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1\"/>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252" i="28"/>
  <c r="A183" i="28"/>
  <c r="A320" i="28"/>
  <c r="A218" i="28"/>
  <c r="A423" i="28"/>
  <c r="A389" i="28"/>
  <c r="A148" i="28"/>
  <c r="A355" i="28"/>
  <c r="A113" i="28"/>
  <c r="A249" i="21"/>
  <c r="A283" i="21"/>
  <c r="A214" i="21"/>
  <c r="A113" i="19"/>
  <c r="A77" i="19"/>
  <c r="A147" i="19"/>
  <c r="A110" i="21"/>
  <c r="A149" i="25"/>
  <c r="A145"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D40" i="25"/>
  <c r="H40" i="25"/>
  <c r="L40" i="25"/>
  <c r="P40" i="25"/>
  <c r="T40" i="25"/>
  <c r="X40" i="25"/>
  <c r="E40" i="25"/>
  <c r="I40" i="25"/>
  <c r="M40" i="25"/>
  <c r="Q40" i="25"/>
  <c r="U40" i="25"/>
  <c r="Y40" i="25"/>
  <c r="F40" i="25"/>
  <c r="N40" i="25"/>
  <c r="V40" i="25"/>
  <c r="J40" i="25"/>
  <c r="R40" i="25"/>
  <c r="K40" i="25"/>
  <c r="S40" i="25"/>
  <c r="G40" i="25"/>
  <c r="O40" i="25"/>
  <c r="W40" i="25"/>
  <c r="C40" i="25"/>
  <c r="B40" i="25"/>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356" i="28"/>
  <c r="A424" i="28"/>
  <c r="A321" i="28"/>
  <c r="A458" i="28"/>
  <c r="A149" i="28"/>
  <c r="A390" i="28"/>
  <c r="A184" i="28"/>
  <c r="A253" i="28"/>
  <c r="A287" i="28"/>
  <c r="A284" i="21"/>
  <c r="A250" i="21"/>
  <c r="A215" i="21"/>
  <c r="A181" i="21"/>
  <c r="A113" i="25"/>
  <c r="A111" i="21"/>
  <c r="A41"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459" i="28"/>
  <c r="A357" i="28"/>
  <c r="A251" i="21"/>
  <c r="A285" i="21"/>
  <c r="A216" i="21"/>
  <c r="A149" i="19"/>
  <c r="A147" i="21"/>
  <c r="A77" i="21"/>
  <c r="A112" i="21"/>
  <c r="A182" i="21"/>
  <c r="E220" i="28" l="1"/>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460" i="28"/>
  <c r="A255" i="28"/>
  <c r="A358" i="28"/>
  <c r="A221" i="28"/>
  <c r="A323" i="28"/>
  <c r="A289" i="28"/>
  <c r="A392" i="28"/>
  <c r="A426" i="28"/>
  <c r="A286" i="21"/>
  <c r="A252" i="21"/>
  <c r="A217" i="21"/>
  <c r="A183" i="21"/>
  <c r="A148" i="21"/>
  <c r="A113" i="21"/>
  <c r="E183" i="21" l="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56" i="28"/>
  <c r="A427" i="28"/>
  <c r="A359" i="28"/>
  <c r="A253" i="21"/>
  <c r="A287" i="21"/>
  <c r="A218" i="21"/>
  <c r="A149" i="21"/>
  <c r="A18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394" i="28"/>
  <c r="A428" i="28"/>
  <c r="A462" i="28"/>
  <c r="A325" i="28"/>
  <c r="A288" i="21"/>
  <c r="A254" i="21"/>
  <c r="A219"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E256" i="21" l="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<sst xmlns="http://schemas.openxmlformats.org/spreadsheetml/2006/main" count="1034" uniqueCount="191">
  <si>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</si>
  <si>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</si>
  <si>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</si>
  <si>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</si>
  <si>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</si>
  <si>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</si>
  <si>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</si>
  <si>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</si>
  <si>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</si>
  <si>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</si>
  <si>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</si>
  <si>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</si>
  <si>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</si>
  <si>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</si>
  <si>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</si>
  <si>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</si>
  <si>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</si>
  <si>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</si>
  <si>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</si>
  <si>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</si>
  <si>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</si>
  <si>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</si>
  <si>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</si>
  <si>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</si>
  <si>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</si>
  <si>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</si>
  <si>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</si>
  <si>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</si>
  <si>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</si>
  <si>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</si>
  <si>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</si>
  <si>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</si>
  <si>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</si>
  <si>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</si>
  <si>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</si>
  <si>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</si>
  <si>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</si>
  <si>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</si>
  <si>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</si>
  <si>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</si>
  <si>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</si>
  <si>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</si>
  <si>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</si>
  <si>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</si>
  <si>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</si>
  <si>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</si>
  <si>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</si>
  <si>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</si>
  <si>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</si>
  <si>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</si>
  <si>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</si>
  <si>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</si>
  <si>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</si>
  <si>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</si>
  <si>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</si>
  <si>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</si>
  <si>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</si>
  <si>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</si>
  <si>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</si>
  <si>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</si>
  <si>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</si>
  <si>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</si>
  <si>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</si>
  <si>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</si>
  <si>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</si>
  <si>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</si>
  <si>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</si>
  <si>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</si>
  <si>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</si>
  <si>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</si>
  <si>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</si>
  <si>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</si>
  <si>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</si>
  <si>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</si>
  <si>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</si>
  <si>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</si>
  <si>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</si>
  <si>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</si>
  <si>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</si>
  <si>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</si>
  <si>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</si>
  <si>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</si>
  <si>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</si>
  <si>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</si>
  <si>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</si>
  <si>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</si>
  <si>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</si>
  <si>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</si>
  <si>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</si>
  <si>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</si>
  <si>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</si>
  <si>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</si>
  <si>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</si>
  <si>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</si>
  <si>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</si>
  <si>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</si>
  <si>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</si>
  <si>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</si>
  <si>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</si>
  <si>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</si>
  <si>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</si>
  <si>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</si>
  <si>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</si>
  <si>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</si>
  <si>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</si>
  <si>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</si>
  <si>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</si>
  <si>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</si>
  <si>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</si>
  <si>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</si>
  <si>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</si>
  <si>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</si>
  <si>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</si>
  <si>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</si>
  <si>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</si>
  <si>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</si>
  <si>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</si>
  <si>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</si>
  <si>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</si>
  <si>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</si>
  <si>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</si>
  <si>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</si>
  <si>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</si>
  <si>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</si>
  <si>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</si>
  <si>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</si>
  <si>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</si>
  <si>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</si>
  <si>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</si>
  <si>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</si>
  <si>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</si>
  <si>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</si>
  <si>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</si>
  <si>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</si>
  <si>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</si>
  <si>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</si>
  <si>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</si>
  <si>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</si>
  <si>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</si>
  <si>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</si>
  <si>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</si>
  <si>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</si>
  <si>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</si>
  <si>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</si>
  <si>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</si>
  <si>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</si>
  <si>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</si>
  <si>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</si>
  <si>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</si>
  <si>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 xml:space="preserve">Постановление Правления ГКЦ РС(Я) № 365 от 30 декабря 2020 г. </t>
  </si>
  <si>
    <t>Приказ Минэнерго России от 27 ноября 2020г. №1051</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</si>
  <si>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</si>
  <si>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</si>
  <si>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</si>
  <si>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</si>
  <si>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</si>
  <si>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</si>
  <si>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</si>
  <si>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2021 г.</t>
  </si>
  <si>
    <t>2136,04</t>
  </si>
  <si>
    <t>ноябрь 2021 года</t>
  </si>
  <si>
    <t>01.11.2021</t>
  </si>
  <si>
    <t>02.11.2021</t>
  </si>
  <si>
    <t>03.11.2021</t>
  </si>
  <si>
    <t>04.11.2021</t>
  </si>
  <si>
    <t>05.11.2021</t>
  </si>
  <si>
    <t>06.11.2021</t>
  </si>
  <si>
    <t>07.11.2021</t>
  </si>
  <si>
    <t>08.11.2021</t>
  </si>
  <si>
    <t>09.11.2021</t>
  </si>
  <si>
    <t>10.11.2021</t>
  </si>
  <si>
    <t>11.11.2021</t>
  </si>
  <si>
    <t>12.11.2021</t>
  </si>
  <si>
    <t>13.11.2021</t>
  </si>
  <si>
    <t>14.11.2021</t>
  </si>
  <si>
    <t>15.11.2021</t>
  </si>
  <si>
    <t>16.11.2021</t>
  </si>
  <si>
    <t>17.11.2021</t>
  </si>
  <si>
    <t>18.11.2021</t>
  </si>
  <si>
    <t>19.11.2021</t>
  </si>
  <si>
    <t>20.11.2021</t>
  </si>
  <si>
    <t>21.11.2021</t>
  </si>
  <si>
    <t>22.11.2021</t>
  </si>
  <si>
    <t>23.11.2021</t>
  </si>
  <si>
    <t>24.11.2021</t>
  </si>
  <si>
    <t>25.11.2021</t>
  </si>
  <si>
    <t>26.11.2021</t>
  </si>
  <si>
    <t>27.11.2021</t>
  </si>
  <si>
    <t>28.11.2021</t>
  </si>
  <si>
    <t>29.11.2021</t>
  </si>
  <si>
    <t>30.11.2021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</si>
</sst>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4.wmf"/><Relationship Id="rId2" Type="http://schemas.openxmlformats.org/officeDocument/2006/relationships/image" Target="../media/image23.wmf"/><Relationship Id="rId1" Type="http://schemas.openxmlformats.org/officeDocument/2006/relationships/image" Target="../media/image22.wmf"/><Relationship Id="rId6" Type="http://schemas.openxmlformats.org/officeDocument/2006/relationships/image" Target="../media/image27.wmf"/><Relationship Id="rId5" Type="http://schemas.openxmlformats.org/officeDocument/2006/relationships/image" Target="../media/image26.wmf"/><Relationship Id="rId4" Type="http://schemas.openxmlformats.org/officeDocument/2006/relationships/image" Target="../media/image25.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18" Type="http://schemas.openxmlformats.org/officeDocument/2006/relationships/image" Target="../media/image18.wmf"/><Relationship Id="rId3" Type="http://schemas.openxmlformats.org/officeDocument/2006/relationships/image" Target="../media/image3.wmf"/><Relationship Id="rId21" Type="http://schemas.openxmlformats.org/officeDocument/2006/relationships/image" Target="../media/image21.wmf"/><Relationship Id="rId7" Type="http://schemas.openxmlformats.org/officeDocument/2006/relationships/image" Target="../media/image7.wmf"/><Relationship Id="rId12" Type="http://schemas.openxmlformats.org/officeDocument/2006/relationships/image" Target="../media/image12.wmf"/><Relationship Id="rId17" Type="http://schemas.openxmlformats.org/officeDocument/2006/relationships/image" Target="../media/image17.emf"/><Relationship Id="rId2" Type="http://schemas.openxmlformats.org/officeDocument/2006/relationships/image" Target="../media/image2.wmf"/><Relationship Id="rId16" Type="http://schemas.openxmlformats.org/officeDocument/2006/relationships/image" Target="../media/image16.e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e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5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084" y="1814232"/>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13</xdr:row>
      <xdr:rowOff>0</xdr:rowOff>
    </xdr:to>
    <xdr:pic>
      <xdr:nvPicPr>
        <xdr:cNvPr id="17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7559" y="3473824"/>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32" name="Object 308" hidden="1">
              <a:extLst>
                <a:ext uri="{63B3BB69-23CF-44E3-9099-C40C66FF867C}">
                  <a14:compatExt spid="_x0000_s133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33" name="Object 309" hidden="1">
              <a:extLst>
                <a:ext uri="{63B3BB69-23CF-44E3-9099-C40C66FF867C}">
                  <a14:compatExt spid="_x0000_s13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34" name="Object 310" hidden="1">
              <a:extLst>
                <a:ext uri="{63B3BB69-23CF-44E3-9099-C40C66FF867C}">
                  <a14:compatExt spid="_x0000_s13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35" name="Object 311" hidden="1">
              <a:extLst>
                <a:ext uri="{63B3BB69-23CF-44E3-9099-C40C66FF867C}">
                  <a14:compatExt spid="_x0000_s13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79"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7559" y="2576232"/>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0"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7559" y="3035674"/>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1"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7559" y="4854949"/>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2"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46134" y="9809069"/>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36" name="Object 312" hidden="1">
              <a:extLst>
                <a:ext uri="{63B3BB69-23CF-44E3-9099-C40C66FF867C}">
                  <a14:compatExt spid="_x0000_s13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39" name="Object 315" hidden="1">
              <a:extLst>
                <a:ext uri="{63B3BB69-23CF-44E3-9099-C40C66FF867C}">
                  <a14:compatExt spid="_x0000_s13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40" name="Object 316" hidden="1">
              <a:extLst>
                <a:ext uri="{63B3BB69-23CF-44E3-9099-C40C66FF867C}">
                  <a14:compatExt spid="_x0000_s13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41" name="Object 317" hidden="1">
              <a:extLst>
                <a:ext uri="{63B3BB69-23CF-44E3-9099-C40C66FF867C}">
                  <a14:compatExt spid="_x0000_s13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42" name="Object 318" hidden="1">
              <a:extLst>
                <a:ext uri="{63B3BB69-23CF-44E3-9099-C40C66FF867C}">
                  <a14:compatExt spid="_x0000_s13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43" name="Object 319" hidden="1">
              <a:extLst>
                <a:ext uri="{63B3BB69-23CF-44E3-9099-C40C66FF867C}">
                  <a14:compatExt spid="_x0000_s13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44" name="Object 320" hidden="1">
              <a:extLst>
                <a:ext uri="{63B3BB69-23CF-44E3-9099-C40C66FF867C}">
                  <a14:compatExt spid="_x0000_s134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46" name="Object 322" hidden="1">
              <a:extLst>
                <a:ext uri="{63B3BB69-23CF-44E3-9099-C40C66FF867C}">
                  <a14:compatExt spid="_x0000_s13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47" name="Object 323" hidden="1">
              <a:extLst>
                <a:ext uri="{63B3BB69-23CF-44E3-9099-C40C66FF867C}">
                  <a14:compatExt spid="_x0000_s13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8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5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7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8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9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9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1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2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2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2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4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4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4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4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4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6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6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6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6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490" name="Object 466" hidden="1">
              <a:extLst>
                <a:ext uri="{63B3BB69-23CF-44E3-9099-C40C66FF867C}">
                  <a14:compatExt spid="_x0000_s14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38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0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1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3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3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3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5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5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7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7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9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0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1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1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2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2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2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4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4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6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6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6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8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9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621" name="Object 597" hidden="1">
              <a:extLst>
                <a:ext uri="{63B3BB69-23CF-44E3-9099-C40C66FF867C}">
                  <a14:compatExt spid="_x0000_s16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60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0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0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1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1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3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3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3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3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5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5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5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5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7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9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9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9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0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1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2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4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4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4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6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6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6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8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8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8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8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0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0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0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1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1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1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1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1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1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1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2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2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2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2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2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3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3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3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3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3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4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4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4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4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6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6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6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766" name="Object 742" hidden="1">
              <a:extLst>
                <a:ext uri="{63B3BB69-23CF-44E3-9099-C40C66FF867C}">
                  <a14:compatExt spid="_x0000_s17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88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0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3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3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5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5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7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9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0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1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1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2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2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2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4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4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6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6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6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8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8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0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1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1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3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3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3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5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6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6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6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6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7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7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8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8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8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8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8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8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9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9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9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9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9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9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0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2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3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4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4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5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5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7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7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7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9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1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1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2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3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3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3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4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4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4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4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5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5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6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7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7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7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0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0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1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2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3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31"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542925</xdr:colOff>
          <xdr:row>37</xdr:row>
          <xdr:rowOff>57150</xdr:rowOff>
        </xdr:from>
        <xdr:to>
          <xdr:col>5</xdr:col>
          <xdr:colOff>1143000</xdr:colOff>
          <xdr:row>37</xdr:row>
          <xdr:rowOff>342900</xdr:rowOff>
        </xdr:to>
        <xdr:sp macro="" textlink="">
          <xdr:nvSpPr>
            <xdr:cNvPr id="2145" name="Object 1121" hidden="1">
              <a:extLst>
                <a:ext uri="{63B3BB69-23CF-44E3-9099-C40C66FF867C}">
                  <a14:compatExt spid="_x0000_s21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400050</xdr:colOff>
          <xdr:row>37</xdr:row>
          <xdr:rowOff>19050</xdr:rowOff>
        </xdr:from>
        <xdr:to>
          <xdr:col>3</xdr:col>
          <xdr:colOff>1219200</xdr:colOff>
          <xdr:row>37</xdr:row>
          <xdr:rowOff>361950</xdr:rowOff>
        </xdr:to>
        <xdr:sp macro="" textlink="">
          <xdr:nvSpPr>
            <xdr:cNvPr id="2146" name="Object 1122" hidden="1">
              <a:extLst>
                <a:ext uri="{63B3BB69-23CF-44E3-9099-C40C66FF867C}">
                  <a14:compatExt spid="_x0000_s21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457200</xdr:colOff>
          <xdr:row>37</xdr:row>
          <xdr:rowOff>9525</xdr:rowOff>
        </xdr:from>
        <xdr:to>
          <xdr:col>2</xdr:col>
          <xdr:colOff>1209675</xdr:colOff>
          <xdr:row>37</xdr:row>
          <xdr:rowOff>361950</xdr:rowOff>
        </xdr:to>
        <xdr:sp macro="" textlink="">
          <xdr:nvSpPr>
            <xdr:cNvPr id="2147" name="Object 1123" hidden="1">
              <a:extLst>
                <a:ext uri="{63B3BB69-23CF-44E3-9099-C40C66FF867C}">
                  <a14:compatExt spid="_x0000_s21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20</xdr:row>
          <xdr:rowOff>209550</xdr:rowOff>
        </xdr:from>
        <xdr:to>
          <xdr:col>2</xdr:col>
          <xdr:colOff>1123950</xdr:colOff>
          <xdr:row>20</xdr:row>
          <xdr:rowOff>438150</xdr:rowOff>
        </xdr:to>
        <xdr:sp macro="" textlink="">
          <xdr:nvSpPr>
            <xdr:cNvPr id="2148" name="Object 1124" hidden="1">
              <a:extLst>
                <a:ext uri="{63B3BB69-23CF-44E3-9099-C40C66FF867C}">
                  <a14:compatExt spid="_x0000_s214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21</xdr:row>
          <xdr:rowOff>209550</xdr:rowOff>
        </xdr:from>
        <xdr:to>
          <xdr:col>2</xdr:col>
          <xdr:colOff>1152525</xdr:colOff>
          <xdr:row>21</xdr:row>
          <xdr:rowOff>438150</xdr:rowOff>
        </xdr:to>
        <xdr:sp macro="" textlink="">
          <xdr:nvSpPr>
            <xdr:cNvPr id="2149" name="Object 1125" hidden="1">
              <a:extLst>
                <a:ext uri="{63B3BB69-23CF-44E3-9099-C40C66FF867C}">
                  <a14:compatExt spid="_x0000_s21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22</xdr:row>
          <xdr:rowOff>209550</xdr:rowOff>
        </xdr:from>
        <xdr:to>
          <xdr:col>2</xdr:col>
          <xdr:colOff>981075</xdr:colOff>
          <xdr:row>22</xdr:row>
          <xdr:rowOff>457200</xdr:rowOff>
        </xdr:to>
        <xdr:sp macro="" textlink="">
          <xdr:nvSpPr>
            <xdr:cNvPr id="2150" name="Object 1126" hidden="1">
              <a:extLst>
                <a:ext uri="{63B3BB69-23CF-44E3-9099-C40C66FF867C}">
                  <a14:compatExt spid="_x0000_s21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23</xdr:row>
          <xdr:rowOff>180975</xdr:rowOff>
        </xdr:from>
        <xdr:to>
          <xdr:col>2</xdr:col>
          <xdr:colOff>942975</xdr:colOff>
          <xdr:row>23</xdr:row>
          <xdr:rowOff>438150</xdr:rowOff>
        </xdr:to>
        <xdr:sp macro="" textlink="">
          <xdr:nvSpPr>
            <xdr:cNvPr id="2151" name="Object 1127" hidden="1">
              <a:extLst>
                <a:ext uri="{63B3BB69-23CF-44E3-9099-C40C66FF867C}">
                  <a14:compatExt spid="_x0000_s21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oleObject" Target="../embeddings/oleObject20.bin"/><Relationship Id="rId21" Type="http://schemas.openxmlformats.org/officeDocument/2006/relationships/image" Target="../media/image9.wmf"/><Relationship Id="rId34" Type="http://schemas.openxmlformats.org/officeDocument/2006/relationships/oleObject" Target="../embeddings/oleObject17.bin"/><Relationship Id="rId42" Type="http://schemas.openxmlformats.org/officeDocument/2006/relationships/image" Target="../media/image18.wmf"/><Relationship Id="rId47" Type="http://schemas.openxmlformats.org/officeDocument/2006/relationships/oleObject" Target="../embeddings/oleObject24.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oleObject" Target="../embeddings/oleObject19.bin"/><Relationship Id="rId40" Type="http://schemas.openxmlformats.org/officeDocument/2006/relationships/image" Target="../media/image17.emf"/><Relationship Id="rId45" Type="http://schemas.openxmlformats.org/officeDocument/2006/relationships/oleObject" Target="../embeddings/oleObject23.bin"/><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image" Target="../media/image15.wmf"/><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4" Type="http://schemas.openxmlformats.org/officeDocument/2006/relationships/image" Target="../media/image19.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oleObject" Target="../embeddings/oleObject18.bin"/><Relationship Id="rId43" Type="http://schemas.openxmlformats.org/officeDocument/2006/relationships/oleObject" Target="../embeddings/oleObject22.bin"/><Relationship Id="rId48" Type="http://schemas.openxmlformats.org/officeDocument/2006/relationships/image" Target="../media/image21.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wmf"/><Relationship Id="rId25" Type="http://schemas.openxmlformats.org/officeDocument/2006/relationships/image" Target="../media/image11.emf"/><Relationship Id="rId33" Type="http://schemas.openxmlformats.org/officeDocument/2006/relationships/oleObject" Target="../embeddings/oleObject16.bin"/><Relationship Id="rId38" Type="http://schemas.openxmlformats.org/officeDocument/2006/relationships/image" Target="../media/image16.emf"/><Relationship Id="rId46" Type="http://schemas.openxmlformats.org/officeDocument/2006/relationships/image" Target="../media/image20.wmf"/><Relationship Id="rId20" Type="http://schemas.openxmlformats.org/officeDocument/2006/relationships/oleObject" Target="../embeddings/oleObject9.bin"/><Relationship Id="rId41" Type="http://schemas.openxmlformats.org/officeDocument/2006/relationships/oleObject" Target="../embeddings/oleObject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K24" sqref="K24"/>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158</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3732.6084506699999</v>
      </c>
      <c r="D7" s="4">
        <f>$F$12+'СЕТ СН'!G5+СВЦЭМ!$D$10+'СЕТ СН'!G11-'СЕТ СН'!G$18</f>
        <v>3944.4984506700002</v>
      </c>
      <c r="E7" s="4">
        <f>$F$12+'СЕТ СН'!H5+СВЦЭМ!$D$10+'СЕТ СН'!H11-'СЕТ СН'!H$18</f>
        <v>4017.9984506700002</v>
      </c>
      <c r="F7" s="4">
        <f>$F$12+'СЕТ СН'!I5+СВЦЭМ!$D$10+'СЕТ СН'!I11-'СЕТ СН'!I$18</f>
        <v>4017.9984506700002</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1094.95687944</v>
      </c>
      <c r="H12" s="2" t="s">
        <v>41</v>
      </c>
    </row>
    <row r="13" spans="1:8" ht="31.5" x14ac:dyDescent="0.25">
      <c r="A13" s="12">
        <v>2</v>
      </c>
      <c r="B13" s="107" t="s">
        <v>48</v>
      </c>
      <c r="C13" s="107"/>
      <c r="D13" s="107"/>
      <c r="E13" s="13" t="s">
        <v>22</v>
      </c>
      <c r="F13" s="11">
        <f>СВЦЭМ!$D$11</f>
        <v>1094.95687944</v>
      </c>
    </row>
    <row r="14" spans="1:8" ht="36" customHeight="1" x14ac:dyDescent="0.25">
      <c r="A14" s="12">
        <v>3</v>
      </c>
      <c r="B14" s="107" t="s">
        <v>49</v>
      </c>
      <c r="C14" s="107"/>
      <c r="D14" s="107"/>
      <c r="E14" s="13" t="s">
        <v>23</v>
      </c>
      <c r="F14" s="11">
        <f>СВЦЭМ!$D$12</f>
        <v>409713.83747464506</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7.8879999999999999</v>
      </c>
    </row>
    <row r="17" spans="1:6" ht="33" customHeight="1" x14ac:dyDescent="0.25">
      <c r="A17" s="12">
        <v>6</v>
      </c>
      <c r="B17" s="107" t="s">
        <v>53</v>
      </c>
      <c r="C17" s="107" t="s">
        <v>25</v>
      </c>
      <c r="D17" s="107" t="s">
        <v>6</v>
      </c>
      <c r="E17" s="13" t="s">
        <v>6</v>
      </c>
      <c r="F17" s="16">
        <f>SUM(F19:F23)</f>
        <v>7.8879999999999999</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7.8879999999999999</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5722.05</v>
      </c>
    </row>
    <row r="26" spans="1:6" ht="30.75" customHeight="1" x14ac:dyDescent="0.25">
      <c r="A26" s="12">
        <v>9</v>
      </c>
      <c r="B26" s="107" t="s">
        <v>62</v>
      </c>
      <c r="C26" s="107" t="s">
        <v>27</v>
      </c>
      <c r="D26" s="107" t="s">
        <v>28</v>
      </c>
      <c r="E26" s="13" t="s">
        <v>61</v>
      </c>
      <c r="F26" s="16">
        <f>SUM(F28:F32)</f>
        <v>5722.05</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5722.05</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algorithmName="SHA-512" hashValue="KGi/EH8iewvywwL53fEvGVcSkEQaUtCu6EWPxDunfZZjJedD0tv5GWPmXFejib7xvfEm6La4pozvkDvkIXu6bg==" saltValue="LSC8iO2o0qG5199lXnDmwQ=="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2021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3762.1968096400001</v>
      </c>
      <c r="C9" s="4">
        <f>СВЦЭМ!$D$14+'СЕТ СН'!G5+СВЦЭМ!$D$10+'СЕТ СН'!G11-'СЕТ СН'!G$19</f>
        <v>3974.08680964</v>
      </c>
      <c r="D9" s="4">
        <f>СВЦЭМ!$D$14+'СЕТ СН'!H5+СВЦЭМ!$D$10+'СЕТ СН'!H11-'СЕТ СН'!H$19</f>
        <v>4047.58680964</v>
      </c>
      <c r="E9" s="4">
        <f>СВЦЭМ!$D$14+'СЕТ СН'!I5+СВЦЭМ!$D$10+'СЕТ СН'!I11-'СЕТ СН'!I$19</f>
        <v>4047.58680964</v>
      </c>
    </row>
    <row r="10" spans="1:6" x14ac:dyDescent="0.25">
      <c r="A10" s="26" t="s">
        <v>35</v>
      </c>
      <c r="B10" s="4">
        <f>СВЦЭМ!$D$15+'СЕТ СН'!F5+СВЦЭМ!$D$10+'СЕТ СН'!F11-'СЕТ СН'!F$19</f>
        <v>4293.2231662200002</v>
      </c>
      <c r="C10" s="4">
        <f>СВЦЭМ!$D$15+'СЕТ СН'!G5+СВЦЭМ!$D$10+'СЕТ СН'!G11-'СЕТ СН'!G$19</f>
        <v>4505.1131662200005</v>
      </c>
      <c r="D10" s="4">
        <f>СВЦЭМ!$D$15+'СЕТ СН'!H5+СВЦЭМ!$D$10+'СЕТ СН'!H11-'СЕТ СН'!H$19</f>
        <v>4578.6131662200005</v>
      </c>
      <c r="E10" s="4">
        <f>СВЦЭМ!$D$15+'СЕТ СН'!I5+СВЦЭМ!$D$10+'СЕТ СН'!I11-'СЕТ СН'!I$19</f>
        <v>4578.6131662200005</v>
      </c>
    </row>
    <row r="11" spans="1:6" x14ac:dyDescent="0.25">
      <c r="A11" s="26" t="s">
        <v>36</v>
      </c>
      <c r="B11" s="4">
        <f>СВЦЭМ!$D$16+'СЕТ СН'!F5+СВЦЭМ!$D$10+'СЕТ СН'!F11-'СЕТ СН'!F$19</f>
        <v>5024.62519084</v>
      </c>
      <c r="C11" s="4">
        <f>СВЦЭМ!$D$16+'СЕТ СН'!G5+СВЦЭМ!$D$10+'СЕТ СН'!G11-'СЕТ СН'!G$19</f>
        <v>5236.5151908400003</v>
      </c>
      <c r="D11" s="4">
        <f>СВЦЭМ!$D$16+'СЕТ СН'!H5+СВЦЭМ!$D$10+'СЕТ СН'!H11-'СЕТ СН'!H$19</f>
        <v>5310.0151908400003</v>
      </c>
      <c r="E11" s="4">
        <f>СВЦЭМ!$D$16+'СЕТ СН'!I5+СВЦЭМ!$D$10+'СЕТ СН'!I11-'СЕТ СН'!I$19</f>
        <v>5310.0151908400003</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3762.1968096400001</v>
      </c>
      <c r="C16" s="28">
        <f>СВЦЭМ!$D$14+'СЕТ СН'!G5+СВЦЭМ!$D$10+'СЕТ СН'!G11-'СЕТ СН'!G$19</f>
        <v>3974.08680964</v>
      </c>
      <c r="D16" s="28">
        <f>СВЦЭМ!$D$14+'СЕТ СН'!H5+СВЦЭМ!$D$10+'СЕТ СН'!H11-'СЕТ СН'!H$19</f>
        <v>4047.58680964</v>
      </c>
      <c r="E16" s="28">
        <f>СВЦЭМ!$D$14+'СЕТ СН'!I5+СВЦЭМ!$D$10+'СЕТ СН'!I11-'СЕТ СН'!I$19</f>
        <v>4047.58680964</v>
      </c>
    </row>
    <row r="17" spans="1:5" x14ac:dyDescent="0.25">
      <c r="A17" s="26" t="s">
        <v>37</v>
      </c>
      <c r="B17" s="28">
        <f>СВЦЭМ!$D$17+'СЕТ СН'!F5+СВЦЭМ!$D$10+'СЕТ СН'!F11-'СЕТ СН'!F$19</f>
        <v>4572.41516477</v>
      </c>
      <c r="C17" s="28">
        <f>СВЦЭМ!$D$17+'СЕТ СН'!G5+СВЦЭМ!$D$10+'СЕТ СН'!G11-'СЕТ СН'!G$19</f>
        <v>4784.3051647700004</v>
      </c>
      <c r="D17" s="28">
        <f>СВЦЭМ!$D$17+'СЕТ СН'!H5+СВЦЭМ!$D$10+'СЕТ СН'!H11-'СЕТ СН'!H$19</f>
        <v>4857.8051647700004</v>
      </c>
      <c r="E17" s="28">
        <f>СВЦЭМ!$D$17+'СЕТ СН'!I5+СВЦЭМ!$D$10+'СЕТ СН'!I11-'СЕТ СН'!I$19</f>
        <v>4857.8051647700004</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01.11.2021</v>
      </c>
      <c r="B12" s="36">
        <f>SUMIFS(СВЦЭМ!$C$39:$C$782,СВЦЭМ!$A$39:$A$782,$A12,СВЦЭМ!$B$39:$B$782,B$11)+'СЕТ СН'!$F$12+СВЦЭМ!$D$10+'СЕТ СН'!$F$5-'СЕТ СН'!$F$20</f>
        <v>3702.8232448400004</v>
      </c>
      <c r="C12" s="36">
        <f>SUMIFS(СВЦЭМ!$C$39:$C$782,СВЦЭМ!$A$39:$A$782,$A12,СВЦЭМ!$B$39:$B$782,C$11)+'СЕТ СН'!$F$12+СВЦЭМ!$D$10+'СЕТ СН'!$F$5-'СЕТ СН'!$F$20</f>
        <v>3747.38324526</v>
      </c>
      <c r="D12" s="36">
        <f>SUMIFS(СВЦЭМ!$C$39:$C$782,СВЦЭМ!$A$39:$A$782,$A12,СВЦЭМ!$B$39:$B$782,D$11)+'СЕТ СН'!$F$12+СВЦЭМ!$D$10+'СЕТ СН'!$F$5-'СЕТ СН'!$F$20</f>
        <v>3695.7239195500001</v>
      </c>
      <c r="E12" s="36">
        <f>SUMIFS(СВЦЭМ!$C$39:$C$782,СВЦЭМ!$A$39:$A$782,$A12,СВЦЭМ!$B$39:$B$782,E$11)+'СЕТ СН'!$F$12+СВЦЭМ!$D$10+'СЕТ СН'!$F$5-'СЕТ СН'!$F$20</f>
        <v>3680.8973473100004</v>
      </c>
      <c r="F12" s="36">
        <f>SUMIFS(СВЦЭМ!$C$39:$C$782,СВЦЭМ!$A$39:$A$782,$A12,СВЦЭМ!$B$39:$B$782,F$11)+'СЕТ СН'!$F$12+СВЦЭМ!$D$10+'СЕТ СН'!$F$5-'СЕТ СН'!$F$20</f>
        <v>3679.5946936999999</v>
      </c>
      <c r="G12" s="36">
        <f>SUMIFS(СВЦЭМ!$C$39:$C$782,СВЦЭМ!$A$39:$A$782,$A12,СВЦЭМ!$B$39:$B$782,G$11)+'СЕТ СН'!$F$12+СВЦЭМ!$D$10+'СЕТ СН'!$F$5-'СЕТ СН'!$F$20</f>
        <v>3683.3401607400001</v>
      </c>
      <c r="H12" s="36">
        <f>SUMIFS(СВЦЭМ!$C$39:$C$782,СВЦЭМ!$A$39:$A$782,$A12,СВЦЭМ!$B$39:$B$782,H$11)+'СЕТ СН'!$F$12+СВЦЭМ!$D$10+'СЕТ СН'!$F$5-'СЕТ СН'!$F$20</f>
        <v>3699.2083720300002</v>
      </c>
      <c r="I12" s="36">
        <f>SUMIFS(СВЦЭМ!$C$39:$C$782,СВЦЭМ!$A$39:$A$782,$A12,СВЦЭМ!$B$39:$B$782,I$11)+'СЕТ СН'!$F$12+СВЦЭМ!$D$10+'СЕТ СН'!$F$5-'СЕТ СН'!$F$20</f>
        <v>3677.1349751100001</v>
      </c>
      <c r="J12" s="36">
        <f>SUMIFS(СВЦЭМ!$C$39:$C$782,СВЦЭМ!$A$39:$A$782,$A12,СВЦЭМ!$B$39:$B$782,J$11)+'СЕТ СН'!$F$12+СВЦЭМ!$D$10+'СЕТ СН'!$F$5-'СЕТ СН'!$F$20</f>
        <v>3657.4895058900001</v>
      </c>
      <c r="K12" s="36">
        <f>SUMIFS(СВЦЭМ!$C$39:$C$782,СВЦЭМ!$A$39:$A$782,$A12,СВЦЭМ!$B$39:$B$782,K$11)+'СЕТ СН'!$F$12+СВЦЭМ!$D$10+'СЕТ СН'!$F$5-'СЕТ СН'!$F$20</f>
        <v>3642.6951053500002</v>
      </c>
      <c r="L12" s="36">
        <f>SUMIFS(СВЦЭМ!$C$39:$C$782,СВЦЭМ!$A$39:$A$782,$A12,СВЦЭМ!$B$39:$B$782,L$11)+'СЕТ СН'!$F$12+СВЦЭМ!$D$10+'СЕТ СН'!$F$5-'СЕТ СН'!$F$20</f>
        <v>3638.9110026200001</v>
      </c>
      <c r="M12" s="36">
        <f>SUMIFS(СВЦЭМ!$C$39:$C$782,СВЦЭМ!$A$39:$A$782,$A12,СВЦЭМ!$B$39:$B$782,M$11)+'СЕТ СН'!$F$12+СВЦЭМ!$D$10+'СЕТ СН'!$F$5-'СЕТ СН'!$F$20</f>
        <v>3671.9676813400001</v>
      </c>
      <c r="N12" s="36">
        <f>SUMIFS(СВЦЭМ!$C$39:$C$782,СВЦЭМ!$A$39:$A$782,$A12,СВЦЭМ!$B$39:$B$782,N$11)+'СЕТ СН'!$F$12+СВЦЭМ!$D$10+'СЕТ СН'!$F$5-'СЕТ СН'!$F$20</f>
        <v>3719.1827224300005</v>
      </c>
      <c r="O12" s="36">
        <f>SUMIFS(СВЦЭМ!$C$39:$C$782,СВЦЭМ!$A$39:$A$782,$A12,СВЦЭМ!$B$39:$B$782,O$11)+'СЕТ СН'!$F$12+СВЦЭМ!$D$10+'СЕТ СН'!$F$5-'СЕТ СН'!$F$20</f>
        <v>3714.9590899499999</v>
      </c>
      <c r="P12" s="36">
        <f>SUMIFS(СВЦЭМ!$C$39:$C$782,СВЦЭМ!$A$39:$A$782,$A12,СВЦЭМ!$B$39:$B$782,P$11)+'СЕТ СН'!$F$12+СВЦЭМ!$D$10+'СЕТ СН'!$F$5-'СЕТ СН'!$F$20</f>
        <v>3705.4267733400002</v>
      </c>
      <c r="Q12" s="36">
        <f>SUMIFS(СВЦЭМ!$C$39:$C$782,СВЦЭМ!$A$39:$A$782,$A12,СВЦЭМ!$B$39:$B$782,Q$11)+'СЕТ СН'!$F$12+СВЦЭМ!$D$10+'СЕТ СН'!$F$5-'СЕТ СН'!$F$20</f>
        <v>3718.7571273500002</v>
      </c>
      <c r="R12" s="36">
        <f>SUMIFS(СВЦЭМ!$C$39:$C$782,СВЦЭМ!$A$39:$A$782,$A12,СВЦЭМ!$B$39:$B$782,R$11)+'СЕТ СН'!$F$12+СВЦЭМ!$D$10+'СЕТ СН'!$F$5-'СЕТ СН'!$F$20</f>
        <v>3714.0948507800003</v>
      </c>
      <c r="S12" s="36">
        <f>SUMIFS(СВЦЭМ!$C$39:$C$782,СВЦЭМ!$A$39:$A$782,$A12,СВЦЭМ!$B$39:$B$782,S$11)+'СЕТ СН'!$F$12+СВЦЭМ!$D$10+'СЕТ СН'!$F$5-'СЕТ СН'!$F$20</f>
        <v>3703.11826604</v>
      </c>
      <c r="T12" s="36">
        <f>SUMIFS(СВЦЭМ!$C$39:$C$782,СВЦЭМ!$A$39:$A$782,$A12,СВЦЭМ!$B$39:$B$782,T$11)+'СЕТ СН'!$F$12+СВЦЭМ!$D$10+'СЕТ СН'!$F$5-'СЕТ СН'!$F$20</f>
        <v>3656.5533814400001</v>
      </c>
      <c r="U12" s="36">
        <f>SUMIFS(СВЦЭМ!$C$39:$C$782,СВЦЭМ!$A$39:$A$782,$A12,СВЦЭМ!$B$39:$B$782,U$11)+'СЕТ СН'!$F$12+СВЦЭМ!$D$10+'СЕТ СН'!$F$5-'СЕТ СН'!$F$20</f>
        <v>3663.9101155900003</v>
      </c>
      <c r="V12" s="36">
        <f>SUMIFS(СВЦЭМ!$C$39:$C$782,СВЦЭМ!$A$39:$A$782,$A12,СВЦЭМ!$B$39:$B$782,V$11)+'СЕТ СН'!$F$12+СВЦЭМ!$D$10+'СЕТ СН'!$F$5-'СЕТ СН'!$F$20</f>
        <v>3646.42491397</v>
      </c>
      <c r="W12" s="36">
        <f>SUMIFS(СВЦЭМ!$C$39:$C$782,СВЦЭМ!$A$39:$A$782,$A12,СВЦЭМ!$B$39:$B$782,W$11)+'СЕТ СН'!$F$12+СВЦЭМ!$D$10+'СЕТ СН'!$F$5-'СЕТ СН'!$F$20</f>
        <v>3707.2277689400003</v>
      </c>
      <c r="X12" s="36">
        <f>SUMIFS(СВЦЭМ!$C$39:$C$782,СВЦЭМ!$A$39:$A$782,$A12,СВЦЭМ!$B$39:$B$782,X$11)+'СЕТ СН'!$F$12+СВЦЭМ!$D$10+'СЕТ СН'!$F$5-'СЕТ СН'!$F$20</f>
        <v>3704.1105308700003</v>
      </c>
      <c r="Y12" s="36">
        <f>SUMIFS(СВЦЭМ!$C$39:$C$782,СВЦЭМ!$A$39:$A$782,$A12,СВЦЭМ!$B$39:$B$782,Y$11)+'СЕТ СН'!$F$12+СВЦЭМ!$D$10+'СЕТ СН'!$F$5-'СЕТ СН'!$F$20</f>
        <v>3690.4124906500001</v>
      </c>
      <c r="AA12" s="37"/>
    </row>
    <row r="13" spans="1:27" ht="15.75" x14ac:dyDescent="0.2">
      <c r="A13" s="35">
        <f>A12+1</f>
        <v>44502</v>
      </c>
      <c r="B13" s="36">
        <f>SUMIFS(СВЦЭМ!$C$39:$C$782,СВЦЭМ!$A$39:$A$782,$A13,СВЦЭМ!$B$39:$B$782,B$11)+'СЕТ СН'!$F$12+СВЦЭМ!$D$10+'СЕТ СН'!$F$5-'СЕТ СН'!$F$20</f>
        <v>3712.9180951600001</v>
      </c>
      <c r="C13" s="36">
        <f>SUMIFS(СВЦЭМ!$C$39:$C$782,СВЦЭМ!$A$39:$A$782,$A13,СВЦЭМ!$B$39:$B$782,C$11)+'СЕТ СН'!$F$12+СВЦЭМ!$D$10+'СЕТ СН'!$F$5-'СЕТ СН'!$F$20</f>
        <v>3760.8916664300004</v>
      </c>
      <c r="D13" s="36">
        <f>SUMIFS(СВЦЭМ!$C$39:$C$782,СВЦЭМ!$A$39:$A$782,$A13,СВЦЭМ!$B$39:$B$782,D$11)+'СЕТ СН'!$F$12+СВЦЭМ!$D$10+'СЕТ СН'!$F$5-'СЕТ СН'!$F$20</f>
        <v>3711.14004492</v>
      </c>
      <c r="E13" s="36">
        <f>SUMIFS(СВЦЭМ!$C$39:$C$782,СВЦЭМ!$A$39:$A$782,$A13,СВЦЭМ!$B$39:$B$782,E$11)+'СЕТ СН'!$F$12+СВЦЭМ!$D$10+'СЕТ СН'!$F$5-'СЕТ СН'!$F$20</f>
        <v>3685.1620218000003</v>
      </c>
      <c r="F13" s="36">
        <f>SUMIFS(СВЦЭМ!$C$39:$C$782,СВЦЭМ!$A$39:$A$782,$A13,СВЦЭМ!$B$39:$B$782,F$11)+'СЕТ СН'!$F$12+СВЦЭМ!$D$10+'СЕТ СН'!$F$5-'СЕТ СН'!$F$20</f>
        <v>3677.7795397300001</v>
      </c>
      <c r="G13" s="36">
        <f>SUMIFS(СВЦЭМ!$C$39:$C$782,СВЦЭМ!$A$39:$A$782,$A13,СВЦЭМ!$B$39:$B$782,G$11)+'СЕТ СН'!$F$12+СВЦЭМ!$D$10+'СЕТ СН'!$F$5-'СЕТ СН'!$F$20</f>
        <v>3688.3294769399999</v>
      </c>
      <c r="H13" s="36">
        <f>SUMIFS(СВЦЭМ!$C$39:$C$782,СВЦЭМ!$A$39:$A$782,$A13,СВЦЭМ!$B$39:$B$782,H$11)+'СЕТ СН'!$F$12+СВЦЭМ!$D$10+'СЕТ СН'!$F$5-'СЕТ СН'!$F$20</f>
        <v>3714.9665418100003</v>
      </c>
      <c r="I13" s="36">
        <f>SUMIFS(СВЦЭМ!$C$39:$C$782,СВЦЭМ!$A$39:$A$782,$A13,СВЦЭМ!$B$39:$B$782,I$11)+'СЕТ СН'!$F$12+СВЦЭМ!$D$10+'СЕТ СН'!$F$5-'СЕТ СН'!$F$20</f>
        <v>3692.5678549100003</v>
      </c>
      <c r="J13" s="36">
        <f>SUMIFS(СВЦЭМ!$C$39:$C$782,СВЦЭМ!$A$39:$A$782,$A13,СВЦЭМ!$B$39:$B$782,J$11)+'СЕТ СН'!$F$12+СВЦЭМ!$D$10+'СЕТ СН'!$F$5-'СЕТ СН'!$F$20</f>
        <v>3687.8038958800003</v>
      </c>
      <c r="K13" s="36">
        <f>SUMIFS(СВЦЭМ!$C$39:$C$782,СВЦЭМ!$A$39:$A$782,$A13,СВЦЭМ!$B$39:$B$782,K$11)+'СЕТ СН'!$F$12+СВЦЭМ!$D$10+'СЕТ СН'!$F$5-'СЕТ СН'!$F$20</f>
        <v>3640.2305104500001</v>
      </c>
      <c r="L13" s="36">
        <f>SUMIFS(СВЦЭМ!$C$39:$C$782,СВЦЭМ!$A$39:$A$782,$A13,СВЦЭМ!$B$39:$B$782,L$11)+'СЕТ СН'!$F$12+СВЦЭМ!$D$10+'СЕТ СН'!$F$5-'СЕТ СН'!$F$20</f>
        <v>3650.25617289</v>
      </c>
      <c r="M13" s="36">
        <f>SUMIFS(СВЦЭМ!$C$39:$C$782,СВЦЭМ!$A$39:$A$782,$A13,СВЦЭМ!$B$39:$B$782,M$11)+'СЕТ СН'!$F$12+СВЦЭМ!$D$10+'СЕТ СН'!$F$5-'СЕТ СН'!$F$20</f>
        <v>3675.36512253</v>
      </c>
      <c r="N13" s="36">
        <f>SUMIFS(СВЦЭМ!$C$39:$C$782,СВЦЭМ!$A$39:$A$782,$A13,СВЦЭМ!$B$39:$B$782,N$11)+'СЕТ СН'!$F$12+СВЦЭМ!$D$10+'СЕТ СН'!$F$5-'СЕТ СН'!$F$20</f>
        <v>3719.6043467300001</v>
      </c>
      <c r="O13" s="36">
        <f>SUMIFS(СВЦЭМ!$C$39:$C$782,СВЦЭМ!$A$39:$A$782,$A13,СВЦЭМ!$B$39:$B$782,O$11)+'СЕТ СН'!$F$12+СВЦЭМ!$D$10+'СЕТ СН'!$F$5-'СЕТ СН'!$F$20</f>
        <v>3727.2954750899999</v>
      </c>
      <c r="P13" s="36">
        <f>SUMIFS(СВЦЭМ!$C$39:$C$782,СВЦЭМ!$A$39:$A$782,$A13,СВЦЭМ!$B$39:$B$782,P$11)+'СЕТ СН'!$F$12+СВЦЭМ!$D$10+'СЕТ СН'!$F$5-'СЕТ СН'!$F$20</f>
        <v>3725.3313947900001</v>
      </c>
      <c r="Q13" s="36">
        <f>SUMIFS(СВЦЭМ!$C$39:$C$782,СВЦЭМ!$A$39:$A$782,$A13,СВЦЭМ!$B$39:$B$782,Q$11)+'СЕТ СН'!$F$12+СВЦЭМ!$D$10+'СЕТ СН'!$F$5-'СЕТ СН'!$F$20</f>
        <v>3721.7826373100002</v>
      </c>
      <c r="R13" s="36">
        <f>SUMIFS(СВЦЭМ!$C$39:$C$782,СВЦЭМ!$A$39:$A$782,$A13,СВЦЭМ!$B$39:$B$782,R$11)+'СЕТ СН'!$F$12+СВЦЭМ!$D$10+'СЕТ СН'!$F$5-'СЕТ СН'!$F$20</f>
        <v>3717.2296293700001</v>
      </c>
      <c r="S13" s="36">
        <f>SUMIFS(СВЦЭМ!$C$39:$C$782,СВЦЭМ!$A$39:$A$782,$A13,СВЦЭМ!$B$39:$B$782,S$11)+'СЕТ СН'!$F$12+СВЦЭМ!$D$10+'СЕТ СН'!$F$5-'СЕТ СН'!$F$20</f>
        <v>3714.1653794800004</v>
      </c>
      <c r="T13" s="36">
        <f>SUMIFS(СВЦЭМ!$C$39:$C$782,СВЦЭМ!$A$39:$A$782,$A13,СВЦЭМ!$B$39:$B$782,T$11)+'СЕТ СН'!$F$12+СВЦЭМ!$D$10+'СЕТ СН'!$F$5-'СЕТ СН'!$F$20</f>
        <v>3677.4186821100002</v>
      </c>
      <c r="U13" s="36">
        <f>SUMIFS(СВЦЭМ!$C$39:$C$782,СВЦЭМ!$A$39:$A$782,$A13,СВЦЭМ!$B$39:$B$782,U$11)+'СЕТ СН'!$F$12+СВЦЭМ!$D$10+'СЕТ СН'!$F$5-'СЕТ СН'!$F$20</f>
        <v>3668.9275820399998</v>
      </c>
      <c r="V13" s="36">
        <f>SUMIFS(СВЦЭМ!$C$39:$C$782,СВЦЭМ!$A$39:$A$782,$A13,СВЦЭМ!$B$39:$B$782,V$11)+'СЕТ СН'!$F$12+СВЦЭМ!$D$10+'СЕТ СН'!$F$5-'СЕТ СН'!$F$20</f>
        <v>3656.3387569400002</v>
      </c>
      <c r="W13" s="36">
        <f>SUMIFS(СВЦЭМ!$C$39:$C$782,СВЦЭМ!$A$39:$A$782,$A13,СВЦЭМ!$B$39:$B$782,W$11)+'СЕТ СН'!$F$12+СВЦЭМ!$D$10+'СЕТ СН'!$F$5-'СЕТ СН'!$F$20</f>
        <v>3712.3710845400001</v>
      </c>
      <c r="X13" s="36">
        <f>SUMIFS(СВЦЭМ!$C$39:$C$782,СВЦЭМ!$A$39:$A$782,$A13,СВЦЭМ!$B$39:$B$782,X$11)+'СЕТ СН'!$F$12+СВЦЭМ!$D$10+'СЕТ СН'!$F$5-'СЕТ СН'!$F$20</f>
        <v>3711.2676576399999</v>
      </c>
      <c r="Y13" s="36">
        <f>SUMIFS(СВЦЭМ!$C$39:$C$782,СВЦЭМ!$A$39:$A$782,$A13,СВЦЭМ!$B$39:$B$782,Y$11)+'СЕТ СН'!$F$12+СВЦЭМ!$D$10+'СЕТ СН'!$F$5-'СЕТ СН'!$F$20</f>
        <v>3711.23210707</v>
      </c>
    </row>
    <row r="14" spans="1:27" ht="15.75" x14ac:dyDescent="0.2">
      <c r="A14" s="35">
        <f t="shared" ref="A14:A41" si="0">A13+1</f>
        <v>44503</v>
      </c>
      <c r="B14" s="36">
        <f>SUMIFS(СВЦЭМ!$C$39:$C$782,СВЦЭМ!$A$39:$A$782,$A14,СВЦЭМ!$B$39:$B$782,B$11)+'СЕТ СН'!$F$12+СВЦЭМ!$D$10+'СЕТ СН'!$F$5-'СЕТ СН'!$F$20</f>
        <v>3720.4753442400001</v>
      </c>
      <c r="C14" s="36">
        <f>SUMIFS(СВЦЭМ!$C$39:$C$782,СВЦЭМ!$A$39:$A$782,$A14,СВЦЭМ!$B$39:$B$782,C$11)+'СЕТ СН'!$F$12+СВЦЭМ!$D$10+'СЕТ СН'!$F$5-'СЕТ СН'!$F$20</f>
        <v>3850.9307077100002</v>
      </c>
      <c r="D14" s="36">
        <f>SUMIFS(СВЦЭМ!$C$39:$C$782,СВЦЭМ!$A$39:$A$782,$A14,СВЦЭМ!$B$39:$B$782,D$11)+'СЕТ СН'!$F$12+СВЦЭМ!$D$10+'СЕТ СН'!$F$5-'СЕТ СН'!$F$20</f>
        <v>3807.4178951200001</v>
      </c>
      <c r="E14" s="36">
        <f>SUMIFS(СВЦЭМ!$C$39:$C$782,СВЦЭМ!$A$39:$A$782,$A14,СВЦЭМ!$B$39:$B$782,E$11)+'СЕТ СН'!$F$12+СВЦЭМ!$D$10+'СЕТ СН'!$F$5-'СЕТ СН'!$F$20</f>
        <v>3738.7885870200003</v>
      </c>
      <c r="F14" s="36">
        <f>SUMIFS(СВЦЭМ!$C$39:$C$782,СВЦЭМ!$A$39:$A$782,$A14,СВЦЭМ!$B$39:$B$782,F$11)+'СЕТ СН'!$F$12+СВЦЭМ!$D$10+'СЕТ СН'!$F$5-'СЕТ СН'!$F$20</f>
        <v>3678.5680665300001</v>
      </c>
      <c r="G14" s="36">
        <f>SUMIFS(СВЦЭМ!$C$39:$C$782,СВЦЭМ!$A$39:$A$782,$A14,СВЦЭМ!$B$39:$B$782,G$11)+'СЕТ СН'!$F$12+СВЦЭМ!$D$10+'СЕТ СН'!$F$5-'СЕТ СН'!$F$20</f>
        <v>3688.4191204799999</v>
      </c>
      <c r="H14" s="36">
        <f>SUMIFS(СВЦЭМ!$C$39:$C$782,СВЦЭМ!$A$39:$A$782,$A14,СВЦЭМ!$B$39:$B$782,H$11)+'СЕТ СН'!$F$12+СВЦЭМ!$D$10+'СЕТ СН'!$F$5-'СЕТ СН'!$F$20</f>
        <v>3727.2296145700002</v>
      </c>
      <c r="I14" s="36">
        <f>SUMIFS(СВЦЭМ!$C$39:$C$782,СВЦЭМ!$A$39:$A$782,$A14,СВЦЭМ!$B$39:$B$782,I$11)+'СЕТ СН'!$F$12+СВЦЭМ!$D$10+'СЕТ СН'!$F$5-'СЕТ СН'!$F$20</f>
        <v>3696.3843687200001</v>
      </c>
      <c r="J14" s="36">
        <f>SUMIFS(СВЦЭМ!$C$39:$C$782,СВЦЭМ!$A$39:$A$782,$A14,СВЦЭМ!$B$39:$B$782,J$11)+'СЕТ СН'!$F$12+СВЦЭМ!$D$10+'СЕТ СН'!$F$5-'СЕТ СН'!$F$20</f>
        <v>3692.1884689100002</v>
      </c>
      <c r="K14" s="36">
        <f>SUMIFS(СВЦЭМ!$C$39:$C$782,СВЦЭМ!$A$39:$A$782,$A14,СВЦЭМ!$B$39:$B$782,K$11)+'СЕТ СН'!$F$12+СВЦЭМ!$D$10+'СЕТ СН'!$F$5-'СЕТ СН'!$F$20</f>
        <v>3641.8162978800001</v>
      </c>
      <c r="L14" s="36">
        <f>SUMIFS(СВЦЭМ!$C$39:$C$782,СВЦЭМ!$A$39:$A$782,$A14,СВЦЭМ!$B$39:$B$782,L$11)+'СЕТ СН'!$F$12+СВЦЭМ!$D$10+'СЕТ СН'!$F$5-'СЕТ СН'!$F$20</f>
        <v>3653.7813211600001</v>
      </c>
      <c r="M14" s="36">
        <f>SUMIFS(СВЦЭМ!$C$39:$C$782,СВЦЭМ!$A$39:$A$782,$A14,СВЦЭМ!$B$39:$B$782,M$11)+'СЕТ СН'!$F$12+СВЦЭМ!$D$10+'СЕТ СН'!$F$5-'СЕТ СН'!$F$20</f>
        <v>3654.7057686900002</v>
      </c>
      <c r="N14" s="36">
        <f>SUMIFS(СВЦЭМ!$C$39:$C$782,СВЦЭМ!$A$39:$A$782,$A14,СВЦЭМ!$B$39:$B$782,N$11)+'СЕТ СН'!$F$12+СВЦЭМ!$D$10+'СЕТ СН'!$F$5-'СЕТ СН'!$F$20</f>
        <v>3713.6895913100002</v>
      </c>
      <c r="O14" s="36">
        <f>SUMIFS(СВЦЭМ!$C$39:$C$782,СВЦЭМ!$A$39:$A$782,$A14,СВЦЭМ!$B$39:$B$782,O$11)+'СЕТ СН'!$F$12+СВЦЭМ!$D$10+'СЕТ СН'!$F$5-'СЕТ СН'!$F$20</f>
        <v>3720.7911067600003</v>
      </c>
      <c r="P14" s="36">
        <f>SUMIFS(СВЦЭМ!$C$39:$C$782,СВЦЭМ!$A$39:$A$782,$A14,СВЦЭМ!$B$39:$B$782,P$11)+'СЕТ СН'!$F$12+СВЦЭМ!$D$10+'СЕТ СН'!$F$5-'СЕТ СН'!$F$20</f>
        <v>3716.6160248000001</v>
      </c>
      <c r="Q14" s="36">
        <f>SUMIFS(СВЦЭМ!$C$39:$C$782,СВЦЭМ!$A$39:$A$782,$A14,СВЦЭМ!$B$39:$B$782,Q$11)+'СЕТ СН'!$F$12+СВЦЭМ!$D$10+'СЕТ СН'!$F$5-'СЕТ СН'!$F$20</f>
        <v>3717.1790400099999</v>
      </c>
      <c r="R14" s="36">
        <f>SUMIFS(СВЦЭМ!$C$39:$C$782,СВЦЭМ!$A$39:$A$782,$A14,СВЦЭМ!$B$39:$B$782,R$11)+'СЕТ СН'!$F$12+СВЦЭМ!$D$10+'СЕТ СН'!$F$5-'СЕТ СН'!$F$20</f>
        <v>3717.7991311300002</v>
      </c>
      <c r="S14" s="36">
        <f>SUMIFS(СВЦЭМ!$C$39:$C$782,СВЦЭМ!$A$39:$A$782,$A14,СВЦЭМ!$B$39:$B$782,S$11)+'СЕТ СН'!$F$12+СВЦЭМ!$D$10+'СЕТ СН'!$F$5-'СЕТ СН'!$F$20</f>
        <v>3712.6179213700002</v>
      </c>
      <c r="T14" s="36">
        <f>SUMIFS(СВЦЭМ!$C$39:$C$782,СВЦЭМ!$A$39:$A$782,$A14,СВЦЭМ!$B$39:$B$782,T$11)+'СЕТ СН'!$F$12+СВЦЭМ!$D$10+'СЕТ СН'!$F$5-'СЕТ СН'!$F$20</f>
        <v>3671.4931444000003</v>
      </c>
      <c r="U14" s="36">
        <f>SUMIFS(СВЦЭМ!$C$39:$C$782,СВЦЭМ!$A$39:$A$782,$A14,СВЦЭМ!$B$39:$B$782,U$11)+'СЕТ СН'!$F$12+СВЦЭМ!$D$10+'СЕТ СН'!$F$5-'СЕТ СН'!$F$20</f>
        <v>3664.5920901400004</v>
      </c>
      <c r="V14" s="36">
        <f>SUMIFS(СВЦЭМ!$C$39:$C$782,СВЦЭМ!$A$39:$A$782,$A14,СВЦЭМ!$B$39:$B$782,V$11)+'СЕТ СН'!$F$12+СВЦЭМ!$D$10+'СЕТ СН'!$F$5-'СЕТ СН'!$F$20</f>
        <v>3659.9076726000003</v>
      </c>
      <c r="W14" s="36">
        <f>SUMIFS(СВЦЭМ!$C$39:$C$782,СВЦЭМ!$A$39:$A$782,$A14,СВЦЭМ!$B$39:$B$782,W$11)+'СЕТ СН'!$F$12+СВЦЭМ!$D$10+'СЕТ СН'!$F$5-'СЕТ СН'!$F$20</f>
        <v>3677.7868327000001</v>
      </c>
      <c r="X14" s="36">
        <f>SUMIFS(СВЦЭМ!$C$39:$C$782,СВЦЭМ!$A$39:$A$782,$A14,СВЦЭМ!$B$39:$B$782,X$11)+'СЕТ СН'!$F$12+СВЦЭМ!$D$10+'СЕТ СН'!$F$5-'СЕТ СН'!$F$20</f>
        <v>3706.1546674199999</v>
      </c>
      <c r="Y14" s="36">
        <f>SUMIFS(СВЦЭМ!$C$39:$C$782,СВЦЭМ!$A$39:$A$782,$A14,СВЦЭМ!$B$39:$B$782,Y$11)+'СЕТ СН'!$F$12+СВЦЭМ!$D$10+'СЕТ СН'!$F$5-'СЕТ СН'!$F$20</f>
        <v>3670.4594284200002</v>
      </c>
    </row>
    <row r="15" spans="1:27" ht="15.75" x14ac:dyDescent="0.2">
      <c r="A15" s="35">
        <f t="shared" si="0"/>
        <v>44504</v>
      </c>
      <c r="B15" s="36">
        <f>SUMIFS(СВЦЭМ!$C$39:$C$782,СВЦЭМ!$A$39:$A$782,$A15,СВЦЭМ!$B$39:$B$782,B$11)+'СЕТ СН'!$F$12+СВЦЭМ!$D$10+'СЕТ СН'!$F$5-'СЕТ СН'!$F$20</f>
        <v>3723.2281603500005</v>
      </c>
      <c r="C15" s="36">
        <f>SUMIFS(СВЦЭМ!$C$39:$C$782,СВЦЭМ!$A$39:$A$782,$A15,СВЦЭМ!$B$39:$B$782,C$11)+'СЕТ СН'!$F$12+СВЦЭМ!$D$10+'СЕТ СН'!$F$5-'СЕТ СН'!$F$20</f>
        <v>3740.6463668100005</v>
      </c>
      <c r="D15" s="36">
        <f>SUMIFS(СВЦЭМ!$C$39:$C$782,СВЦЭМ!$A$39:$A$782,$A15,СВЦЭМ!$B$39:$B$782,D$11)+'СЕТ СН'!$F$12+СВЦЭМ!$D$10+'СЕТ СН'!$F$5-'СЕТ СН'!$F$20</f>
        <v>3754.0393802799999</v>
      </c>
      <c r="E15" s="36">
        <f>SUMIFS(СВЦЭМ!$C$39:$C$782,СВЦЭМ!$A$39:$A$782,$A15,СВЦЭМ!$B$39:$B$782,E$11)+'СЕТ СН'!$F$12+СВЦЭМ!$D$10+'СЕТ СН'!$F$5-'СЕТ СН'!$F$20</f>
        <v>3768.9102871200002</v>
      </c>
      <c r="F15" s="36">
        <f>SUMIFS(СВЦЭМ!$C$39:$C$782,СВЦЭМ!$A$39:$A$782,$A15,СВЦЭМ!$B$39:$B$782,F$11)+'СЕТ СН'!$F$12+СВЦЭМ!$D$10+'СЕТ СН'!$F$5-'СЕТ СН'!$F$20</f>
        <v>3775.69658024</v>
      </c>
      <c r="G15" s="36">
        <f>SUMIFS(СВЦЭМ!$C$39:$C$782,СВЦЭМ!$A$39:$A$782,$A15,СВЦЭМ!$B$39:$B$782,G$11)+'СЕТ СН'!$F$12+СВЦЭМ!$D$10+'СЕТ СН'!$F$5-'СЕТ СН'!$F$20</f>
        <v>3777.2701042500003</v>
      </c>
      <c r="H15" s="36">
        <f>SUMIFS(СВЦЭМ!$C$39:$C$782,СВЦЭМ!$A$39:$A$782,$A15,СВЦЭМ!$B$39:$B$782,H$11)+'СЕТ СН'!$F$12+СВЦЭМ!$D$10+'СЕТ СН'!$F$5-'СЕТ СН'!$F$20</f>
        <v>3758.5165849800001</v>
      </c>
      <c r="I15" s="36">
        <f>SUMIFS(СВЦЭМ!$C$39:$C$782,СВЦЭМ!$A$39:$A$782,$A15,СВЦЭМ!$B$39:$B$782,I$11)+'СЕТ СН'!$F$12+СВЦЭМ!$D$10+'СЕТ СН'!$F$5-'СЕТ СН'!$F$20</f>
        <v>3740.98277684</v>
      </c>
      <c r="J15" s="36">
        <f>SUMIFS(СВЦЭМ!$C$39:$C$782,СВЦЭМ!$A$39:$A$782,$A15,СВЦЭМ!$B$39:$B$782,J$11)+'СЕТ СН'!$F$12+СВЦЭМ!$D$10+'СЕТ СН'!$F$5-'СЕТ СН'!$F$20</f>
        <v>3690.2032403600001</v>
      </c>
      <c r="K15" s="36">
        <f>SUMIFS(СВЦЭМ!$C$39:$C$782,СВЦЭМ!$A$39:$A$782,$A15,СВЦЭМ!$B$39:$B$782,K$11)+'СЕТ СН'!$F$12+СВЦЭМ!$D$10+'СЕТ СН'!$F$5-'СЕТ СН'!$F$20</f>
        <v>3654.6890315999999</v>
      </c>
      <c r="L15" s="36">
        <f>SUMIFS(СВЦЭМ!$C$39:$C$782,СВЦЭМ!$A$39:$A$782,$A15,СВЦЭМ!$B$39:$B$782,L$11)+'СЕТ СН'!$F$12+СВЦЭМ!$D$10+'СЕТ СН'!$F$5-'СЕТ СН'!$F$20</f>
        <v>3654.71561905</v>
      </c>
      <c r="M15" s="36">
        <f>SUMIFS(СВЦЭМ!$C$39:$C$782,СВЦЭМ!$A$39:$A$782,$A15,СВЦЭМ!$B$39:$B$782,M$11)+'СЕТ СН'!$F$12+СВЦЭМ!$D$10+'СЕТ СН'!$F$5-'СЕТ СН'!$F$20</f>
        <v>3667.5591134100005</v>
      </c>
      <c r="N15" s="36">
        <f>SUMIFS(СВЦЭМ!$C$39:$C$782,СВЦЭМ!$A$39:$A$782,$A15,СВЦЭМ!$B$39:$B$782,N$11)+'СЕТ СН'!$F$12+СВЦЭМ!$D$10+'СЕТ СН'!$F$5-'СЕТ СН'!$F$20</f>
        <v>3677.8781901100001</v>
      </c>
      <c r="O15" s="36">
        <f>SUMIFS(СВЦЭМ!$C$39:$C$782,СВЦЭМ!$A$39:$A$782,$A15,СВЦЭМ!$B$39:$B$782,O$11)+'СЕТ СН'!$F$12+СВЦЭМ!$D$10+'СЕТ СН'!$F$5-'СЕТ СН'!$F$20</f>
        <v>3696.2026659200001</v>
      </c>
      <c r="P15" s="36">
        <f>SUMIFS(СВЦЭМ!$C$39:$C$782,СВЦЭМ!$A$39:$A$782,$A15,СВЦЭМ!$B$39:$B$782,P$11)+'СЕТ СН'!$F$12+СВЦЭМ!$D$10+'СЕТ СН'!$F$5-'СЕТ СН'!$F$20</f>
        <v>3716.0404517000002</v>
      </c>
      <c r="Q15" s="36">
        <f>SUMIFS(СВЦЭМ!$C$39:$C$782,СВЦЭМ!$A$39:$A$782,$A15,СВЦЭМ!$B$39:$B$782,Q$11)+'СЕТ СН'!$F$12+СВЦЭМ!$D$10+'СЕТ СН'!$F$5-'СЕТ СН'!$F$20</f>
        <v>3722.3034406300003</v>
      </c>
      <c r="R15" s="36">
        <f>SUMIFS(СВЦЭМ!$C$39:$C$782,СВЦЭМ!$A$39:$A$782,$A15,СВЦЭМ!$B$39:$B$782,R$11)+'СЕТ СН'!$F$12+СВЦЭМ!$D$10+'СЕТ СН'!$F$5-'СЕТ СН'!$F$20</f>
        <v>3707.3460745000002</v>
      </c>
      <c r="S15" s="36">
        <f>SUMIFS(СВЦЭМ!$C$39:$C$782,СВЦЭМ!$A$39:$A$782,$A15,СВЦЭМ!$B$39:$B$782,S$11)+'СЕТ СН'!$F$12+СВЦЭМ!$D$10+'СЕТ СН'!$F$5-'СЕТ СН'!$F$20</f>
        <v>3692.5889602300003</v>
      </c>
      <c r="T15" s="36">
        <f>SUMIFS(СВЦЭМ!$C$39:$C$782,СВЦЭМ!$A$39:$A$782,$A15,СВЦЭМ!$B$39:$B$782,T$11)+'СЕТ СН'!$F$12+СВЦЭМ!$D$10+'СЕТ СН'!$F$5-'СЕТ СН'!$F$20</f>
        <v>3656.8375618300001</v>
      </c>
      <c r="U15" s="36">
        <f>SUMIFS(СВЦЭМ!$C$39:$C$782,СВЦЭМ!$A$39:$A$782,$A15,СВЦЭМ!$B$39:$B$782,U$11)+'СЕТ СН'!$F$12+СВЦЭМ!$D$10+'СЕТ СН'!$F$5-'СЕТ СН'!$F$20</f>
        <v>3649.1111711000003</v>
      </c>
      <c r="V15" s="36">
        <f>SUMIFS(СВЦЭМ!$C$39:$C$782,СВЦЭМ!$A$39:$A$782,$A15,СВЦЭМ!$B$39:$B$782,V$11)+'СЕТ СН'!$F$12+СВЦЭМ!$D$10+'СЕТ СН'!$F$5-'СЕТ СН'!$F$20</f>
        <v>3654.5921537900003</v>
      </c>
      <c r="W15" s="36">
        <f>SUMIFS(СВЦЭМ!$C$39:$C$782,СВЦЭМ!$A$39:$A$782,$A15,СВЦЭМ!$B$39:$B$782,W$11)+'СЕТ СН'!$F$12+СВЦЭМ!$D$10+'СЕТ СН'!$F$5-'СЕТ СН'!$F$20</f>
        <v>3677.8450382400001</v>
      </c>
      <c r="X15" s="36">
        <f>SUMIFS(СВЦЭМ!$C$39:$C$782,СВЦЭМ!$A$39:$A$782,$A15,СВЦЭМ!$B$39:$B$782,X$11)+'СЕТ СН'!$F$12+СВЦЭМ!$D$10+'СЕТ СН'!$F$5-'СЕТ СН'!$F$20</f>
        <v>3705.6056213800002</v>
      </c>
      <c r="Y15" s="36">
        <f>SUMIFS(СВЦЭМ!$C$39:$C$782,СВЦЭМ!$A$39:$A$782,$A15,СВЦЭМ!$B$39:$B$782,Y$11)+'СЕТ СН'!$F$12+СВЦЭМ!$D$10+'СЕТ СН'!$F$5-'СЕТ СН'!$F$20</f>
        <v>3736.2852270399999</v>
      </c>
    </row>
    <row r="16" spans="1:27" ht="15.75" x14ac:dyDescent="0.2">
      <c r="A16" s="35">
        <f t="shared" si="0"/>
        <v>44505</v>
      </c>
      <c r="B16" s="36">
        <f>SUMIFS(СВЦЭМ!$C$39:$C$782,СВЦЭМ!$A$39:$A$782,$A16,СВЦЭМ!$B$39:$B$782,B$11)+'СЕТ СН'!$F$12+СВЦЭМ!$D$10+'СЕТ СН'!$F$5-'СЕТ СН'!$F$20</f>
        <v>3748.5558928800001</v>
      </c>
      <c r="C16" s="36">
        <f>SUMIFS(СВЦЭМ!$C$39:$C$782,СВЦЭМ!$A$39:$A$782,$A16,СВЦЭМ!$B$39:$B$782,C$11)+'СЕТ СН'!$F$12+СВЦЭМ!$D$10+'СЕТ СН'!$F$5-'СЕТ СН'!$F$20</f>
        <v>3763.7884410400002</v>
      </c>
      <c r="D16" s="36">
        <f>SUMIFS(СВЦЭМ!$C$39:$C$782,СВЦЭМ!$A$39:$A$782,$A16,СВЦЭМ!$B$39:$B$782,D$11)+'СЕТ СН'!$F$12+СВЦЭМ!$D$10+'СЕТ СН'!$F$5-'СЕТ СН'!$F$20</f>
        <v>3763.8619406300004</v>
      </c>
      <c r="E16" s="36">
        <f>SUMIFS(СВЦЭМ!$C$39:$C$782,СВЦЭМ!$A$39:$A$782,$A16,СВЦЭМ!$B$39:$B$782,E$11)+'СЕТ СН'!$F$12+СВЦЭМ!$D$10+'СЕТ СН'!$F$5-'СЕТ СН'!$F$20</f>
        <v>3766.1897401599999</v>
      </c>
      <c r="F16" s="36">
        <f>SUMIFS(СВЦЭМ!$C$39:$C$782,СВЦЭМ!$A$39:$A$782,$A16,СВЦЭМ!$B$39:$B$782,F$11)+'СЕТ СН'!$F$12+СВЦЭМ!$D$10+'СЕТ СН'!$F$5-'СЕТ СН'!$F$20</f>
        <v>3758.8905095600003</v>
      </c>
      <c r="G16" s="36">
        <f>SUMIFS(СВЦЭМ!$C$39:$C$782,СВЦЭМ!$A$39:$A$782,$A16,СВЦЭМ!$B$39:$B$782,G$11)+'СЕТ СН'!$F$12+СВЦЭМ!$D$10+'СЕТ СН'!$F$5-'СЕТ СН'!$F$20</f>
        <v>3753.0645749000005</v>
      </c>
      <c r="H16" s="36">
        <f>SUMIFS(СВЦЭМ!$C$39:$C$782,СВЦЭМ!$A$39:$A$782,$A16,СВЦЭМ!$B$39:$B$782,H$11)+'СЕТ СН'!$F$12+СВЦЭМ!$D$10+'СЕТ СН'!$F$5-'СЕТ СН'!$F$20</f>
        <v>3741.3080599100003</v>
      </c>
      <c r="I16" s="36">
        <f>SUMIFS(СВЦЭМ!$C$39:$C$782,СВЦЭМ!$A$39:$A$782,$A16,СВЦЭМ!$B$39:$B$782,I$11)+'СЕТ СН'!$F$12+СВЦЭМ!$D$10+'СЕТ СН'!$F$5-'СЕТ СН'!$F$20</f>
        <v>3715.5019084800001</v>
      </c>
      <c r="J16" s="36">
        <f>SUMIFS(СВЦЭМ!$C$39:$C$782,СВЦЭМ!$A$39:$A$782,$A16,СВЦЭМ!$B$39:$B$782,J$11)+'СЕТ СН'!$F$12+СВЦЭМ!$D$10+'СЕТ СН'!$F$5-'СЕТ СН'!$F$20</f>
        <v>3681.3449590300002</v>
      </c>
      <c r="K16" s="36">
        <f>SUMIFS(СВЦЭМ!$C$39:$C$782,СВЦЭМ!$A$39:$A$782,$A16,СВЦЭМ!$B$39:$B$782,K$11)+'СЕТ СН'!$F$12+СВЦЭМ!$D$10+'СЕТ СН'!$F$5-'СЕТ СН'!$F$20</f>
        <v>3647.1034946700001</v>
      </c>
      <c r="L16" s="36">
        <f>SUMIFS(СВЦЭМ!$C$39:$C$782,СВЦЭМ!$A$39:$A$782,$A16,СВЦЭМ!$B$39:$B$782,L$11)+'СЕТ СН'!$F$12+СВЦЭМ!$D$10+'СЕТ СН'!$F$5-'СЕТ СН'!$F$20</f>
        <v>3643.4809494600004</v>
      </c>
      <c r="M16" s="36">
        <f>SUMIFS(СВЦЭМ!$C$39:$C$782,СВЦЭМ!$A$39:$A$782,$A16,СВЦЭМ!$B$39:$B$782,M$11)+'СЕТ СН'!$F$12+СВЦЭМ!$D$10+'СЕТ СН'!$F$5-'СЕТ СН'!$F$20</f>
        <v>3655.9483480500003</v>
      </c>
      <c r="N16" s="36">
        <f>SUMIFS(СВЦЭМ!$C$39:$C$782,СВЦЭМ!$A$39:$A$782,$A16,СВЦЭМ!$B$39:$B$782,N$11)+'СЕТ СН'!$F$12+СВЦЭМ!$D$10+'СЕТ СН'!$F$5-'СЕТ СН'!$F$20</f>
        <v>3673.8876436600003</v>
      </c>
      <c r="O16" s="36">
        <f>SUMIFS(СВЦЭМ!$C$39:$C$782,СВЦЭМ!$A$39:$A$782,$A16,СВЦЭМ!$B$39:$B$782,O$11)+'СЕТ СН'!$F$12+СВЦЭМ!$D$10+'СЕТ СН'!$F$5-'СЕТ СН'!$F$20</f>
        <v>3687.2979484500001</v>
      </c>
      <c r="P16" s="36">
        <f>SUMIFS(СВЦЭМ!$C$39:$C$782,СВЦЭМ!$A$39:$A$782,$A16,СВЦЭМ!$B$39:$B$782,P$11)+'СЕТ СН'!$F$12+СВЦЭМ!$D$10+'СЕТ СН'!$F$5-'СЕТ СН'!$F$20</f>
        <v>3699.2587625000001</v>
      </c>
      <c r="Q16" s="36">
        <f>SUMIFS(СВЦЭМ!$C$39:$C$782,СВЦЭМ!$A$39:$A$782,$A16,СВЦЭМ!$B$39:$B$782,Q$11)+'СЕТ СН'!$F$12+СВЦЭМ!$D$10+'СЕТ СН'!$F$5-'СЕТ СН'!$F$20</f>
        <v>3715.6223462500002</v>
      </c>
      <c r="R16" s="36">
        <f>SUMIFS(СВЦЭМ!$C$39:$C$782,СВЦЭМ!$A$39:$A$782,$A16,СВЦЭМ!$B$39:$B$782,R$11)+'СЕТ СН'!$F$12+СВЦЭМ!$D$10+'СЕТ СН'!$F$5-'СЕТ СН'!$F$20</f>
        <v>3708.4025968200003</v>
      </c>
      <c r="S16" s="36">
        <f>SUMIFS(СВЦЭМ!$C$39:$C$782,СВЦЭМ!$A$39:$A$782,$A16,СВЦЭМ!$B$39:$B$782,S$11)+'СЕТ СН'!$F$12+СВЦЭМ!$D$10+'СЕТ СН'!$F$5-'СЕТ СН'!$F$20</f>
        <v>3688.2690715799999</v>
      </c>
      <c r="T16" s="36">
        <f>SUMIFS(СВЦЭМ!$C$39:$C$782,СВЦЭМ!$A$39:$A$782,$A16,СВЦЭМ!$B$39:$B$782,T$11)+'СЕТ СН'!$F$12+СВЦЭМ!$D$10+'СЕТ СН'!$F$5-'СЕТ СН'!$F$20</f>
        <v>3636.7267724200001</v>
      </c>
      <c r="U16" s="36">
        <f>SUMIFS(СВЦЭМ!$C$39:$C$782,СВЦЭМ!$A$39:$A$782,$A16,СВЦЭМ!$B$39:$B$782,U$11)+'СЕТ СН'!$F$12+СВЦЭМ!$D$10+'СЕТ СН'!$F$5-'СЕТ СН'!$F$20</f>
        <v>3622.3129129600002</v>
      </c>
      <c r="V16" s="36">
        <f>SUMIFS(СВЦЭМ!$C$39:$C$782,СВЦЭМ!$A$39:$A$782,$A16,СВЦЭМ!$B$39:$B$782,V$11)+'СЕТ СН'!$F$12+СВЦЭМ!$D$10+'СЕТ СН'!$F$5-'СЕТ СН'!$F$20</f>
        <v>3633.3853805100002</v>
      </c>
      <c r="W16" s="36">
        <f>SUMIFS(СВЦЭМ!$C$39:$C$782,СВЦЭМ!$A$39:$A$782,$A16,СВЦЭМ!$B$39:$B$782,W$11)+'СЕТ СН'!$F$12+СВЦЭМ!$D$10+'СЕТ СН'!$F$5-'СЕТ СН'!$F$20</f>
        <v>3652.7030753100003</v>
      </c>
      <c r="X16" s="36">
        <f>SUMIFS(СВЦЭМ!$C$39:$C$782,СВЦЭМ!$A$39:$A$782,$A16,СВЦЭМ!$B$39:$B$782,X$11)+'СЕТ СН'!$F$12+СВЦЭМ!$D$10+'СЕТ СН'!$F$5-'СЕТ СН'!$F$20</f>
        <v>3685.38866848</v>
      </c>
      <c r="Y16" s="36">
        <f>SUMIFS(СВЦЭМ!$C$39:$C$782,СВЦЭМ!$A$39:$A$782,$A16,СВЦЭМ!$B$39:$B$782,Y$11)+'СЕТ СН'!$F$12+СВЦЭМ!$D$10+'СЕТ СН'!$F$5-'СЕТ СН'!$F$20</f>
        <v>3722.0288471200001</v>
      </c>
    </row>
    <row r="17" spans="1:25" ht="15.75" x14ac:dyDescent="0.2">
      <c r="A17" s="35">
        <f t="shared" si="0"/>
        <v>44506</v>
      </c>
      <c r="B17" s="36">
        <f>SUMIFS(СВЦЭМ!$C$39:$C$782,СВЦЭМ!$A$39:$A$782,$A17,СВЦЭМ!$B$39:$B$782,B$11)+'СЕТ СН'!$F$12+СВЦЭМ!$D$10+'СЕТ СН'!$F$5-'СЕТ СН'!$F$20</f>
        <v>3753.7047006299999</v>
      </c>
      <c r="C17" s="36">
        <f>SUMIFS(СВЦЭМ!$C$39:$C$782,СВЦЭМ!$A$39:$A$782,$A17,СВЦЭМ!$B$39:$B$782,C$11)+'СЕТ СН'!$F$12+СВЦЭМ!$D$10+'СЕТ СН'!$F$5-'СЕТ СН'!$F$20</f>
        <v>3773.8694808</v>
      </c>
      <c r="D17" s="36">
        <f>SUMIFS(СВЦЭМ!$C$39:$C$782,СВЦЭМ!$A$39:$A$782,$A17,СВЦЭМ!$B$39:$B$782,D$11)+'СЕТ СН'!$F$12+СВЦЭМ!$D$10+'СЕТ СН'!$F$5-'СЕТ СН'!$F$20</f>
        <v>3778.6115908800002</v>
      </c>
      <c r="E17" s="36">
        <f>SUMIFS(СВЦЭМ!$C$39:$C$782,СВЦЭМ!$A$39:$A$782,$A17,СВЦЭМ!$B$39:$B$782,E$11)+'СЕТ СН'!$F$12+СВЦЭМ!$D$10+'СЕТ СН'!$F$5-'СЕТ СН'!$F$20</f>
        <v>3779.3038369900005</v>
      </c>
      <c r="F17" s="36">
        <f>SUMIFS(СВЦЭМ!$C$39:$C$782,СВЦЭМ!$A$39:$A$782,$A17,СВЦЭМ!$B$39:$B$782,F$11)+'СЕТ СН'!$F$12+СВЦЭМ!$D$10+'СЕТ СН'!$F$5-'СЕТ СН'!$F$20</f>
        <v>3779.6372621400001</v>
      </c>
      <c r="G17" s="36">
        <f>SUMIFS(СВЦЭМ!$C$39:$C$782,СВЦЭМ!$A$39:$A$782,$A17,СВЦЭМ!$B$39:$B$782,G$11)+'СЕТ СН'!$F$12+СВЦЭМ!$D$10+'СЕТ СН'!$F$5-'СЕТ СН'!$F$20</f>
        <v>3777.52856187</v>
      </c>
      <c r="H17" s="36">
        <f>SUMIFS(СВЦЭМ!$C$39:$C$782,СВЦЭМ!$A$39:$A$782,$A17,СВЦЭМ!$B$39:$B$782,H$11)+'СЕТ СН'!$F$12+СВЦЭМ!$D$10+'СЕТ СН'!$F$5-'СЕТ СН'!$F$20</f>
        <v>3761.5536138699999</v>
      </c>
      <c r="I17" s="36">
        <f>SUMIFS(СВЦЭМ!$C$39:$C$782,СВЦЭМ!$A$39:$A$782,$A17,СВЦЭМ!$B$39:$B$782,I$11)+'СЕТ СН'!$F$12+СВЦЭМ!$D$10+'СЕТ СН'!$F$5-'СЕТ СН'!$F$20</f>
        <v>3744.7744771400003</v>
      </c>
      <c r="J17" s="36">
        <f>SUMIFS(СВЦЭМ!$C$39:$C$782,СВЦЭМ!$A$39:$A$782,$A17,СВЦЭМ!$B$39:$B$782,J$11)+'СЕТ СН'!$F$12+СВЦЭМ!$D$10+'СЕТ СН'!$F$5-'СЕТ СН'!$F$20</f>
        <v>3725.4745024500003</v>
      </c>
      <c r="K17" s="36">
        <f>SUMIFS(СВЦЭМ!$C$39:$C$782,СВЦЭМ!$A$39:$A$782,$A17,СВЦЭМ!$B$39:$B$782,K$11)+'СЕТ СН'!$F$12+СВЦЭМ!$D$10+'СЕТ СН'!$F$5-'СЕТ СН'!$F$20</f>
        <v>3689.0350652699999</v>
      </c>
      <c r="L17" s="36">
        <f>SUMIFS(СВЦЭМ!$C$39:$C$782,СВЦЭМ!$A$39:$A$782,$A17,СВЦЭМ!$B$39:$B$782,L$11)+'СЕТ СН'!$F$12+СВЦЭМ!$D$10+'СЕТ СН'!$F$5-'СЕТ СН'!$F$20</f>
        <v>3682.9437808700004</v>
      </c>
      <c r="M17" s="36">
        <f>SUMIFS(СВЦЭМ!$C$39:$C$782,СВЦЭМ!$A$39:$A$782,$A17,СВЦЭМ!$B$39:$B$782,M$11)+'СЕТ СН'!$F$12+СВЦЭМ!$D$10+'СЕТ СН'!$F$5-'СЕТ СН'!$F$20</f>
        <v>3690.6855698200002</v>
      </c>
      <c r="N17" s="36">
        <f>SUMIFS(СВЦЭМ!$C$39:$C$782,СВЦЭМ!$A$39:$A$782,$A17,СВЦЭМ!$B$39:$B$782,N$11)+'СЕТ СН'!$F$12+СВЦЭМ!$D$10+'СЕТ СН'!$F$5-'СЕТ СН'!$F$20</f>
        <v>3708.8635716899998</v>
      </c>
      <c r="O17" s="36">
        <f>SUMIFS(СВЦЭМ!$C$39:$C$782,СВЦЭМ!$A$39:$A$782,$A17,СВЦЭМ!$B$39:$B$782,O$11)+'СЕТ СН'!$F$12+СВЦЭМ!$D$10+'СЕТ СН'!$F$5-'СЕТ СН'!$F$20</f>
        <v>3729.5213329500002</v>
      </c>
      <c r="P17" s="36">
        <f>SUMIFS(СВЦЭМ!$C$39:$C$782,СВЦЭМ!$A$39:$A$782,$A17,СВЦЭМ!$B$39:$B$782,P$11)+'СЕТ СН'!$F$12+СВЦЭМ!$D$10+'СЕТ СН'!$F$5-'СЕТ СН'!$F$20</f>
        <v>3709.0186658600005</v>
      </c>
      <c r="Q17" s="36">
        <f>SUMIFS(СВЦЭМ!$C$39:$C$782,СВЦЭМ!$A$39:$A$782,$A17,СВЦЭМ!$B$39:$B$782,Q$11)+'СЕТ СН'!$F$12+СВЦЭМ!$D$10+'СЕТ СН'!$F$5-'СЕТ СН'!$F$20</f>
        <v>3720.08500602</v>
      </c>
      <c r="R17" s="36">
        <f>SUMIFS(СВЦЭМ!$C$39:$C$782,СВЦЭМ!$A$39:$A$782,$A17,СВЦЭМ!$B$39:$B$782,R$11)+'СЕТ СН'!$F$12+СВЦЭМ!$D$10+'СЕТ СН'!$F$5-'СЕТ СН'!$F$20</f>
        <v>3709.6208730799999</v>
      </c>
      <c r="S17" s="36">
        <f>SUMIFS(СВЦЭМ!$C$39:$C$782,СВЦЭМ!$A$39:$A$782,$A17,СВЦЭМ!$B$39:$B$782,S$11)+'СЕТ СН'!$F$12+СВЦЭМ!$D$10+'СЕТ СН'!$F$5-'СЕТ СН'!$F$20</f>
        <v>3686.7007199</v>
      </c>
      <c r="T17" s="36">
        <f>SUMIFS(СВЦЭМ!$C$39:$C$782,СВЦЭМ!$A$39:$A$782,$A17,СВЦЭМ!$B$39:$B$782,T$11)+'СЕТ СН'!$F$12+СВЦЭМ!$D$10+'СЕТ СН'!$F$5-'СЕТ СН'!$F$20</f>
        <v>3661.7945019400004</v>
      </c>
      <c r="U17" s="36">
        <f>SUMIFS(СВЦЭМ!$C$39:$C$782,СВЦЭМ!$A$39:$A$782,$A17,СВЦЭМ!$B$39:$B$782,U$11)+'СЕТ СН'!$F$12+СВЦЭМ!$D$10+'СЕТ СН'!$F$5-'СЕТ СН'!$F$20</f>
        <v>3636.8856608700003</v>
      </c>
      <c r="V17" s="36">
        <f>SUMIFS(СВЦЭМ!$C$39:$C$782,СВЦЭМ!$A$39:$A$782,$A17,СВЦЭМ!$B$39:$B$782,V$11)+'СЕТ СН'!$F$12+СВЦЭМ!$D$10+'СЕТ СН'!$F$5-'СЕТ СН'!$F$20</f>
        <v>3636.65845476</v>
      </c>
      <c r="W17" s="36">
        <f>SUMIFS(СВЦЭМ!$C$39:$C$782,СВЦЭМ!$A$39:$A$782,$A17,СВЦЭМ!$B$39:$B$782,W$11)+'СЕТ СН'!$F$12+СВЦЭМ!$D$10+'СЕТ СН'!$F$5-'СЕТ СН'!$F$20</f>
        <v>3646.8274083599999</v>
      </c>
      <c r="X17" s="36">
        <f>SUMIFS(СВЦЭМ!$C$39:$C$782,СВЦЭМ!$A$39:$A$782,$A17,СВЦЭМ!$B$39:$B$782,X$11)+'СЕТ СН'!$F$12+СВЦЭМ!$D$10+'СЕТ СН'!$F$5-'СЕТ СН'!$F$20</f>
        <v>3680.0573177800002</v>
      </c>
      <c r="Y17" s="36">
        <f>SUMIFS(СВЦЭМ!$C$39:$C$782,СВЦЭМ!$A$39:$A$782,$A17,СВЦЭМ!$B$39:$B$782,Y$11)+'СЕТ СН'!$F$12+СВЦЭМ!$D$10+'СЕТ СН'!$F$5-'СЕТ СН'!$F$20</f>
        <v>3714.1314124</v>
      </c>
    </row>
    <row r="18" spans="1:25" ht="15.75" x14ac:dyDescent="0.2">
      <c r="A18" s="35">
        <f t="shared" si="0"/>
        <v>44507</v>
      </c>
      <c r="B18" s="36">
        <f>SUMIFS(СВЦЭМ!$C$39:$C$782,СВЦЭМ!$A$39:$A$782,$A18,СВЦЭМ!$B$39:$B$782,B$11)+'СЕТ СН'!$F$12+СВЦЭМ!$D$10+'СЕТ СН'!$F$5-'СЕТ СН'!$F$20</f>
        <v>3739.9902846200002</v>
      </c>
      <c r="C18" s="36">
        <f>SUMIFS(СВЦЭМ!$C$39:$C$782,СВЦЭМ!$A$39:$A$782,$A18,СВЦЭМ!$B$39:$B$782,C$11)+'СЕТ СН'!$F$12+СВЦЭМ!$D$10+'СЕТ СН'!$F$5-'СЕТ СН'!$F$20</f>
        <v>3738.4906476900001</v>
      </c>
      <c r="D18" s="36">
        <f>SUMIFS(СВЦЭМ!$C$39:$C$782,СВЦЭМ!$A$39:$A$782,$A18,СВЦЭМ!$B$39:$B$782,D$11)+'СЕТ СН'!$F$12+СВЦЭМ!$D$10+'СЕТ СН'!$F$5-'СЕТ СН'!$F$20</f>
        <v>3631.7476504700003</v>
      </c>
      <c r="E18" s="36">
        <f>SUMIFS(СВЦЭМ!$C$39:$C$782,СВЦЭМ!$A$39:$A$782,$A18,СВЦЭМ!$B$39:$B$782,E$11)+'СЕТ СН'!$F$12+СВЦЭМ!$D$10+'СЕТ СН'!$F$5-'СЕТ СН'!$F$20</f>
        <v>3609.10695351</v>
      </c>
      <c r="F18" s="36">
        <f>SUMIFS(СВЦЭМ!$C$39:$C$782,СВЦЭМ!$A$39:$A$782,$A18,СВЦЭМ!$B$39:$B$782,F$11)+'СЕТ СН'!$F$12+СВЦЭМ!$D$10+'СЕТ СН'!$F$5-'СЕТ СН'!$F$20</f>
        <v>3604.98131702</v>
      </c>
      <c r="G18" s="36">
        <f>SUMIFS(СВЦЭМ!$C$39:$C$782,СВЦЭМ!$A$39:$A$782,$A18,СВЦЭМ!$B$39:$B$782,G$11)+'СЕТ СН'!$F$12+СВЦЭМ!$D$10+'СЕТ СН'!$F$5-'СЕТ СН'!$F$20</f>
        <v>3610.9758929099999</v>
      </c>
      <c r="H18" s="36">
        <f>SUMIFS(СВЦЭМ!$C$39:$C$782,СВЦЭМ!$A$39:$A$782,$A18,СВЦЭМ!$B$39:$B$782,H$11)+'СЕТ СН'!$F$12+СВЦЭМ!$D$10+'СЕТ СН'!$F$5-'СЕТ СН'!$F$20</f>
        <v>3680.30290341</v>
      </c>
      <c r="I18" s="36">
        <f>SUMIFS(СВЦЭМ!$C$39:$C$782,СВЦЭМ!$A$39:$A$782,$A18,СВЦЭМ!$B$39:$B$782,I$11)+'СЕТ СН'!$F$12+СВЦЭМ!$D$10+'СЕТ СН'!$F$5-'СЕТ СН'!$F$20</f>
        <v>3752.2939146200001</v>
      </c>
      <c r="J18" s="36">
        <f>SUMIFS(СВЦЭМ!$C$39:$C$782,СВЦЭМ!$A$39:$A$782,$A18,СВЦЭМ!$B$39:$B$782,J$11)+'СЕТ СН'!$F$12+СВЦЭМ!$D$10+'СЕТ СН'!$F$5-'СЕТ СН'!$F$20</f>
        <v>3751.1777373000004</v>
      </c>
      <c r="K18" s="36">
        <f>SUMIFS(СВЦЭМ!$C$39:$C$782,СВЦЭМ!$A$39:$A$782,$A18,СВЦЭМ!$B$39:$B$782,K$11)+'СЕТ СН'!$F$12+СВЦЭМ!$D$10+'СЕТ СН'!$F$5-'СЕТ СН'!$F$20</f>
        <v>3697.1570498400001</v>
      </c>
      <c r="L18" s="36">
        <f>SUMIFS(СВЦЭМ!$C$39:$C$782,СВЦЭМ!$A$39:$A$782,$A18,СВЦЭМ!$B$39:$B$782,L$11)+'СЕТ СН'!$F$12+СВЦЭМ!$D$10+'СЕТ СН'!$F$5-'СЕТ СН'!$F$20</f>
        <v>3693.4730401100005</v>
      </c>
      <c r="M18" s="36">
        <f>SUMIFS(СВЦЭМ!$C$39:$C$782,СВЦЭМ!$A$39:$A$782,$A18,СВЦЭМ!$B$39:$B$782,M$11)+'СЕТ СН'!$F$12+СВЦЭМ!$D$10+'СЕТ СН'!$F$5-'СЕТ СН'!$F$20</f>
        <v>3747.0695335500004</v>
      </c>
      <c r="N18" s="36">
        <f>SUMIFS(СВЦЭМ!$C$39:$C$782,СВЦЭМ!$A$39:$A$782,$A18,СВЦЭМ!$B$39:$B$782,N$11)+'СЕТ СН'!$F$12+СВЦЭМ!$D$10+'СЕТ СН'!$F$5-'СЕТ СН'!$F$20</f>
        <v>3766.1231677400001</v>
      </c>
      <c r="O18" s="36">
        <f>SUMIFS(СВЦЭМ!$C$39:$C$782,СВЦЭМ!$A$39:$A$782,$A18,СВЦЭМ!$B$39:$B$782,O$11)+'СЕТ СН'!$F$12+СВЦЭМ!$D$10+'СЕТ СН'!$F$5-'СЕТ СН'!$F$20</f>
        <v>3766.0154641600002</v>
      </c>
      <c r="P18" s="36">
        <f>SUMIFS(СВЦЭМ!$C$39:$C$782,СВЦЭМ!$A$39:$A$782,$A18,СВЦЭМ!$B$39:$B$782,P$11)+'СЕТ СН'!$F$12+СВЦЭМ!$D$10+'СЕТ СН'!$F$5-'СЕТ СН'!$F$20</f>
        <v>3758.8774816900004</v>
      </c>
      <c r="Q18" s="36">
        <f>SUMIFS(СВЦЭМ!$C$39:$C$782,СВЦЭМ!$A$39:$A$782,$A18,СВЦЭМ!$B$39:$B$782,Q$11)+'СЕТ СН'!$F$12+СВЦЭМ!$D$10+'СЕТ СН'!$F$5-'СЕТ СН'!$F$20</f>
        <v>3757.3402849800004</v>
      </c>
      <c r="R18" s="36">
        <f>SUMIFS(СВЦЭМ!$C$39:$C$782,СВЦЭМ!$A$39:$A$782,$A18,СВЦЭМ!$B$39:$B$782,R$11)+'СЕТ СН'!$F$12+СВЦЭМ!$D$10+'СЕТ СН'!$F$5-'СЕТ СН'!$F$20</f>
        <v>3762.9151738800001</v>
      </c>
      <c r="S18" s="36">
        <f>SUMIFS(СВЦЭМ!$C$39:$C$782,СВЦЭМ!$A$39:$A$782,$A18,СВЦЭМ!$B$39:$B$782,S$11)+'СЕТ СН'!$F$12+СВЦЭМ!$D$10+'СЕТ СН'!$F$5-'СЕТ СН'!$F$20</f>
        <v>3761.6432469199999</v>
      </c>
      <c r="T18" s="36">
        <f>SUMIFS(СВЦЭМ!$C$39:$C$782,СВЦЭМ!$A$39:$A$782,$A18,СВЦЭМ!$B$39:$B$782,T$11)+'СЕТ СН'!$F$12+СВЦЭМ!$D$10+'СЕТ СН'!$F$5-'СЕТ СН'!$F$20</f>
        <v>3712.3088114400002</v>
      </c>
      <c r="U18" s="36">
        <f>SUMIFS(СВЦЭМ!$C$39:$C$782,СВЦЭМ!$A$39:$A$782,$A18,СВЦЭМ!$B$39:$B$782,U$11)+'СЕТ СН'!$F$12+СВЦЭМ!$D$10+'СЕТ СН'!$F$5-'СЕТ СН'!$F$20</f>
        <v>3710.5964151100002</v>
      </c>
      <c r="V18" s="36">
        <f>SUMIFS(СВЦЭМ!$C$39:$C$782,СВЦЭМ!$A$39:$A$782,$A18,СВЦЭМ!$B$39:$B$782,V$11)+'СЕТ СН'!$F$12+СВЦЭМ!$D$10+'СЕТ СН'!$F$5-'СЕТ СН'!$F$20</f>
        <v>3696.7845883999998</v>
      </c>
      <c r="W18" s="36">
        <f>SUMIFS(СВЦЭМ!$C$39:$C$782,СВЦЭМ!$A$39:$A$782,$A18,СВЦЭМ!$B$39:$B$782,W$11)+'СЕТ СН'!$F$12+СВЦЭМ!$D$10+'СЕТ СН'!$F$5-'СЕТ СН'!$F$20</f>
        <v>3731.2449966100003</v>
      </c>
      <c r="X18" s="36">
        <f>SUMIFS(СВЦЭМ!$C$39:$C$782,СВЦЭМ!$A$39:$A$782,$A18,СВЦЭМ!$B$39:$B$782,X$11)+'СЕТ СН'!$F$12+СВЦЭМ!$D$10+'СЕТ СН'!$F$5-'СЕТ СН'!$F$20</f>
        <v>3756.2765687800002</v>
      </c>
      <c r="Y18" s="36">
        <f>SUMIFS(СВЦЭМ!$C$39:$C$782,СВЦЭМ!$A$39:$A$782,$A18,СВЦЭМ!$B$39:$B$782,Y$11)+'СЕТ СН'!$F$12+СВЦЭМ!$D$10+'СЕТ СН'!$F$5-'СЕТ СН'!$F$20</f>
        <v>3754.2898917700004</v>
      </c>
    </row>
    <row r="19" spans="1:25" ht="15.75" x14ac:dyDescent="0.2">
      <c r="A19" s="35">
        <f t="shared" si="0"/>
        <v>44508</v>
      </c>
      <c r="B19" s="36">
        <f>SUMIFS(СВЦЭМ!$C$39:$C$782,СВЦЭМ!$A$39:$A$782,$A19,СВЦЭМ!$B$39:$B$782,B$11)+'СЕТ СН'!$F$12+СВЦЭМ!$D$10+'СЕТ СН'!$F$5-'СЕТ СН'!$F$20</f>
        <v>3790.9061653799999</v>
      </c>
      <c r="C19" s="36">
        <f>SUMIFS(СВЦЭМ!$C$39:$C$782,СВЦЭМ!$A$39:$A$782,$A19,СВЦЭМ!$B$39:$B$782,C$11)+'СЕТ СН'!$F$12+СВЦЭМ!$D$10+'СЕТ СН'!$F$5-'СЕТ СН'!$F$20</f>
        <v>3788.3080813900001</v>
      </c>
      <c r="D19" s="36">
        <f>SUMIFS(СВЦЭМ!$C$39:$C$782,СВЦЭМ!$A$39:$A$782,$A19,СВЦЭМ!$B$39:$B$782,D$11)+'СЕТ СН'!$F$12+СВЦЭМ!$D$10+'СЕТ СН'!$F$5-'СЕТ СН'!$F$20</f>
        <v>3783.0363741600004</v>
      </c>
      <c r="E19" s="36">
        <f>SUMIFS(СВЦЭМ!$C$39:$C$782,СВЦЭМ!$A$39:$A$782,$A19,СВЦЭМ!$B$39:$B$782,E$11)+'СЕТ СН'!$F$12+СВЦЭМ!$D$10+'СЕТ СН'!$F$5-'СЕТ СН'!$F$20</f>
        <v>3764.6624498700003</v>
      </c>
      <c r="F19" s="36">
        <f>SUMIFS(СВЦЭМ!$C$39:$C$782,СВЦЭМ!$A$39:$A$782,$A19,СВЦЭМ!$B$39:$B$782,F$11)+'СЕТ СН'!$F$12+СВЦЭМ!$D$10+'СЕТ СН'!$F$5-'СЕТ СН'!$F$20</f>
        <v>3765.8322760999999</v>
      </c>
      <c r="G19" s="36">
        <f>SUMIFS(СВЦЭМ!$C$39:$C$782,СВЦЭМ!$A$39:$A$782,$A19,СВЦЭМ!$B$39:$B$782,G$11)+'СЕТ СН'!$F$12+СВЦЭМ!$D$10+'СЕТ СН'!$F$5-'СЕТ СН'!$F$20</f>
        <v>3776.1765390800001</v>
      </c>
      <c r="H19" s="36">
        <f>SUMIFS(СВЦЭМ!$C$39:$C$782,СВЦЭМ!$A$39:$A$782,$A19,СВЦЭМ!$B$39:$B$782,H$11)+'СЕТ СН'!$F$12+СВЦЭМ!$D$10+'СЕТ СН'!$F$5-'СЕТ СН'!$F$20</f>
        <v>3758.5054429700003</v>
      </c>
      <c r="I19" s="36">
        <f>SUMIFS(СВЦЭМ!$C$39:$C$782,СВЦЭМ!$A$39:$A$782,$A19,СВЦЭМ!$B$39:$B$782,I$11)+'СЕТ СН'!$F$12+СВЦЭМ!$D$10+'СЕТ СН'!$F$5-'СЕТ СН'!$F$20</f>
        <v>3735.7006267400002</v>
      </c>
      <c r="J19" s="36">
        <f>SUMIFS(СВЦЭМ!$C$39:$C$782,СВЦЭМ!$A$39:$A$782,$A19,СВЦЭМ!$B$39:$B$782,J$11)+'СЕТ СН'!$F$12+СВЦЭМ!$D$10+'СЕТ СН'!$F$5-'СЕТ СН'!$F$20</f>
        <v>3731.9892510200002</v>
      </c>
      <c r="K19" s="36">
        <f>SUMIFS(СВЦЭМ!$C$39:$C$782,СВЦЭМ!$A$39:$A$782,$A19,СВЦЭМ!$B$39:$B$782,K$11)+'СЕТ СН'!$F$12+СВЦЭМ!$D$10+'СЕТ СН'!$F$5-'СЕТ СН'!$F$20</f>
        <v>3695.6486522900004</v>
      </c>
      <c r="L19" s="36">
        <f>SUMIFS(СВЦЭМ!$C$39:$C$782,СВЦЭМ!$A$39:$A$782,$A19,СВЦЭМ!$B$39:$B$782,L$11)+'СЕТ СН'!$F$12+СВЦЭМ!$D$10+'СЕТ СН'!$F$5-'СЕТ СН'!$F$20</f>
        <v>3697.8800651199999</v>
      </c>
      <c r="M19" s="36">
        <f>SUMIFS(СВЦЭМ!$C$39:$C$782,СВЦЭМ!$A$39:$A$782,$A19,СВЦЭМ!$B$39:$B$782,M$11)+'СЕТ СН'!$F$12+СВЦЭМ!$D$10+'СЕТ СН'!$F$5-'СЕТ СН'!$F$20</f>
        <v>3700.3080032000003</v>
      </c>
      <c r="N19" s="36">
        <f>SUMIFS(СВЦЭМ!$C$39:$C$782,СВЦЭМ!$A$39:$A$782,$A19,СВЦЭМ!$B$39:$B$782,N$11)+'СЕТ СН'!$F$12+СВЦЭМ!$D$10+'СЕТ СН'!$F$5-'СЕТ СН'!$F$20</f>
        <v>3739.5896835399999</v>
      </c>
      <c r="O19" s="36">
        <f>SUMIFS(СВЦЭМ!$C$39:$C$782,СВЦЭМ!$A$39:$A$782,$A19,СВЦЭМ!$B$39:$B$782,O$11)+'СЕТ СН'!$F$12+СВЦЭМ!$D$10+'СЕТ СН'!$F$5-'СЕТ СН'!$F$20</f>
        <v>3737.3636903100005</v>
      </c>
      <c r="P19" s="36">
        <f>SUMIFS(СВЦЭМ!$C$39:$C$782,СВЦЭМ!$A$39:$A$782,$A19,СВЦЭМ!$B$39:$B$782,P$11)+'СЕТ СН'!$F$12+СВЦЭМ!$D$10+'СЕТ СН'!$F$5-'СЕТ СН'!$F$20</f>
        <v>3735.52571008</v>
      </c>
      <c r="Q19" s="36">
        <f>SUMIFS(СВЦЭМ!$C$39:$C$782,СВЦЭМ!$A$39:$A$782,$A19,СВЦЭМ!$B$39:$B$782,Q$11)+'СЕТ СН'!$F$12+СВЦЭМ!$D$10+'СЕТ СН'!$F$5-'СЕТ СН'!$F$20</f>
        <v>3740.4834111700002</v>
      </c>
      <c r="R19" s="36">
        <f>SUMIFS(СВЦЭМ!$C$39:$C$782,СВЦЭМ!$A$39:$A$782,$A19,СВЦЭМ!$B$39:$B$782,R$11)+'СЕТ СН'!$F$12+СВЦЭМ!$D$10+'СЕТ СН'!$F$5-'СЕТ СН'!$F$20</f>
        <v>3734.0864145599999</v>
      </c>
      <c r="S19" s="36">
        <f>SUMIFS(СВЦЭМ!$C$39:$C$782,СВЦЭМ!$A$39:$A$782,$A19,СВЦЭМ!$B$39:$B$782,S$11)+'СЕТ СН'!$F$12+СВЦЭМ!$D$10+'СЕТ СН'!$F$5-'СЕТ СН'!$F$20</f>
        <v>3727.9786197800004</v>
      </c>
      <c r="T19" s="36">
        <f>SUMIFS(СВЦЭМ!$C$39:$C$782,СВЦЭМ!$A$39:$A$782,$A19,СВЦЭМ!$B$39:$B$782,T$11)+'СЕТ СН'!$F$12+СВЦЭМ!$D$10+'СЕТ СН'!$F$5-'СЕТ СН'!$F$20</f>
        <v>3695.93449203</v>
      </c>
      <c r="U19" s="36">
        <f>SUMIFS(СВЦЭМ!$C$39:$C$782,СВЦЭМ!$A$39:$A$782,$A19,СВЦЭМ!$B$39:$B$782,U$11)+'СЕТ СН'!$F$12+СВЦЭМ!$D$10+'СЕТ СН'!$F$5-'СЕТ СН'!$F$20</f>
        <v>3700.4848457200001</v>
      </c>
      <c r="V19" s="36">
        <f>SUMIFS(СВЦЭМ!$C$39:$C$782,СВЦЭМ!$A$39:$A$782,$A19,СВЦЭМ!$B$39:$B$782,V$11)+'СЕТ СН'!$F$12+СВЦЭМ!$D$10+'СЕТ СН'!$F$5-'СЕТ СН'!$F$20</f>
        <v>3702.2980415700004</v>
      </c>
      <c r="W19" s="36">
        <f>SUMIFS(СВЦЭМ!$C$39:$C$782,СВЦЭМ!$A$39:$A$782,$A19,СВЦЭМ!$B$39:$B$782,W$11)+'СЕТ СН'!$F$12+СВЦЭМ!$D$10+'СЕТ СН'!$F$5-'СЕТ СН'!$F$20</f>
        <v>3722.3615114600002</v>
      </c>
      <c r="X19" s="36">
        <f>SUMIFS(СВЦЭМ!$C$39:$C$782,СВЦЭМ!$A$39:$A$782,$A19,СВЦЭМ!$B$39:$B$782,X$11)+'СЕТ СН'!$F$12+СВЦЭМ!$D$10+'СЕТ СН'!$F$5-'СЕТ СН'!$F$20</f>
        <v>3756.7711523400003</v>
      </c>
      <c r="Y19" s="36">
        <f>SUMIFS(СВЦЭМ!$C$39:$C$782,СВЦЭМ!$A$39:$A$782,$A19,СВЦЭМ!$B$39:$B$782,Y$11)+'СЕТ СН'!$F$12+СВЦЭМ!$D$10+'СЕТ СН'!$F$5-'СЕТ СН'!$F$20</f>
        <v>3791.4807734800002</v>
      </c>
    </row>
    <row r="20" spans="1:25" ht="15.75" x14ac:dyDescent="0.2">
      <c r="A20" s="35">
        <f t="shared" si="0"/>
        <v>44509</v>
      </c>
      <c r="B20" s="36">
        <f>SUMIFS(СВЦЭМ!$C$39:$C$782,СВЦЭМ!$A$39:$A$782,$A20,СВЦЭМ!$B$39:$B$782,B$11)+'СЕТ СН'!$F$12+СВЦЭМ!$D$10+'СЕТ СН'!$F$5-'СЕТ СН'!$F$20</f>
        <v>3796.9114442300001</v>
      </c>
      <c r="C20" s="36">
        <f>SUMIFS(СВЦЭМ!$C$39:$C$782,СВЦЭМ!$A$39:$A$782,$A20,СВЦЭМ!$B$39:$B$782,C$11)+'СЕТ СН'!$F$12+СВЦЭМ!$D$10+'СЕТ СН'!$F$5-'СЕТ СН'!$F$20</f>
        <v>3825.9349155300001</v>
      </c>
      <c r="D20" s="36">
        <f>SUMIFS(СВЦЭМ!$C$39:$C$782,СВЦЭМ!$A$39:$A$782,$A20,СВЦЭМ!$B$39:$B$782,D$11)+'СЕТ СН'!$F$12+СВЦЭМ!$D$10+'СЕТ СН'!$F$5-'СЕТ СН'!$F$20</f>
        <v>3850.4403681700005</v>
      </c>
      <c r="E20" s="36">
        <f>SUMIFS(СВЦЭМ!$C$39:$C$782,СВЦЭМ!$A$39:$A$782,$A20,СВЦЭМ!$B$39:$B$782,E$11)+'СЕТ СН'!$F$12+СВЦЭМ!$D$10+'СЕТ СН'!$F$5-'СЕТ СН'!$F$20</f>
        <v>3864.3381162900005</v>
      </c>
      <c r="F20" s="36">
        <f>SUMIFS(СВЦЭМ!$C$39:$C$782,СВЦЭМ!$A$39:$A$782,$A20,СВЦЭМ!$B$39:$B$782,F$11)+'СЕТ СН'!$F$12+СВЦЭМ!$D$10+'СЕТ СН'!$F$5-'СЕТ СН'!$F$20</f>
        <v>3860.4489585400001</v>
      </c>
      <c r="G20" s="36">
        <f>SUMIFS(СВЦЭМ!$C$39:$C$782,СВЦЭМ!$A$39:$A$782,$A20,СВЦЭМ!$B$39:$B$782,G$11)+'СЕТ СН'!$F$12+СВЦЭМ!$D$10+'СЕТ СН'!$F$5-'СЕТ СН'!$F$20</f>
        <v>3848.9596591500003</v>
      </c>
      <c r="H20" s="36">
        <f>SUMIFS(СВЦЭМ!$C$39:$C$782,СВЦЭМ!$A$39:$A$782,$A20,СВЦЭМ!$B$39:$B$782,H$11)+'СЕТ СН'!$F$12+СВЦЭМ!$D$10+'СЕТ СН'!$F$5-'СЕТ СН'!$F$20</f>
        <v>3811.6467993900001</v>
      </c>
      <c r="I20" s="36">
        <f>SUMIFS(СВЦЭМ!$C$39:$C$782,СВЦЭМ!$A$39:$A$782,$A20,СВЦЭМ!$B$39:$B$782,I$11)+'СЕТ СН'!$F$12+СВЦЭМ!$D$10+'СЕТ СН'!$F$5-'СЕТ СН'!$F$20</f>
        <v>3775.0959684099998</v>
      </c>
      <c r="J20" s="36">
        <f>SUMIFS(СВЦЭМ!$C$39:$C$782,СВЦЭМ!$A$39:$A$782,$A20,СВЦЭМ!$B$39:$B$782,J$11)+'СЕТ СН'!$F$12+СВЦЭМ!$D$10+'СЕТ СН'!$F$5-'СЕТ СН'!$F$20</f>
        <v>3770.3110729400005</v>
      </c>
      <c r="K20" s="36">
        <f>SUMIFS(СВЦЭМ!$C$39:$C$782,СВЦЭМ!$A$39:$A$782,$A20,СВЦЭМ!$B$39:$B$782,K$11)+'СЕТ СН'!$F$12+СВЦЭМ!$D$10+'СЕТ СН'!$F$5-'СЕТ СН'!$F$20</f>
        <v>3773.3196985100003</v>
      </c>
      <c r="L20" s="36">
        <f>SUMIFS(СВЦЭМ!$C$39:$C$782,СВЦЭМ!$A$39:$A$782,$A20,СВЦЭМ!$B$39:$B$782,L$11)+'СЕТ СН'!$F$12+СВЦЭМ!$D$10+'СЕТ СН'!$F$5-'СЕТ СН'!$F$20</f>
        <v>3772.0779448000003</v>
      </c>
      <c r="M20" s="36">
        <f>SUMIFS(СВЦЭМ!$C$39:$C$782,СВЦЭМ!$A$39:$A$782,$A20,СВЦЭМ!$B$39:$B$782,M$11)+'СЕТ СН'!$F$12+СВЦЭМ!$D$10+'СЕТ СН'!$F$5-'СЕТ СН'!$F$20</f>
        <v>3768.5934222200003</v>
      </c>
      <c r="N20" s="36">
        <f>SUMIFS(СВЦЭМ!$C$39:$C$782,СВЦЭМ!$A$39:$A$782,$A20,СВЦЭМ!$B$39:$B$782,N$11)+'СЕТ СН'!$F$12+СВЦЭМ!$D$10+'СЕТ СН'!$F$5-'СЕТ СН'!$F$20</f>
        <v>3804.0012395000003</v>
      </c>
      <c r="O20" s="36">
        <f>SUMIFS(СВЦЭМ!$C$39:$C$782,СВЦЭМ!$A$39:$A$782,$A20,СВЦЭМ!$B$39:$B$782,O$11)+'СЕТ СН'!$F$12+СВЦЭМ!$D$10+'СЕТ СН'!$F$5-'СЕТ СН'!$F$20</f>
        <v>3811.00024889</v>
      </c>
      <c r="P20" s="36">
        <f>SUMIFS(СВЦЭМ!$C$39:$C$782,СВЦЭМ!$A$39:$A$782,$A20,СВЦЭМ!$B$39:$B$782,P$11)+'СЕТ СН'!$F$12+СВЦЭМ!$D$10+'СЕТ СН'!$F$5-'СЕТ СН'!$F$20</f>
        <v>3815.48072744</v>
      </c>
      <c r="Q20" s="36">
        <f>SUMIFS(СВЦЭМ!$C$39:$C$782,СВЦЭМ!$A$39:$A$782,$A20,СВЦЭМ!$B$39:$B$782,Q$11)+'СЕТ СН'!$F$12+СВЦЭМ!$D$10+'СЕТ СН'!$F$5-'СЕТ СН'!$F$20</f>
        <v>3832.0570238200003</v>
      </c>
      <c r="R20" s="36">
        <f>SUMIFS(СВЦЭМ!$C$39:$C$782,СВЦЭМ!$A$39:$A$782,$A20,СВЦЭМ!$B$39:$B$782,R$11)+'СЕТ СН'!$F$12+СВЦЭМ!$D$10+'СЕТ СН'!$F$5-'СЕТ СН'!$F$20</f>
        <v>3840.78425014</v>
      </c>
      <c r="S20" s="36">
        <f>SUMIFS(СВЦЭМ!$C$39:$C$782,СВЦЭМ!$A$39:$A$782,$A20,СВЦЭМ!$B$39:$B$782,S$11)+'СЕТ СН'!$F$12+СВЦЭМ!$D$10+'СЕТ СН'!$F$5-'СЕТ СН'!$F$20</f>
        <v>3834.60278483</v>
      </c>
      <c r="T20" s="36">
        <f>SUMIFS(СВЦЭМ!$C$39:$C$782,СВЦЭМ!$A$39:$A$782,$A20,СВЦЭМ!$B$39:$B$782,T$11)+'СЕТ СН'!$F$12+СВЦЭМ!$D$10+'СЕТ СН'!$F$5-'СЕТ СН'!$F$20</f>
        <v>3806.5397501699999</v>
      </c>
      <c r="U20" s="36">
        <f>SUMIFS(СВЦЭМ!$C$39:$C$782,СВЦЭМ!$A$39:$A$782,$A20,СВЦЭМ!$B$39:$B$782,U$11)+'СЕТ СН'!$F$12+СВЦЭМ!$D$10+'СЕТ СН'!$F$5-'СЕТ СН'!$F$20</f>
        <v>3798.1146897500003</v>
      </c>
      <c r="V20" s="36">
        <f>SUMIFS(СВЦЭМ!$C$39:$C$782,СВЦЭМ!$A$39:$A$782,$A20,СВЦЭМ!$B$39:$B$782,V$11)+'СЕТ СН'!$F$12+СВЦЭМ!$D$10+'СЕТ СН'!$F$5-'СЕТ СН'!$F$20</f>
        <v>3794.8070961700005</v>
      </c>
      <c r="W20" s="36">
        <f>SUMIFS(СВЦЭМ!$C$39:$C$782,СВЦЭМ!$A$39:$A$782,$A20,СВЦЭМ!$B$39:$B$782,W$11)+'СЕТ СН'!$F$12+СВЦЭМ!$D$10+'СЕТ СН'!$F$5-'СЕТ СН'!$F$20</f>
        <v>3810.6717224700001</v>
      </c>
      <c r="X20" s="36">
        <f>SUMIFS(СВЦЭМ!$C$39:$C$782,СВЦЭМ!$A$39:$A$782,$A20,СВЦЭМ!$B$39:$B$782,X$11)+'СЕТ СН'!$F$12+СВЦЭМ!$D$10+'СЕТ СН'!$F$5-'СЕТ СН'!$F$20</f>
        <v>3823.7613903700003</v>
      </c>
      <c r="Y20" s="36">
        <f>SUMIFS(СВЦЭМ!$C$39:$C$782,СВЦЭМ!$A$39:$A$782,$A20,СВЦЭМ!$B$39:$B$782,Y$11)+'СЕТ СН'!$F$12+СВЦЭМ!$D$10+'СЕТ СН'!$F$5-'СЕТ СН'!$F$20</f>
        <v>3856.2064442300002</v>
      </c>
    </row>
    <row r="21" spans="1:25" ht="15.75" x14ac:dyDescent="0.2">
      <c r="A21" s="35">
        <f t="shared" si="0"/>
        <v>44510</v>
      </c>
      <c r="B21" s="36">
        <f>SUMIFS(СВЦЭМ!$C$39:$C$782,СВЦЭМ!$A$39:$A$782,$A21,СВЦЭМ!$B$39:$B$782,B$11)+'СЕТ СН'!$F$12+СВЦЭМ!$D$10+'СЕТ СН'!$F$5-'СЕТ СН'!$F$20</f>
        <v>3815.4651054700003</v>
      </c>
      <c r="C21" s="36">
        <f>SUMIFS(СВЦЭМ!$C$39:$C$782,СВЦЭМ!$A$39:$A$782,$A21,СВЦЭМ!$B$39:$B$782,C$11)+'СЕТ СН'!$F$12+СВЦЭМ!$D$10+'СЕТ СН'!$F$5-'СЕТ СН'!$F$20</f>
        <v>3817.7798318499999</v>
      </c>
      <c r="D21" s="36">
        <f>SUMIFS(СВЦЭМ!$C$39:$C$782,СВЦЭМ!$A$39:$A$782,$A21,СВЦЭМ!$B$39:$B$782,D$11)+'СЕТ СН'!$F$12+СВЦЭМ!$D$10+'СЕТ СН'!$F$5-'СЕТ СН'!$F$20</f>
        <v>3751.8871344200002</v>
      </c>
      <c r="E21" s="36">
        <f>SUMIFS(СВЦЭМ!$C$39:$C$782,СВЦЭМ!$A$39:$A$782,$A21,СВЦЭМ!$B$39:$B$782,E$11)+'СЕТ СН'!$F$12+СВЦЭМ!$D$10+'СЕТ СН'!$F$5-'СЕТ СН'!$F$20</f>
        <v>3718.5770579500004</v>
      </c>
      <c r="F21" s="36">
        <f>SUMIFS(СВЦЭМ!$C$39:$C$782,СВЦЭМ!$A$39:$A$782,$A21,СВЦЭМ!$B$39:$B$782,F$11)+'СЕТ СН'!$F$12+СВЦЭМ!$D$10+'СЕТ СН'!$F$5-'СЕТ СН'!$F$20</f>
        <v>3721.3752164000002</v>
      </c>
      <c r="G21" s="36">
        <f>SUMIFS(СВЦЭМ!$C$39:$C$782,СВЦЭМ!$A$39:$A$782,$A21,СВЦЭМ!$B$39:$B$782,G$11)+'СЕТ СН'!$F$12+СВЦЭМ!$D$10+'СЕТ СН'!$F$5-'СЕТ СН'!$F$20</f>
        <v>3736.8242488000001</v>
      </c>
      <c r="H21" s="36">
        <f>SUMIFS(СВЦЭМ!$C$39:$C$782,СВЦЭМ!$A$39:$A$782,$A21,СВЦЭМ!$B$39:$B$782,H$11)+'СЕТ СН'!$F$12+СВЦЭМ!$D$10+'СЕТ СН'!$F$5-'СЕТ СН'!$F$20</f>
        <v>3765.89017143</v>
      </c>
      <c r="I21" s="36">
        <f>SUMIFS(СВЦЭМ!$C$39:$C$782,СВЦЭМ!$A$39:$A$782,$A21,СВЦЭМ!$B$39:$B$782,I$11)+'СЕТ СН'!$F$12+СВЦЭМ!$D$10+'СЕТ СН'!$F$5-'СЕТ СН'!$F$20</f>
        <v>3762.8169186499999</v>
      </c>
      <c r="J21" s="36">
        <f>SUMIFS(СВЦЭМ!$C$39:$C$782,СВЦЭМ!$A$39:$A$782,$A21,СВЦЭМ!$B$39:$B$782,J$11)+'СЕТ СН'!$F$12+СВЦЭМ!$D$10+'СЕТ СН'!$F$5-'СЕТ СН'!$F$20</f>
        <v>3781.4494390600003</v>
      </c>
      <c r="K21" s="36">
        <f>SUMIFS(СВЦЭМ!$C$39:$C$782,СВЦЭМ!$A$39:$A$782,$A21,СВЦЭМ!$B$39:$B$782,K$11)+'СЕТ СН'!$F$12+СВЦЭМ!$D$10+'СЕТ СН'!$F$5-'СЕТ СН'!$F$20</f>
        <v>3795.0961037200004</v>
      </c>
      <c r="L21" s="36">
        <f>SUMIFS(СВЦЭМ!$C$39:$C$782,СВЦЭМ!$A$39:$A$782,$A21,СВЦЭМ!$B$39:$B$782,L$11)+'СЕТ СН'!$F$12+СВЦЭМ!$D$10+'СЕТ СН'!$F$5-'СЕТ СН'!$F$20</f>
        <v>3810.5581063300001</v>
      </c>
      <c r="M21" s="36">
        <f>SUMIFS(СВЦЭМ!$C$39:$C$782,СВЦЭМ!$A$39:$A$782,$A21,СВЦЭМ!$B$39:$B$782,M$11)+'СЕТ СН'!$F$12+СВЦЭМ!$D$10+'СЕТ СН'!$F$5-'СЕТ СН'!$F$20</f>
        <v>3813.4463065899999</v>
      </c>
      <c r="N21" s="36">
        <f>SUMIFS(СВЦЭМ!$C$39:$C$782,СВЦЭМ!$A$39:$A$782,$A21,СВЦЭМ!$B$39:$B$782,N$11)+'СЕТ СН'!$F$12+СВЦЭМ!$D$10+'СЕТ СН'!$F$5-'СЕТ СН'!$F$20</f>
        <v>3840.9870488100005</v>
      </c>
      <c r="O21" s="36">
        <f>SUMIFS(СВЦЭМ!$C$39:$C$782,СВЦЭМ!$A$39:$A$782,$A21,СВЦЭМ!$B$39:$B$782,O$11)+'СЕТ СН'!$F$12+СВЦЭМ!$D$10+'СЕТ СН'!$F$5-'СЕТ СН'!$F$20</f>
        <v>3851.3498962900003</v>
      </c>
      <c r="P21" s="36">
        <f>SUMIFS(СВЦЭМ!$C$39:$C$782,СВЦЭМ!$A$39:$A$782,$A21,СВЦЭМ!$B$39:$B$782,P$11)+'СЕТ СН'!$F$12+СВЦЭМ!$D$10+'СЕТ СН'!$F$5-'СЕТ СН'!$F$20</f>
        <v>3852.80356244</v>
      </c>
      <c r="Q21" s="36">
        <f>SUMIFS(СВЦЭМ!$C$39:$C$782,СВЦЭМ!$A$39:$A$782,$A21,СВЦЭМ!$B$39:$B$782,Q$11)+'СЕТ СН'!$F$12+СВЦЭМ!$D$10+'СЕТ СН'!$F$5-'СЕТ СН'!$F$20</f>
        <v>3844.0580428900003</v>
      </c>
      <c r="R21" s="36">
        <f>SUMIFS(СВЦЭМ!$C$39:$C$782,СВЦЭМ!$A$39:$A$782,$A21,СВЦЭМ!$B$39:$B$782,R$11)+'СЕТ СН'!$F$12+СВЦЭМ!$D$10+'СЕТ СН'!$F$5-'СЕТ СН'!$F$20</f>
        <v>3837.6665201400001</v>
      </c>
      <c r="S21" s="36">
        <f>SUMIFS(СВЦЭМ!$C$39:$C$782,СВЦЭМ!$A$39:$A$782,$A21,СВЦЭМ!$B$39:$B$782,S$11)+'СЕТ СН'!$F$12+СВЦЭМ!$D$10+'СЕТ СН'!$F$5-'СЕТ СН'!$F$20</f>
        <v>3837.1377359200001</v>
      </c>
      <c r="T21" s="36">
        <f>SUMIFS(СВЦЭМ!$C$39:$C$782,СВЦЭМ!$A$39:$A$782,$A21,СВЦЭМ!$B$39:$B$782,T$11)+'СЕТ СН'!$F$12+СВЦЭМ!$D$10+'СЕТ СН'!$F$5-'СЕТ СН'!$F$20</f>
        <v>3793.8101455200003</v>
      </c>
      <c r="U21" s="36">
        <f>SUMIFS(СВЦЭМ!$C$39:$C$782,СВЦЭМ!$A$39:$A$782,$A21,СВЦЭМ!$B$39:$B$782,U$11)+'СЕТ СН'!$F$12+СВЦЭМ!$D$10+'СЕТ СН'!$F$5-'СЕТ СН'!$F$20</f>
        <v>3792.0155423200003</v>
      </c>
      <c r="V21" s="36">
        <f>SUMIFS(СВЦЭМ!$C$39:$C$782,СВЦЭМ!$A$39:$A$782,$A21,СВЦЭМ!$B$39:$B$782,V$11)+'СЕТ СН'!$F$12+СВЦЭМ!$D$10+'СЕТ СН'!$F$5-'СЕТ СН'!$F$20</f>
        <v>3718.1513359300002</v>
      </c>
      <c r="W21" s="36">
        <f>SUMIFS(СВЦЭМ!$C$39:$C$782,СВЦЭМ!$A$39:$A$782,$A21,СВЦЭМ!$B$39:$B$782,W$11)+'СЕТ СН'!$F$12+СВЦЭМ!$D$10+'СЕТ СН'!$F$5-'СЕТ СН'!$F$20</f>
        <v>3744.4907696400005</v>
      </c>
      <c r="X21" s="36">
        <f>SUMIFS(СВЦЭМ!$C$39:$C$782,СВЦЭМ!$A$39:$A$782,$A21,СВЦЭМ!$B$39:$B$782,X$11)+'СЕТ СН'!$F$12+СВЦЭМ!$D$10+'СЕТ СН'!$F$5-'СЕТ СН'!$F$20</f>
        <v>3785.3997945600004</v>
      </c>
      <c r="Y21" s="36">
        <f>SUMIFS(СВЦЭМ!$C$39:$C$782,СВЦЭМ!$A$39:$A$782,$A21,СВЦЭМ!$B$39:$B$782,Y$11)+'СЕТ СН'!$F$12+СВЦЭМ!$D$10+'СЕТ СН'!$F$5-'СЕТ СН'!$F$20</f>
        <v>3814.9894150300001</v>
      </c>
    </row>
    <row r="22" spans="1:25" ht="15.75" x14ac:dyDescent="0.2">
      <c r="A22" s="35">
        <f t="shared" si="0"/>
        <v>44511</v>
      </c>
      <c r="B22" s="36">
        <f>SUMIFS(СВЦЭМ!$C$39:$C$782,СВЦЭМ!$A$39:$A$782,$A22,СВЦЭМ!$B$39:$B$782,B$11)+'СЕТ СН'!$F$12+СВЦЭМ!$D$10+'СЕТ СН'!$F$5-'СЕТ СН'!$F$20</f>
        <v>3806.1597549600001</v>
      </c>
      <c r="C22" s="36">
        <f>SUMIFS(СВЦЭМ!$C$39:$C$782,СВЦЭМ!$A$39:$A$782,$A22,СВЦЭМ!$B$39:$B$782,C$11)+'СЕТ СН'!$F$12+СВЦЭМ!$D$10+'СЕТ СН'!$F$5-'СЕТ СН'!$F$20</f>
        <v>3819.0546224200002</v>
      </c>
      <c r="D22" s="36">
        <f>SUMIFS(СВЦЭМ!$C$39:$C$782,СВЦЭМ!$A$39:$A$782,$A22,СВЦЭМ!$B$39:$B$782,D$11)+'СЕТ СН'!$F$12+СВЦЭМ!$D$10+'СЕТ СН'!$F$5-'СЕТ СН'!$F$20</f>
        <v>3732.6731398000002</v>
      </c>
      <c r="E22" s="36">
        <f>SUMIFS(СВЦЭМ!$C$39:$C$782,СВЦЭМ!$A$39:$A$782,$A22,СВЦЭМ!$B$39:$B$782,E$11)+'СЕТ СН'!$F$12+СВЦЭМ!$D$10+'СЕТ СН'!$F$5-'СЕТ СН'!$F$20</f>
        <v>3712.4339437300005</v>
      </c>
      <c r="F22" s="36">
        <f>SUMIFS(СВЦЭМ!$C$39:$C$782,СВЦЭМ!$A$39:$A$782,$A22,СВЦЭМ!$B$39:$B$782,F$11)+'СЕТ СН'!$F$12+СВЦЭМ!$D$10+'СЕТ СН'!$F$5-'СЕТ СН'!$F$20</f>
        <v>3716.0186084699999</v>
      </c>
      <c r="G22" s="36">
        <f>SUMIFS(СВЦЭМ!$C$39:$C$782,СВЦЭМ!$A$39:$A$782,$A22,СВЦЭМ!$B$39:$B$782,G$11)+'СЕТ СН'!$F$12+СВЦЭМ!$D$10+'СЕТ СН'!$F$5-'СЕТ СН'!$F$20</f>
        <v>3722.45382221</v>
      </c>
      <c r="H22" s="36">
        <f>SUMIFS(СВЦЭМ!$C$39:$C$782,СВЦЭМ!$A$39:$A$782,$A22,СВЦЭМ!$B$39:$B$782,H$11)+'СЕТ СН'!$F$12+СВЦЭМ!$D$10+'СЕТ СН'!$F$5-'СЕТ СН'!$F$20</f>
        <v>3790.7274119900003</v>
      </c>
      <c r="I22" s="36">
        <f>SUMIFS(СВЦЭМ!$C$39:$C$782,СВЦЭМ!$A$39:$A$782,$A22,СВЦЭМ!$B$39:$B$782,I$11)+'СЕТ СН'!$F$12+СВЦЭМ!$D$10+'СЕТ СН'!$F$5-'СЕТ СН'!$F$20</f>
        <v>3785.9173776600001</v>
      </c>
      <c r="J22" s="36">
        <f>SUMIFS(СВЦЭМ!$C$39:$C$782,СВЦЭМ!$A$39:$A$782,$A22,СВЦЭМ!$B$39:$B$782,J$11)+'СЕТ СН'!$F$12+СВЦЭМ!$D$10+'СЕТ СН'!$F$5-'СЕТ СН'!$F$20</f>
        <v>3785.4001330600004</v>
      </c>
      <c r="K22" s="36">
        <f>SUMIFS(СВЦЭМ!$C$39:$C$782,СВЦЭМ!$A$39:$A$782,$A22,СВЦЭМ!$B$39:$B$782,K$11)+'СЕТ СН'!$F$12+СВЦЭМ!$D$10+'СЕТ СН'!$F$5-'СЕТ СН'!$F$20</f>
        <v>3800.6639744100003</v>
      </c>
      <c r="L22" s="36">
        <f>SUMIFS(СВЦЭМ!$C$39:$C$782,СВЦЭМ!$A$39:$A$782,$A22,СВЦЭМ!$B$39:$B$782,L$11)+'СЕТ СН'!$F$12+СВЦЭМ!$D$10+'СЕТ СН'!$F$5-'СЕТ СН'!$F$20</f>
        <v>3816.6037894900001</v>
      </c>
      <c r="M22" s="36">
        <f>SUMIFS(СВЦЭМ!$C$39:$C$782,СВЦЭМ!$A$39:$A$782,$A22,СВЦЭМ!$B$39:$B$782,M$11)+'СЕТ СН'!$F$12+СВЦЭМ!$D$10+'СЕТ СН'!$F$5-'СЕТ СН'!$F$20</f>
        <v>3822.3014328899999</v>
      </c>
      <c r="N22" s="36">
        <f>SUMIFS(СВЦЭМ!$C$39:$C$782,СВЦЭМ!$A$39:$A$782,$A22,СВЦЭМ!$B$39:$B$782,N$11)+'СЕТ СН'!$F$12+СВЦЭМ!$D$10+'СЕТ СН'!$F$5-'СЕТ СН'!$F$20</f>
        <v>3839.2980115999999</v>
      </c>
      <c r="O22" s="36">
        <f>SUMIFS(СВЦЭМ!$C$39:$C$782,СВЦЭМ!$A$39:$A$782,$A22,СВЦЭМ!$B$39:$B$782,O$11)+'СЕТ СН'!$F$12+СВЦЭМ!$D$10+'СЕТ СН'!$F$5-'СЕТ СН'!$F$20</f>
        <v>3849.2621719500003</v>
      </c>
      <c r="P22" s="36">
        <f>SUMIFS(СВЦЭМ!$C$39:$C$782,СВЦЭМ!$A$39:$A$782,$A22,СВЦЭМ!$B$39:$B$782,P$11)+'СЕТ СН'!$F$12+СВЦЭМ!$D$10+'СЕТ СН'!$F$5-'СЕТ СН'!$F$20</f>
        <v>3851.5719788000001</v>
      </c>
      <c r="Q22" s="36">
        <f>SUMIFS(СВЦЭМ!$C$39:$C$782,СВЦЭМ!$A$39:$A$782,$A22,СВЦЭМ!$B$39:$B$782,Q$11)+'СЕТ СН'!$F$12+СВЦЭМ!$D$10+'СЕТ СН'!$F$5-'СЕТ СН'!$F$20</f>
        <v>3859.9683169500004</v>
      </c>
      <c r="R22" s="36">
        <f>SUMIFS(СВЦЭМ!$C$39:$C$782,СВЦЭМ!$A$39:$A$782,$A22,СВЦЭМ!$B$39:$B$782,R$11)+'СЕТ СН'!$F$12+СВЦЭМ!$D$10+'СЕТ СН'!$F$5-'СЕТ СН'!$F$20</f>
        <v>3861.6037293899999</v>
      </c>
      <c r="S22" s="36">
        <f>SUMIFS(СВЦЭМ!$C$39:$C$782,СВЦЭМ!$A$39:$A$782,$A22,СВЦЭМ!$B$39:$B$782,S$11)+'СЕТ СН'!$F$12+СВЦЭМ!$D$10+'СЕТ СН'!$F$5-'СЕТ СН'!$F$20</f>
        <v>3846.3077799700004</v>
      </c>
      <c r="T22" s="36">
        <f>SUMIFS(СВЦЭМ!$C$39:$C$782,СВЦЭМ!$A$39:$A$782,$A22,СВЦЭМ!$B$39:$B$782,T$11)+'СЕТ СН'!$F$12+СВЦЭМ!$D$10+'СЕТ СН'!$F$5-'СЕТ СН'!$F$20</f>
        <v>3813.4157935500002</v>
      </c>
      <c r="U22" s="36">
        <f>SUMIFS(СВЦЭМ!$C$39:$C$782,СВЦЭМ!$A$39:$A$782,$A22,СВЦЭМ!$B$39:$B$782,U$11)+'СЕТ СН'!$F$12+СВЦЭМ!$D$10+'СЕТ СН'!$F$5-'СЕТ СН'!$F$20</f>
        <v>3786.2414432900005</v>
      </c>
      <c r="V22" s="36">
        <f>SUMIFS(СВЦЭМ!$C$39:$C$782,СВЦЭМ!$A$39:$A$782,$A22,СВЦЭМ!$B$39:$B$782,V$11)+'СЕТ СН'!$F$12+СВЦЭМ!$D$10+'СЕТ СН'!$F$5-'СЕТ СН'!$F$20</f>
        <v>3698.7355800800001</v>
      </c>
      <c r="W22" s="36">
        <f>SUMIFS(СВЦЭМ!$C$39:$C$782,СВЦЭМ!$A$39:$A$782,$A22,СВЦЭМ!$B$39:$B$782,W$11)+'СЕТ СН'!$F$12+СВЦЭМ!$D$10+'СЕТ СН'!$F$5-'СЕТ СН'!$F$20</f>
        <v>3731.8129348000002</v>
      </c>
      <c r="X22" s="36">
        <f>SUMIFS(СВЦЭМ!$C$39:$C$782,СВЦЭМ!$A$39:$A$782,$A22,СВЦЭМ!$B$39:$B$782,X$11)+'СЕТ СН'!$F$12+СВЦЭМ!$D$10+'СЕТ СН'!$F$5-'СЕТ СН'!$F$20</f>
        <v>3787.2743591799999</v>
      </c>
      <c r="Y22" s="36">
        <f>SUMIFS(СВЦЭМ!$C$39:$C$782,СВЦЭМ!$A$39:$A$782,$A22,СВЦЭМ!$B$39:$B$782,Y$11)+'СЕТ СН'!$F$12+СВЦЭМ!$D$10+'СЕТ СН'!$F$5-'СЕТ СН'!$F$20</f>
        <v>3805.6707489099999</v>
      </c>
    </row>
    <row r="23" spans="1:25" ht="15.75" x14ac:dyDescent="0.2">
      <c r="A23" s="35">
        <f t="shared" si="0"/>
        <v>44512</v>
      </c>
      <c r="B23" s="36">
        <f>SUMIFS(СВЦЭМ!$C$39:$C$782,СВЦЭМ!$A$39:$A$782,$A23,СВЦЭМ!$B$39:$B$782,B$11)+'СЕТ СН'!$F$12+СВЦЭМ!$D$10+'СЕТ СН'!$F$5-'СЕТ СН'!$F$20</f>
        <v>3737.29544403</v>
      </c>
      <c r="C23" s="36">
        <f>SUMIFS(СВЦЭМ!$C$39:$C$782,СВЦЭМ!$A$39:$A$782,$A23,СВЦЭМ!$B$39:$B$782,C$11)+'СЕТ СН'!$F$12+СВЦЭМ!$D$10+'СЕТ СН'!$F$5-'СЕТ СН'!$F$20</f>
        <v>3760.3151963700002</v>
      </c>
      <c r="D23" s="36">
        <f>SUMIFS(СВЦЭМ!$C$39:$C$782,СВЦЭМ!$A$39:$A$782,$A23,СВЦЭМ!$B$39:$B$782,D$11)+'СЕТ СН'!$F$12+СВЦЭМ!$D$10+'СЕТ СН'!$F$5-'СЕТ СН'!$F$20</f>
        <v>3812.5753289900003</v>
      </c>
      <c r="E23" s="36">
        <f>SUMIFS(СВЦЭМ!$C$39:$C$782,СВЦЭМ!$A$39:$A$782,$A23,СВЦЭМ!$B$39:$B$782,E$11)+'СЕТ СН'!$F$12+СВЦЭМ!$D$10+'СЕТ СН'!$F$5-'СЕТ СН'!$F$20</f>
        <v>3835.08869529</v>
      </c>
      <c r="F23" s="36">
        <f>SUMIFS(СВЦЭМ!$C$39:$C$782,СВЦЭМ!$A$39:$A$782,$A23,СВЦЭМ!$B$39:$B$782,F$11)+'СЕТ СН'!$F$12+СВЦЭМ!$D$10+'СЕТ СН'!$F$5-'СЕТ СН'!$F$20</f>
        <v>3831.7230779300003</v>
      </c>
      <c r="G23" s="36">
        <f>SUMIFS(СВЦЭМ!$C$39:$C$782,СВЦЭМ!$A$39:$A$782,$A23,СВЦЭМ!$B$39:$B$782,G$11)+'СЕТ СН'!$F$12+СВЦЭМ!$D$10+'СЕТ СН'!$F$5-'СЕТ СН'!$F$20</f>
        <v>3769.8761693000001</v>
      </c>
      <c r="H23" s="36">
        <f>SUMIFS(СВЦЭМ!$C$39:$C$782,СВЦЭМ!$A$39:$A$782,$A23,СВЦЭМ!$B$39:$B$782,H$11)+'СЕТ СН'!$F$12+СВЦЭМ!$D$10+'СЕТ СН'!$F$5-'СЕТ СН'!$F$20</f>
        <v>3775.51100907</v>
      </c>
      <c r="I23" s="36">
        <f>SUMIFS(СВЦЭМ!$C$39:$C$782,СВЦЭМ!$A$39:$A$782,$A23,СВЦЭМ!$B$39:$B$782,I$11)+'СЕТ СН'!$F$12+СВЦЭМ!$D$10+'СЕТ СН'!$F$5-'СЕТ СН'!$F$20</f>
        <v>3743.4323379100001</v>
      </c>
      <c r="J23" s="36">
        <f>SUMIFS(СВЦЭМ!$C$39:$C$782,СВЦЭМ!$A$39:$A$782,$A23,СВЦЭМ!$B$39:$B$782,J$11)+'СЕТ СН'!$F$12+СВЦЭМ!$D$10+'СЕТ СН'!$F$5-'СЕТ СН'!$F$20</f>
        <v>3719.4312360600002</v>
      </c>
      <c r="K23" s="36">
        <f>SUMIFS(СВЦЭМ!$C$39:$C$782,СВЦЭМ!$A$39:$A$782,$A23,СВЦЭМ!$B$39:$B$782,K$11)+'СЕТ СН'!$F$12+СВЦЭМ!$D$10+'СЕТ СН'!$F$5-'СЕТ СН'!$F$20</f>
        <v>3703.0601365900002</v>
      </c>
      <c r="L23" s="36">
        <f>SUMIFS(СВЦЭМ!$C$39:$C$782,СВЦЭМ!$A$39:$A$782,$A23,СВЦЭМ!$B$39:$B$782,L$11)+'СЕТ СН'!$F$12+СВЦЭМ!$D$10+'СЕТ СН'!$F$5-'СЕТ СН'!$F$20</f>
        <v>3746.9153176600003</v>
      </c>
      <c r="M23" s="36">
        <f>SUMIFS(СВЦЭМ!$C$39:$C$782,СВЦЭМ!$A$39:$A$782,$A23,СВЦЭМ!$B$39:$B$782,M$11)+'СЕТ СН'!$F$12+СВЦЭМ!$D$10+'СЕТ СН'!$F$5-'СЕТ СН'!$F$20</f>
        <v>4946.3149602800004</v>
      </c>
      <c r="N23" s="36">
        <f>SUMIFS(СВЦЭМ!$C$39:$C$782,СВЦЭМ!$A$39:$A$782,$A23,СВЦЭМ!$B$39:$B$782,N$11)+'СЕТ СН'!$F$12+СВЦЭМ!$D$10+'СЕТ СН'!$F$5-'СЕТ СН'!$F$20</f>
        <v>3736.9967967500002</v>
      </c>
      <c r="O23" s="36">
        <f>SUMIFS(СВЦЭМ!$C$39:$C$782,СВЦЭМ!$A$39:$A$782,$A23,СВЦЭМ!$B$39:$B$782,O$11)+'СЕТ СН'!$F$12+СВЦЭМ!$D$10+'СЕТ СН'!$F$5-'СЕТ СН'!$F$20</f>
        <v>3694.4115560999999</v>
      </c>
      <c r="P23" s="36">
        <f>SUMIFS(СВЦЭМ!$C$39:$C$782,СВЦЭМ!$A$39:$A$782,$A23,СВЦЭМ!$B$39:$B$782,P$11)+'СЕТ СН'!$F$12+СВЦЭМ!$D$10+'СЕТ СН'!$F$5-'СЕТ СН'!$F$20</f>
        <v>3656.1242144300004</v>
      </c>
      <c r="Q23" s="36">
        <f>SUMIFS(СВЦЭМ!$C$39:$C$782,СВЦЭМ!$A$39:$A$782,$A23,СВЦЭМ!$B$39:$B$782,Q$11)+'СЕТ СН'!$F$12+СВЦЭМ!$D$10+'СЕТ СН'!$F$5-'СЕТ СН'!$F$20</f>
        <v>3740.9011893000002</v>
      </c>
      <c r="R23" s="36">
        <f>SUMIFS(СВЦЭМ!$C$39:$C$782,СВЦЭМ!$A$39:$A$782,$A23,СВЦЭМ!$B$39:$B$782,R$11)+'СЕТ СН'!$F$12+СВЦЭМ!$D$10+'СЕТ СН'!$F$5-'СЕТ СН'!$F$20</f>
        <v>3730.5315474300005</v>
      </c>
      <c r="S23" s="36">
        <f>SUMIFS(СВЦЭМ!$C$39:$C$782,СВЦЭМ!$A$39:$A$782,$A23,СВЦЭМ!$B$39:$B$782,S$11)+'СЕТ СН'!$F$12+СВЦЭМ!$D$10+'СЕТ СН'!$F$5-'СЕТ СН'!$F$20</f>
        <v>3693.5193189500001</v>
      </c>
      <c r="T23" s="36">
        <f>SUMIFS(СВЦЭМ!$C$39:$C$782,СВЦЭМ!$A$39:$A$782,$A23,СВЦЭМ!$B$39:$B$782,T$11)+'СЕТ СН'!$F$12+СВЦЭМ!$D$10+'СЕТ СН'!$F$5-'СЕТ СН'!$F$20</f>
        <v>3707.23475659</v>
      </c>
      <c r="U23" s="36">
        <f>SUMIFS(СВЦЭМ!$C$39:$C$782,СВЦЭМ!$A$39:$A$782,$A23,СВЦЭМ!$B$39:$B$782,U$11)+'СЕТ СН'!$F$12+СВЦЭМ!$D$10+'СЕТ СН'!$F$5-'СЕТ СН'!$F$20</f>
        <v>3707.8703967500005</v>
      </c>
      <c r="V23" s="36">
        <f>SUMIFS(СВЦЭМ!$C$39:$C$782,СВЦЭМ!$A$39:$A$782,$A23,СВЦЭМ!$B$39:$B$782,V$11)+'СЕТ СН'!$F$12+СВЦЭМ!$D$10+'СЕТ СН'!$F$5-'СЕТ СН'!$F$20</f>
        <v>3701.5287397900001</v>
      </c>
      <c r="W23" s="36">
        <f>SUMIFS(СВЦЭМ!$C$39:$C$782,СВЦЭМ!$A$39:$A$782,$A23,СВЦЭМ!$B$39:$B$782,W$11)+'СЕТ СН'!$F$12+СВЦЭМ!$D$10+'СЕТ СН'!$F$5-'СЕТ СН'!$F$20</f>
        <v>3698.7824002900002</v>
      </c>
      <c r="X23" s="36">
        <f>SUMIFS(СВЦЭМ!$C$39:$C$782,СВЦЭМ!$A$39:$A$782,$A23,СВЦЭМ!$B$39:$B$782,X$11)+'СЕТ СН'!$F$12+СВЦЭМ!$D$10+'СЕТ СН'!$F$5-'СЕТ СН'!$F$20</f>
        <v>3788.1152659300001</v>
      </c>
      <c r="Y23" s="36">
        <f>SUMIFS(СВЦЭМ!$C$39:$C$782,СВЦЭМ!$A$39:$A$782,$A23,СВЦЭМ!$B$39:$B$782,Y$11)+'СЕТ СН'!$F$12+СВЦЭМ!$D$10+'СЕТ СН'!$F$5-'СЕТ СН'!$F$20</f>
        <v>3773.3202338999999</v>
      </c>
    </row>
    <row r="24" spans="1:25" ht="15.75" x14ac:dyDescent="0.2">
      <c r="A24" s="35">
        <f t="shared" si="0"/>
        <v>44513</v>
      </c>
      <c r="B24" s="36">
        <f>SUMIFS(СВЦЭМ!$C$39:$C$782,СВЦЭМ!$A$39:$A$782,$A24,СВЦЭМ!$B$39:$B$782,B$11)+'СЕТ СН'!$F$12+СВЦЭМ!$D$10+'СЕТ СН'!$F$5-'СЕТ СН'!$F$20</f>
        <v>3730.8365281300003</v>
      </c>
      <c r="C24" s="36">
        <f>SUMIFS(СВЦЭМ!$C$39:$C$782,СВЦЭМ!$A$39:$A$782,$A24,СВЦЭМ!$B$39:$B$782,C$11)+'СЕТ СН'!$F$12+СВЦЭМ!$D$10+'СЕТ СН'!$F$5-'СЕТ СН'!$F$20</f>
        <v>3748.33170539</v>
      </c>
      <c r="D24" s="36">
        <f>SUMIFS(СВЦЭМ!$C$39:$C$782,СВЦЭМ!$A$39:$A$782,$A24,СВЦЭМ!$B$39:$B$782,D$11)+'СЕТ СН'!$F$12+СВЦЭМ!$D$10+'СЕТ СН'!$F$5-'СЕТ СН'!$F$20</f>
        <v>3766.0436340800002</v>
      </c>
      <c r="E24" s="36">
        <f>SUMIFS(СВЦЭМ!$C$39:$C$782,СВЦЭМ!$A$39:$A$782,$A24,СВЦЭМ!$B$39:$B$782,E$11)+'СЕТ СН'!$F$12+СВЦЭМ!$D$10+'СЕТ СН'!$F$5-'СЕТ СН'!$F$20</f>
        <v>3762.9970153700001</v>
      </c>
      <c r="F24" s="36">
        <f>SUMIFS(СВЦЭМ!$C$39:$C$782,СВЦЭМ!$A$39:$A$782,$A24,СВЦЭМ!$B$39:$B$782,F$11)+'СЕТ СН'!$F$12+СВЦЭМ!$D$10+'СЕТ СН'!$F$5-'СЕТ СН'!$F$20</f>
        <v>3756.7370994299999</v>
      </c>
      <c r="G24" s="36">
        <f>SUMIFS(СВЦЭМ!$C$39:$C$782,СВЦЭМ!$A$39:$A$782,$A24,СВЦЭМ!$B$39:$B$782,G$11)+'СЕТ СН'!$F$12+СВЦЭМ!$D$10+'СЕТ СН'!$F$5-'СЕТ СН'!$F$20</f>
        <v>3747.1054686400003</v>
      </c>
      <c r="H24" s="36">
        <f>SUMIFS(СВЦЭМ!$C$39:$C$782,СВЦЭМ!$A$39:$A$782,$A24,СВЦЭМ!$B$39:$B$782,H$11)+'СЕТ СН'!$F$12+СВЦЭМ!$D$10+'СЕТ СН'!$F$5-'СЕТ СН'!$F$20</f>
        <v>3690.7078084700001</v>
      </c>
      <c r="I24" s="36">
        <f>SUMIFS(СВЦЭМ!$C$39:$C$782,СВЦЭМ!$A$39:$A$782,$A24,СВЦЭМ!$B$39:$B$782,I$11)+'СЕТ СН'!$F$12+СВЦЭМ!$D$10+'СЕТ СН'!$F$5-'СЕТ СН'!$F$20</f>
        <v>3646.2095761800001</v>
      </c>
      <c r="J24" s="36">
        <f>SUMIFS(СВЦЭМ!$C$39:$C$782,СВЦЭМ!$A$39:$A$782,$A24,СВЦЭМ!$B$39:$B$782,J$11)+'СЕТ СН'!$F$12+СВЦЭМ!$D$10+'СЕТ СН'!$F$5-'СЕТ СН'!$F$20</f>
        <v>3666.9306602500001</v>
      </c>
      <c r="K24" s="36">
        <f>SUMIFS(СВЦЭМ!$C$39:$C$782,СВЦЭМ!$A$39:$A$782,$A24,СВЦЭМ!$B$39:$B$782,K$11)+'СЕТ СН'!$F$12+СВЦЭМ!$D$10+'СЕТ СН'!$F$5-'СЕТ СН'!$F$20</f>
        <v>3714.3496781900003</v>
      </c>
      <c r="L24" s="36">
        <f>SUMIFS(СВЦЭМ!$C$39:$C$782,СВЦЭМ!$A$39:$A$782,$A24,СВЦЭМ!$B$39:$B$782,L$11)+'СЕТ СН'!$F$12+СВЦЭМ!$D$10+'СЕТ СН'!$F$5-'СЕТ СН'!$F$20</f>
        <v>3723.4772710800003</v>
      </c>
      <c r="M24" s="36">
        <f>SUMIFS(СВЦЭМ!$C$39:$C$782,СВЦЭМ!$A$39:$A$782,$A24,СВЦЭМ!$B$39:$B$782,M$11)+'СЕТ СН'!$F$12+СВЦЭМ!$D$10+'СЕТ СН'!$F$5-'СЕТ СН'!$F$20</f>
        <v>3721.7269007900004</v>
      </c>
      <c r="N24" s="36">
        <f>SUMIFS(СВЦЭМ!$C$39:$C$782,СВЦЭМ!$A$39:$A$782,$A24,СВЦЭМ!$B$39:$B$782,N$11)+'СЕТ СН'!$F$12+СВЦЭМ!$D$10+'СЕТ СН'!$F$5-'СЕТ СН'!$F$20</f>
        <v>3713.4851960900005</v>
      </c>
      <c r="O24" s="36">
        <f>SUMIFS(СВЦЭМ!$C$39:$C$782,СВЦЭМ!$A$39:$A$782,$A24,СВЦЭМ!$B$39:$B$782,O$11)+'СЕТ СН'!$F$12+СВЦЭМ!$D$10+'СЕТ СН'!$F$5-'СЕТ СН'!$F$20</f>
        <v>3709.8310178199999</v>
      </c>
      <c r="P24" s="36">
        <f>SUMIFS(СВЦЭМ!$C$39:$C$782,СВЦЭМ!$A$39:$A$782,$A24,СВЦЭМ!$B$39:$B$782,P$11)+'СЕТ СН'!$F$12+СВЦЭМ!$D$10+'СЕТ СН'!$F$5-'СЕТ СН'!$F$20</f>
        <v>3701.9411131699999</v>
      </c>
      <c r="Q24" s="36">
        <f>SUMIFS(СВЦЭМ!$C$39:$C$782,СВЦЭМ!$A$39:$A$782,$A24,СВЦЭМ!$B$39:$B$782,Q$11)+'СЕТ СН'!$F$12+СВЦЭМ!$D$10+'СЕТ СН'!$F$5-'СЕТ СН'!$F$20</f>
        <v>3700.1607204500001</v>
      </c>
      <c r="R24" s="36">
        <f>SUMIFS(СВЦЭМ!$C$39:$C$782,СВЦЭМ!$A$39:$A$782,$A24,СВЦЭМ!$B$39:$B$782,R$11)+'СЕТ СН'!$F$12+СВЦЭМ!$D$10+'СЕТ СН'!$F$5-'СЕТ СН'!$F$20</f>
        <v>3689.9061789800003</v>
      </c>
      <c r="S24" s="36">
        <f>SUMIFS(СВЦЭМ!$C$39:$C$782,СВЦЭМ!$A$39:$A$782,$A24,СВЦЭМ!$B$39:$B$782,S$11)+'СЕТ СН'!$F$12+СВЦЭМ!$D$10+'СЕТ СН'!$F$5-'СЕТ СН'!$F$20</f>
        <v>3698.4519312000002</v>
      </c>
      <c r="T24" s="36">
        <f>SUMIFS(СВЦЭМ!$C$39:$C$782,СВЦЭМ!$A$39:$A$782,$A24,СВЦЭМ!$B$39:$B$782,T$11)+'СЕТ СН'!$F$12+СВЦЭМ!$D$10+'СЕТ СН'!$F$5-'СЕТ СН'!$F$20</f>
        <v>3658.8546694500001</v>
      </c>
      <c r="U24" s="36">
        <f>SUMIFS(СВЦЭМ!$C$39:$C$782,СВЦЭМ!$A$39:$A$782,$A24,СВЦЭМ!$B$39:$B$782,U$11)+'СЕТ СН'!$F$12+СВЦЭМ!$D$10+'СЕТ СН'!$F$5-'СЕТ СН'!$F$20</f>
        <v>3628.6353297400001</v>
      </c>
      <c r="V24" s="36">
        <f>SUMIFS(СВЦЭМ!$C$39:$C$782,СВЦЭМ!$A$39:$A$782,$A24,СВЦЭМ!$B$39:$B$782,V$11)+'СЕТ СН'!$F$12+СВЦЭМ!$D$10+'СЕТ СН'!$F$5-'СЕТ СН'!$F$20</f>
        <v>3627.9361236600002</v>
      </c>
      <c r="W24" s="36">
        <f>SUMIFS(СВЦЭМ!$C$39:$C$782,СВЦЭМ!$A$39:$A$782,$A24,СВЦЭМ!$B$39:$B$782,W$11)+'СЕТ СН'!$F$12+СВЦЭМ!$D$10+'СЕТ СН'!$F$5-'СЕТ СН'!$F$20</f>
        <v>3636.05897697</v>
      </c>
      <c r="X24" s="36">
        <f>SUMIFS(СВЦЭМ!$C$39:$C$782,СВЦЭМ!$A$39:$A$782,$A24,СВЦЭМ!$B$39:$B$782,X$11)+'СЕТ СН'!$F$12+СВЦЭМ!$D$10+'СЕТ СН'!$F$5-'СЕТ СН'!$F$20</f>
        <v>3662.6216832300001</v>
      </c>
      <c r="Y24" s="36">
        <f>SUMIFS(СВЦЭМ!$C$39:$C$782,СВЦЭМ!$A$39:$A$782,$A24,СВЦЭМ!$B$39:$B$782,Y$11)+'СЕТ СН'!$F$12+СВЦЭМ!$D$10+'СЕТ СН'!$F$5-'СЕТ СН'!$F$20</f>
        <v>3687.9980403700001</v>
      </c>
    </row>
    <row r="25" spans="1:25" ht="15.75" x14ac:dyDescent="0.2">
      <c r="A25" s="35">
        <f t="shared" si="0"/>
        <v>44514</v>
      </c>
      <c r="B25" s="36">
        <f>SUMIFS(СВЦЭМ!$C$39:$C$782,СВЦЭМ!$A$39:$A$782,$A25,СВЦЭМ!$B$39:$B$782,B$11)+'СЕТ СН'!$F$12+СВЦЭМ!$D$10+'СЕТ СН'!$F$5-'СЕТ СН'!$F$20</f>
        <v>3719.6950215000002</v>
      </c>
      <c r="C25" s="36">
        <f>SUMIFS(СВЦЭМ!$C$39:$C$782,СВЦЭМ!$A$39:$A$782,$A25,СВЦЭМ!$B$39:$B$782,C$11)+'СЕТ СН'!$F$12+СВЦЭМ!$D$10+'СЕТ СН'!$F$5-'СЕТ СН'!$F$20</f>
        <v>3738.4573935200001</v>
      </c>
      <c r="D25" s="36">
        <f>SUMIFS(СВЦЭМ!$C$39:$C$782,СВЦЭМ!$A$39:$A$782,$A25,СВЦЭМ!$B$39:$B$782,D$11)+'СЕТ СН'!$F$12+СВЦЭМ!$D$10+'СЕТ СН'!$F$5-'СЕТ СН'!$F$20</f>
        <v>3765.3531994700002</v>
      </c>
      <c r="E25" s="36">
        <f>SUMIFS(СВЦЭМ!$C$39:$C$782,СВЦЭМ!$A$39:$A$782,$A25,СВЦЭМ!$B$39:$B$782,E$11)+'СЕТ СН'!$F$12+СВЦЭМ!$D$10+'СЕТ СН'!$F$5-'СЕТ СН'!$F$20</f>
        <v>3782.3290866500001</v>
      </c>
      <c r="F25" s="36">
        <f>SUMIFS(СВЦЭМ!$C$39:$C$782,СВЦЭМ!$A$39:$A$782,$A25,СВЦЭМ!$B$39:$B$782,F$11)+'СЕТ СН'!$F$12+СВЦЭМ!$D$10+'СЕТ СН'!$F$5-'СЕТ СН'!$F$20</f>
        <v>3775.2622957800004</v>
      </c>
      <c r="G25" s="36">
        <f>SUMIFS(СВЦЭМ!$C$39:$C$782,СВЦЭМ!$A$39:$A$782,$A25,СВЦЭМ!$B$39:$B$782,G$11)+'СЕТ СН'!$F$12+СВЦЭМ!$D$10+'СЕТ СН'!$F$5-'СЕТ СН'!$F$20</f>
        <v>3779.7352256200002</v>
      </c>
      <c r="H25" s="36">
        <f>SUMIFS(СВЦЭМ!$C$39:$C$782,СВЦЭМ!$A$39:$A$782,$A25,СВЦЭМ!$B$39:$B$782,H$11)+'СЕТ СН'!$F$12+СВЦЭМ!$D$10+'СЕТ СН'!$F$5-'СЕТ СН'!$F$20</f>
        <v>3752.1641948800002</v>
      </c>
      <c r="I25" s="36">
        <f>SUMIFS(СВЦЭМ!$C$39:$C$782,СВЦЭМ!$A$39:$A$782,$A25,СВЦЭМ!$B$39:$B$782,I$11)+'СЕТ СН'!$F$12+СВЦЭМ!$D$10+'СЕТ СН'!$F$5-'СЕТ СН'!$F$20</f>
        <v>3722.9161011700003</v>
      </c>
      <c r="J25" s="36">
        <f>SUMIFS(СВЦЭМ!$C$39:$C$782,СВЦЭМ!$A$39:$A$782,$A25,СВЦЭМ!$B$39:$B$782,J$11)+'СЕТ СН'!$F$12+СВЦЭМ!$D$10+'СЕТ СН'!$F$5-'СЕТ СН'!$F$20</f>
        <v>3688.5062785700002</v>
      </c>
      <c r="K25" s="36">
        <f>SUMIFS(СВЦЭМ!$C$39:$C$782,СВЦЭМ!$A$39:$A$782,$A25,СВЦЭМ!$B$39:$B$782,K$11)+'СЕТ СН'!$F$12+СВЦЭМ!$D$10+'СЕТ СН'!$F$5-'СЕТ СН'!$F$20</f>
        <v>3685.0543505900005</v>
      </c>
      <c r="L25" s="36">
        <f>SUMIFS(СВЦЭМ!$C$39:$C$782,СВЦЭМ!$A$39:$A$782,$A25,СВЦЭМ!$B$39:$B$782,L$11)+'СЕТ СН'!$F$12+СВЦЭМ!$D$10+'СЕТ СН'!$F$5-'СЕТ СН'!$F$20</f>
        <v>3677.7647204300001</v>
      </c>
      <c r="M25" s="36">
        <f>SUMIFS(СВЦЭМ!$C$39:$C$782,СВЦЭМ!$A$39:$A$782,$A25,СВЦЭМ!$B$39:$B$782,M$11)+'СЕТ СН'!$F$12+СВЦЭМ!$D$10+'СЕТ СН'!$F$5-'СЕТ СН'!$F$20</f>
        <v>3661.9345987800002</v>
      </c>
      <c r="N25" s="36">
        <f>SUMIFS(СВЦЭМ!$C$39:$C$782,СВЦЭМ!$A$39:$A$782,$A25,СВЦЭМ!$B$39:$B$782,N$11)+'СЕТ СН'!$F$12+СВЦЭМ!$D$10+'СЕТ СН'!$F$5-'СЕТ СН'!$F$20</f>
        <v>3658.4815126399999</v>
      </c>
      <c r="O25" s="36">
        <f>SUMIFS(СВЦЭМ!$C$39:$C$782,СВЦЭМ!$A$39:$A$782,$A25,СВЦЭМ!$B$39:$B$782,O$11)+'СЕТ СН'!$F$12+СВЦЭМ!$D$10+'СЕТ СН'!$F$5-'СЕТ СН'!$F$20</f>
        <v>3663.46811927</v>
      </c>
      <c r="P25" s="36">
        <f>SUMIFS(СВЦЭМ!$C$39:$C$782,СВЦЭМ!$A$39:$A$782,$A25,СВЦЭМ!$B$39:$B$782,P$11)+'СЕТ СН'!$F$12+СВЦЭМ!$D$10+'СЕТ СН'!$F$5-'СЕТ СН'!$F$20</f>
        <v>3674.6495411599999</v>
      </c>
      <c r="Q25" s="36">
        <f>SUMIFS(СВЦЭМ!$C$39:$C$782,СВЦЭМ!$A$39:$A$782,$A25,СВЦЭМ!$B$39:$B$782,Q$11)+'СЕТ СН'!$F$12+СВЦЭМ!$D$10+'СЕТ СН'!$F$5-'СЕТ СН'!$F$20</f>
        <v>3684.7550146900003</v>
      </c>
      <c r="R25" s="36">
        <f>SUMIFS(СВЦЭМ!$C$39:$C$782,СВЦЭМ!$A$39:$A$782,$A25,СВЦЭМ!$B$39:$B$782,R$11)+'СЕТ СН'!$F$12+СВЦЭМ!$D$10+'СЕТ СН'!$F$5-'СЕТ СН'!$F$20</f>
        <v>3685.1301869500003</v>
      </c>
      <c r="S25" s="36">
        <f>SUMIFS(СВЦЭМ!$C$39:$C$782,СВЦЭМ!$A$39:$A$782,$A25,СВЦЭМ!$B$39:$B$782,S$11)+'СЕТ СН'!$F$12+СВЦЭМ!$D$10+'СЕТ СН'!$F$5-'СЕТ СН'!$F$20</f>
        <v>3631.2101955900002</v>
      </c>
      <c r="T25" s="36">
        <f>SUMIFS(СВЦЭМ!$C$39:$C$782,СВЦЭМ!$A$39:$A$782,$A25,СВЦЭМ!$B$39:$B$782,T$11)+'СЕТ СН'!$F$12+СВЦЭМ!$D$10+'СЕТ СН'!$F$5-'СЕТ СН'!$F$20</f>
        <v>3612.26975683</v>
      </c>
      <c r="U25" s="36">
        <f>SUMIFS(СВЦЭМ!$C$39:$C$782,СВЦЭМ!$A$39:$A$782,$A25,СВЦЭМ!$B$39:$B$782,U$11)+'СЕТ СН'!$F$12+СВЦЭМ!$D$10+'СЕТ СН'!$F$5-'СЕТ СН'!$F$20</f>
        <v>3608.23731116</v>
      </c>
      <c r="V25" s="36">
        <f>SUMIFS(СВЦЭМ!$C$39:$C$782,СВЦЭМ!$A$39:$A$782,$A25,СВЦЭМ!$B$39:$B$782,V$11)+'СЕТ СН'!$F$12+СВЦЭМ!$D$10+'СЕТ СН'!$F$5-'СЕТ СН'!$F$20</f>
        <v>3600.92778413</v>
      </c>
      <c r="W25" s="36">
        <f>SUMIFS(СВЦЭМ!$C$39:$C$782,СВЦЭМ!$A$39:$A$782,$A25,СВЦЭМ!$B$39:$B$782,W$11)+'СЕТ СН'!$F$12+СВЦЭМ!$D$10+'СЕТ СН'!$F$5-'СЕТ СН'!$F$20</f>
        <v>3629.7358683299999</v>
      </c>
      <c r="X25" s="36">
        <f>SUMIFS(СВЦЭМ!$C$39:$C$782,СВЦЭМ!$A$39:$A$782,$A25,СВЦЭМ!$B$39:$B$782,X$11)+'СЕТ СН'!$F$12+СВЦЭМ!$D$10+'СЕТ СН'!$F$5-'СЕТ СН'!$F$20</f>
        <v>3648.3165741299999</v>
      </c>
      <c r="Y25" s="36">
        <f>SUMIFS(СВЦЭМ!$C$39:$C$782,СВЦЭМ!$A$39:$A$782,$A25,СВЦЭМ!$B$39:$B$782,Y$11)+'СЕТ СН'!$F$12+СВЦЭМ!$D$10+'СЕТ СН'!$F$5-'СЕТ СН'!$F$20</f>
        <v>3677.70769337</v>
      </c>
    </row>
    <row r="26" spans="1:25" ht="15.75" x14ac:dyDescent="0.2">
      <c r="A26" s="35">
        <f t="shared" si="0"/>
        <v>44515</v>
      </c>
      <c r="B26" s="36">
        <f>SUMIFS(СВЦЭМ!$C$39:$C$782,СВЦЭМ!$A$39:$A$782,$A26,СВЦЭМ!$B$39:$B$782,B$11)+'СЕТ СН'!$F$12+СВЦЭМ!$D$10+'СЕТ СН'!$F$5-'СЕТ СН'!$F$20</f>
        <v>3661.9229458500004</v>
      </c>
      <c r="C26" s="36">
        <f>SUMIFS(СВЦЭМ!$C$39:$C$782,СВЦЭМ!$A$39:$A$782,$A26,СВЦЭМ!$B$39:$B$782,C$11)+'СЕТ СН'!$F$12+СВЦЭМ!$D$10+'СЕТ СН'!$F$5-'СЕТ СН'!$F$20</f>
        <v>3710.5992480100003</v>
      </c>
      <c r="D26" s="36">
        <f>SUMIFS(СВЦЭМ!$C$39:$C$782,СВЦЭМ!$A$39:$A$782,$A26,СВЦЭМ!$B$39:$B$782,D$11)+'СЕТ СН'!$F$12+СВЦЭМ!$D$10+'СЕТ СН'!$F$5-'СЕТ СН'!$F$20</f>
        <v>3722.6219288000002</v>
      </c>
      <c r="E26" s="36">
        <f>SUMIFS(СВЦЭМ!$C$39:$C$782,СВЦЭМ!$A$39:$A$782,$A26,СВЦЭМ!$B$39:$B$782,E$11)+'СЕТ СН'!$F$12+СВЦЭМ!$D$10+'СЕТ СН'!$F$5-'СЕТ СН'!$F$20</f>
        <v>3718.1015976100002</v>
      </c>
      <c r="F26" s="36">
        <f>SUMIFS(СВЦЭМ!$C$39:$C$782,СВЦЭМ!$A$39:$A$782,$A26,СВЦЭМ!$B$39:$B$782,F$11)+'СЕТ СН'!$F$12+СВЦЭМ!$D$10+'СЕТ СН'!$F$5-'СЕТ СН'!$F$20</f>
        <v>3709.0083207400003</v>
      </c>
      <c r="G26" s="36">
        <f>SUMIFS(СВЦЭМ!$C$39:$C$782,СВЦЭМ!$A$39:$A$782,$A26,СВЦЭМ!$B$39:$B$782,G$11)+'СЕТ СН'!$F$12+СВЦЭМ!$D$10+'СЕТ СН'!$F$5-'СЕТ СН'!$F$20</f>
        <v>3700.8429857400001</v>
      </c>
      <c r="H26" s="36">
        <f>SUMIFS(СВЦЭМ!$C$39:$C$782,СВЦЭМ!$A$39:$A$782,$A26,СВЦЭМ!$B$39:$B$782,H$11)+'СЕТ СН'!$F$12+СВЦЭМ!$D$10+'СЕТ СН'!$F$5-'СЕТ СН'!$F$20</f>
        <v>3778.91019117</v>
      </c>
      <c r="I26" s="36">
        <f>SUMIFS(СВЦЭМ!$C$39:$C$782,СВЦЭМ!$A$39:$A$782,$A26,СВЦЭМ!$B$39:$B$782,I$11)+'СЕТ СН'!$F$12+СВЦЭМ!$D$10+'СЕТ СН'!$F$5-'СЕТ СН'!$F$20</f>
        <v>3751.4540810300005</v>
      </c>
      <c r="J26" s="36">
        <f>SUMIFS(СВЦЭМ!$C$39:$C$782,СВЦЭМ!$A$39:$A$782,$A26,СВЦЭМ!$B$39:$B$782,J$11)+'СЕТ СН'!$F$12+СВЦЭМ!$D$10+'СЕТ СН'!$F$5-'СЕТ СН'!$F$20</f>
        <v>3683.61827808</v>
      </c>
      <c r="K26" s="36">
        <f>SUMIFS(СВЦЭМ!$C$39:$C$782,СВЦЭМ!$A$39:$A$782,$A26,СВЦЭМ!$B$39:$B$782,K$11)+'СЕТ СН'!$F$12+СВЦЭМ!$D$10+'СЕТ СН'!$F$5-'СЕТ СН'!$F$20</f>
        <v>3659.6501494300001</v>
      </c>
      <c r="L26" s="36">
        <f>SUMIFS(СВЦЭМ!$C$39:$C$782,СВЦЭМ!$A$39:$A$782,$A26,СВЦЭМ!$B$39:$B$782,L$11)+'СЕТ СН'!$F$12+СВЦЭМ!$D$10+'СЕТ СН'!$F$5-'СЕТ СН'!$F$20</f>
        <v>3656.3007892800001</v>
      </c>
      <c r="M26" s="36">
        <f>SUMIFS(СВЦЭМ!$C$39:$C$782,СВЦЭМ!$A$39:$A$782,$A26,СВЦЭМ!$B$39:$B$782,M$11)+'СЕТ СН'!$F$12+СВЦЭМ!$D$10+'СЕТ СН'!$F$5-'СЕТ СН'!$F$20</f>
        <v>3645.9559074900003</v>
      </c>
      <c r="N26" s="36">
        <f>SUMIFS(СВЦЭМ!$C$39:$C$782,СВЦЭМ!$A$39:$A$782,$A26,СВЦЭМ!$B$39:$B$782,N$11)+'СЕТ СН'!$F$12+СВЦЭМ!$D$10+'СЕТ СН'!$F$5-'СЕТ СН'!$F$20</f>
        <v>3643.9570304100002</v>
      </c>
      <c r="O26" s="36">
        <f>SUMIFS(СВЦЭМ!$C$39:$C$782,СВЦЭМ!$A$39:$A$782,$A26,СВЦЭМ!$B$39:$B$782,O$11)+'СЕТ СН'!$F$12+СВЦЭМ!$D$10+'СЕТ СН'!$F$5-'СЕТ СН'!$F$20</f>
        <v>3653.0492985800001</v>
      </c>
      <c r="P26" s="36">
        <f>SUMIFS(СВЦЭМ!$C$39:$C$782,СВЦЭМ!$A$39:$A$782,$A26,СВЦЭМ!$B$39:$B$782,P$11)+'СЕТ СН'!$F$12+СВЦЭМ!$D$10+'СЕТ СН'!$F$5-'СЕТ СН'!$F$20</f>
        <v>3648.6519334600002</v>
      </c>
      <c r="Q26" s="36">
        <f>SUMIFS(СВЦЭМ!$C$39:$C$782,СВЦЭМ!$A$39:$A$782,$A26,СВЦЭМ!$B$39:$B$782,Q$11)+'СЕТ СН'!$F$12+СВЦЭМ!$D$10+'СЕТ СН'!$F$5-'СЕТ СН'!$F$20</f>
        <v>3705.9987244000004</v>
      </c>
      <c r="R26" s="36">
        <f>SUMIFS(СВЦЭМ!$C$39:$C$782,СВЦЭМ!$A$39:$A$782,$A26,СВЦЭМ!$B$39:$B$782,R$11)+'СЕТ СН'!$F$12+СВЦЭМ!$D$10+'СЕТ СН'!$F$5-'СЕТ СН'!$F$20</f>
        <v>3724.9939146100005</v>
      </c>
      <c r="S26" s="36">
        <f>SUMIFS(СВЦЭМ!$C$39:$C$782,СВЦЭМ!$A$39:$A$782,$A26,СВЦЭМ!$B$39:$B$782,S$11)+'СЕТ СН'!$F$12+СВЦЭМ!$D$10+'СЕТ СН'!$F$5-'СЕТ СН'!$F$20</f>
        <v>3689.9879185899999</v>
      </c>
      <c r="T26" s="36">
        <f>SUMIFS(СВЦЭМ!$C$39:$C$782,СВЦЭМ!$A$39:$A$782,$A26,СВЦЭМ!$B$39:$B$782,T$11)+'СЕТ СН'!$F$12+СВЦЭМ!$D$10+'СЕТ СН'!$F$5-'СЕТ СН'!$F$20</f>
        <v>3660.3306477000001</v>
      </c>
      <c r="U26" s="36">
        <f>SUMIFS(СВЦЭМ!$C$39:$C$782,СВЦЭМ!$A$39:$A$782,$A26,СВЦЭМ!$B$39:$B$782,U$11)+'СЕТ СН'!$F$12+СВЦЭМ!$D$10+'СЕТ СН'!$F$5-'СЕТ СН'!$F$20</f>
        <v>3642.5766577000004</v>
      </c>
      <c r="V26" s="36">
        <f>SUMIFS(СВЦЭМ!$C$39:$C$782,СВЦЭМ!$A$39:$A$782,$A26,СВЦЭМ!$B$39:$B$782,V$11)+'СЕТ СН'!$F$12+СВЦЭМ!$D$10+'СЕТ СН'!$F$5-'СЕТ СН'!$F$20</f>
        <v>3640.6117174200003</v>
      </c>
      <c r="W26" s="36">
        <f>SUMIFS(СВЦЭМ!$C$39:$C$782,СВЦЭМ!$A$39:$A$782,$A26,СВЦЭМ!$B$39:$B$782,W$11)+'СЕТ СН'!$F$12+СВЦЭМ!$D$10+'СЕТ СН'!$F$5-'СЕТ СН'!$F$20</f>
        <v>3639.9314052100003</v>
      </c>
      <c r="X26" s="36">
        <f>SUMIFS(СВЦЭМ!$C$39:$C$782,СВЦЭМ!$A$39:$A$782,$A26,СВЦЭМ!$B$39:$B$782,X$11)+'СЕТ СН'!$F$12+СВЦЭМ!$D$10+'СЕТ СН'!$F$5-'СЕТ СН'!$F$20</f>
        <v>3633.3279431800001</v>
      </c>
      <c r="Y26" s="36">
        <f>SUMIFS(СВЦЭМ!$C$39:$C$782,СВЦЭМ!$A$39:$A$782,$A26,СВЦЭМ!$B$39:$B$782,Y$11)+'СЕТ СН'!$F$12+СВЦЭМ!$D$10+'СЕТ СН'!$F$5-'СЕТ СН'!$F$20</f>
        <v>3663.97346337</v>
      </c>
    </row>
    <row r="27" spans="1:25" ht="15.75" x14ac:dyDescent="0.2">
      <c r="A27" s="35">
        <f t="shared" si="0"/>
        <v>44516</v>
      </c>
      <c r="B27" s="36">
        <f>SUMIFS(СВЦЭМ!$C$39:$C$782,СВЦЭМ!$A$39:$A$782,$A27,СВЦЭМ!$B$39:$B$782,B$11)+'СЕТ СН'!$F$12+СВЦЭМ!$D$10+'СЕТ СН'!$F$5-'СЕТ СН'!$F$20</f>
        <v>3714.37693657</v>
      </c>
      <c r="C27" s="36">
        <f>SUMIFS(СВЦЭМ!$C$39:$C$782,СВЦЭМ!$A$39:$A$782,$A27,СВЦЭМ!$B$39:$B$782,C$11)+'СЕТ СН'!$F$12+СВЦЭМ!$D$10+'СЕТ СН'!$F$5-'СЕТ СН'!$F$20</f>
        <v>3781.3257104700001</v>
      </c>
      <c r="D27" s="36">
        <f>SUMIFS(СВЦЭМ!$C$39:$C$782,СВЦЭМ!$A$39:$A$782,$A27,СВЦЭМ!$B$39:$B$782,D$11)+'СЕТ СН'!$F$12+СВЦЭМ!$D$10+'СЕТ СН'!$F$5-'СЕТ СН'!$F$20</f>
        <v>3783.3923758300002</v>
      </c>
      <c r="E27" s="36">
        <f>SUMIFS(СВЦЭМ!$C$39:$C$782,СВЦЭМ!$A$39:$A$782,$A27,СВЦЭМ!$B$39:$B$782,E$11)+'СЕТ СН'!$F$12+СВЦЭМ!$D$10+'СЕТ СН'!$F$5-'СЕТ СН'!$F$20</f>
        <v>3798.4508888999999</v>
      </c>
      <c r="F27" s="36">
        <f>SUMIFS(СВЦЭМ!$C$39:$C$782,СВЦЭМ!$A$39:$A$782,$A27,СВЦЭМ!$B$39:$B$782,F$11)+'СЕТ СН'!$F$12+СВЦЭМ!$D$10+'СЕТ СН'!$F$5-'СЕТ СН'!$F$20</f>
        <v>3790.05889501</v>
      </c>
      <c r="G27" s="36">
        <f>SUMIFS(СВЦЭМ!$C$39:$C$782,СВЦЭМ!$A$39:$A$782,$A27,СВЦЭМ!$B$39:$B$782,G$11)+'СЕТ СН'!$F$12+СВЦЭМ!$D$10+'СЕТ СН'!$F$5-'СЕТ СН'!$F$20</f>
        <v>3774.0669473500002</v>
      </c>
      <c r="H27" s="36">
        <f>SUMIFS(СВЦЭМ!$C$39:$C$782,СВЦЭМ!$A$39:$A$782,$A27,СВЦЭМ!$B$39:$B$782,H$11)+'СЕТ СН'!$F$12+СВЦЭМ!$D$10+'СЕТ СН'!$F$5-'СЕТ СН'!$F$20</f>
        <v>3717.5316824700003</v>
      </c>
      <c r="I27" s="36">
        <f>SUMIFS(СВЦЭМ!$C$39:$C$782,СВЦЭМ!$A$39:$A$782,$A27,СВЦЭМ!$B$39:$B$782,I$11)+'СЕТ СН'!$F$12+СВЦЭМ!$D$10+'СЕТ СН'!$F$5-'СЕТ СН'!$F$20</f>
        <v>3684.2436478899999</v>
      </c>
      <c r="J27" s="36">
        <f>SUMIFS(СВЦЭМ!$C$39:$C$782,СВЦЭМ!$A$39:$A$782,$A27,СВЦЭМ!$B$39:$B$782,J$11)+'СЕТ СН'!$F$12+СВЦЭМ!$D$10+'СЕТ СН'!$F$5-'СЕТ СН'!$F$20</f>
        <v>3659.29489745</v>
      </c>
      <c r="K27" s="36">
        <f>SUMIFS(СВЦЭМ!$C$39:$C$782,СВЦЭМ!$A$39:$A$782,$A27,СВЦЭМ!$B$39:$B$782,K$11)+'СЕТ СН'!$F$12+СВЦЭМ!$D$10+'СЕТ СН'!$F$5-'СЕТ СН'!$F$20</f>
        <v>3654.2550863300003</v>
      </c>
      <c r="L27" s="36">
        <f>SUMIFS(СВЦЭМ!$C$39:$C$782,СВЦЭМ!$A$39:$A$782,$A27,СВЦЭМ!$B$39:$B$782,L$11)+'СЕТ СН'!$F$12+СВЦЭМ!$D$10+'СЕТ СН'!$F$5-'СЕТ СН'!$F$20</f>
        <v>3642.95785428</v>
      </c>
      <c r="M27" s="36">
        <f>SUMIFS(СВЦЭМ!$C$39:$C$782,СВЦЭМ!$A$39:$A$782,$A27,СВЦЭМ!$B$39:$B$782,M$11)+'СЕТ СН'!$F$12+СВЦЭМ!$D$10+'СЕТ СН'!$F$5-'СЕТ СН'!$F$20</f>
        <v>3658.8895454500002</v>
      </c>
      <c r="N27" s="36">
        <f>SUMIFS(СВЦЭМ!$C$39:$C$782,СВЦЭМ!$A$39:$A$782,$A27,СВЦЭМ!$B$39:$B$782,N$11)+'СЕТ СН'!$F$12+СВЦЭМ!$D$10+'СЕТ СН'!$F$5-'СЕТ СН'!$F$20</f>
        <v>3672.4677826000002</v>
      </c>
      <c r="O27" s="36">
        <f>SUMIFS(СВЦЭМ!$C$39:$C$782,СВЦЭМ!$A$39:$A$782,$A27,СВЦЭМ!$B$39:$B$782,O$11)+'СЕТ СН'!$F$12+СВЦЭМ!$D$10+'СЕТ СН'!$F$5-'СЕТ СН'!$F$20</f>
        <v>3685.59712605</v>
      </c>
      <c r="P27" s="36">
        <f>SUMIFS(СВЦЭМ!$C$39:$C$782,СВЦЭМ!$A$39:$A$782,$A27,СВЦЭМ!$B$39:$B$782,P$11)+'СЕТ СН'!$F$12+СВЦЭМ!$D$10+'СЕТ СН'!$F$5-'СЕТ СН'!$F$20</f>
        <v>3693.5222031900003</v>
      </c>
      <c r="Q27" s="36">
        <f>SUMIFS(СВЦЭМ!$C$39:$C$782,СВЦЭМ!$A$39:$A$782,$A27,СВЦЭМ!$B$39:$B$782,Q$11)+'СЕТ СН'!$F$12+СВЦЭМ!$D$10+'СЕТ СН'!$F$5-'СЕТ СН'!$F$20</f>
        <v>3714.2557792400003</v>
      </c>
      <c r="R27" s="36">
        <f>SUMIFS(СВЦЭМ!$C$39:$C$782,СВЦЭМ!$A$39:$A$782,$A27,СВЦЭМ!$B$39:$B$782,R$11)+'СЕТ СН'!$F$12+СВЦЭМ!$D$10+'СЕТ СН'!$F$5-'СЕТ СН'!$F$20</f>
        <v>3731.8936769000002</v>
      </c>
      <c r="S27" s="36">
        <f>SUMIFS(СВЦЭМ!$C$39:$C$782,СВЦЭМ!$A$39:$A$782,$A27,СВЦЭМ!$B$39:$B$782,S$11)+'СЕТ СН'!$F$12+СВЦЭМ!$D$10+'СЕТ СН'!$F$5-'СЕТ СН'!$F$20</f>
        <v>3691.1818250000001</v>
      </c>
      <c r="T27" s="36">
        <f>SUMIFS(СВЦЭМ!$C$39:$C$782,СВЦЭМ!$A$39:$A$782,$A27,СВЦЭМ!$B$39:$B$782,T$11)+'СЕТ СН'!$F$12+СВЦЭМ!$D$10+'СЕТ СН'!$F$5-'СЕТ СН'!$F$20</f>
        <v>3650.2176753000003</v>
      </c>
      <c r="U27" s="36">
        <f>SUMIFS(СВЦЭМ!$C$39:$C$782,СВЦЭМ!$A$39:$A$782,$A27,СВЦЭМ!$B$39:$B$782,U$11)+'СЕТ СН'!$F$12+СВЦЭМ!$D$10+'СЕТ СН'!$F$5-'СЕТ СН'!$F$20</f>
        <v>3650.0404463300001</v>
      </c>
      <c r="V27" s="36">
        <f>SUMIFS(СВЦЭМ!$C$39:$C$782,СВЦЭМ!$A$39:$A$782,$A27,СВЦЭМ!$B$39:$B$782,V$11)+'СЕТ СН'!$F$12+СВЦЭМ!$D$10+'СЕТ СН'!$F$5-'СЕТ СН'!$F$20</f>
        <v>3658.2298816400003</v>
      </c>
      <c r="W27" s="36">
        <f>SUMIFS(СВЦЭМ!$C$39:$C$782,СВЦЭМ!$A$39:$A$782,$A27,СВЦЭМ!$B$39:$B$782,W$11)+'СЕТ СН'!$F$12+СВЦЭМ!$D$10+'СЕТ СН'!$F$5-'СЕТ СН'!$F$20</f>
        <v>3641.4384001000003</v>
      </c>
      <c r="X27" s="36">
        <f>SUMIFS(СВЦЭМ!$C$39:$C$782,СВЦЭМ!$A$39:$A$782,$A27,СВЦЭМ!$B$39:$B$782,X$11)+'СЕТ СН'!$F$12+СВЦЭМ!$D$10+'СЕТ СН'!$F$5-'СЕТ СН'!$F$20</f>
        <v>3643.6094091800001</v>
      </c>
      <c r="Y27" s="36">
        <f>SUMIFS(СВЦЭМ!$C$39:$C$782,СВЦЭМ!$A$39:$A$782,$A27,СВЦЭМ!$B$39:$B$782,Y$11)+'СЕТ СН'!$F$12+СВЦЭМ!$D$10+'СЕТ СН'!$F$5-'СЕТ СН'!$F$20</f>
        <v>3675.0511747300002</v>
      </c>
    </row>
    <row r="28" spans="1:25" ht="15.75" x14ac:dyDescent="0.2">
      <c r="A28" s="35">
        <f t="shared" si="0"/>
        <v>44517</v>
      </c>
      <c r="B28" s="36">
        <f>SUMIFS(СВЦЭМ!$C$39:$C$782,СВЦЭМ!$A$39:$A$782,$A28,СВЦЭМ!$B$39:$B$782,B$11)+'СЕТ СН'!$F$12+СВЦЭМ!$D$10+'СЕТ СН'!$F$5-'СЕТ СН'!$F$20</f>
        <v>3813.5457715500002</v>
      </c>
      <c r="C28" s="36">
        <f>SUMIFS(СВЦЭМ!$C$39:$C$782,СВЦЭМ!$A$39:$A$782,$A28,СВЦЭМ!$B$39:$B$782,C$11)+'СЕТ СН'!$F$12+СВЦЭМ!$D$10+'СЕТ СН'!$F$5-'СЕТ СН'!$F$20</f>
        <v>3844.1201712500001</v>
      </c>
      <c r="D28" s="36">
        <f>SUMIFS(СВЦЭМ!$C$39:$C$782,СВЦЭМ!$A$39:$A$782,$A28,СВЦЭМ!$B$39:$B$782,D$11)+'СЕТ СН'!$F$12+СВЦЭМ!$D$10+'СЕТ СН'!$F$5-'СЕТ СН'!$F$20</f>
        <v>3796.7969275000005</v>
      </c>
      <c r="E28" s="36">
        <f>SUMIFS(СВЦЭМ!$C$39:$C$782,СВЦЭМ!$A$39:$A$782,$A28,СВЦЭМ!$B$39:$B$782,E$11)+'СЕТ СН'!$F$12+СВЦЭМ!$D$10+'СЕТ СН'!$F$5-'СЕТ СН'!$F$20</f>
        <v>3781.4308314</v>
      </c>
      <c r="F28" s="36">
        <f>SUMIFS(СВЦЭМ!$C$39:$C$782,СВЦЭМ!$A$39:$A$782,$A28,СВЦЭМ!$B$39:$B$782,F$11)+'СЕТ СН'!$F$12+СВЦЭМ!$D$10+'СЕТ СН'!$F$5-'СЕТ СН'!$F$20</f>
        <v>3771.8504804000004</v>
      </c>
      <c r="G28" s="36">
        <f>SUMIFS(СВЦЭМ!$C$39:$C$782,СВЦЭМ!$A$39:$A$782,$A28,СВЦЭМ!$B$39:$B$782,G$11)+'СЕТ СН'!$F$12+СВЦЭМ!$D$10+'СЕТ СН'!$F$5-'СЕТ СН'!$F$20</f>
        <v>3776.8162277600004</v>
      </c>
      <c r="H28" s="36">
        <f>SUMIFS(СВЦЭМ!$C$39:$C$782,СВЦЭМ!$A$39:$A$782,$A28,СВЦЭМ!$B$39:$B$782,H$11)+'СЕТ СН'!$F$12+СВЦЭМ!$D$10+'СЕТ СН'!$F$5-'СЕТ СН'!$F$20</f>
        <v>3724.72432656</v>
      </c>
      <c r="I28" s="36">
        <f>SUMIFS(СВЦЭМ!$C$39:$C$782,СВЦЭМ!$A$39:$A$782,$A28,СВЦЭМ!$B$39:$B$782,I$11)+'СЕТ СН'!$F$12+СВЦЭМ!$D$10+'СЕТ СН'!$F$5-'СЕТ СН'!$F$20</f>
        <v>3671.1655008100001</v>
      </c>
      <c r="J28" s="36">
        <f>SUMIFS(СВЦЭМ!$C$39:$C$782,СВЦЭМ!$A$39:$A$782,$A28,СВЦЭМ!$B$39:$B$782,J$11)+'СЕТ СН'!$F$12+СВЦЭМ!$D$10+'СЕТ СН'!$F$5-'СЕТ СН'!$F$20</f>
        <v>3682.1838238200003</v>
      </c>
      <c r="K28" s="36">
        <f>SUMIFS(СВЦЭМ!$C$39:$C$782,СВЦЭМ!$A$39:$A$782,$A28,СВЦЭМ!$B$39:$B$782,K$11)+'СЕТ СН'!$F$12+СВЦЭМ!$D$10+'СЕТ СН'!$F$5-'СЕТ СН'!$F$20</f>
        <v>3683.1339818500001</v>
      </c>
      <c r="L28" s="36">
        <f>SUMIFS(СВЦЭМ!$C$39:$C$782,СВЦЭМ!$A$39:$A$782,$A28,СВЦЭМ!$B$39:$B$782,L$11)+'СЕТ СН'!$F$12+СВЦЭМ!$D$10+'СЕТ СН'!$F$5-'СЕТ СН'!$F$20</f>
        <v>3694.6918589300003</v>
      </c>
      <c r="M28" s="36">
        <f>SUMIFS(СВЦЭМ!$C$39:$C$782,СВЦЭМ!$A$39:$A$782,$A28,СВЦЭМ!$B$39:$B$782,M$11)+'СЕТ СН'!$F$12+СВЦЭМ!$D$10+'СЕТ СН'!$F$5-'СЕТ СН'!$F$20</f>
        <v>3701.4867920800002</v>
      </c>
      <c r="N28" s="36">
        <f>SUMIFS(СВЦЭМ!$C$39:$C$782,СВЦЭМ!$A$39:$A$782,$A28,СВЦЭМ!$B$39:$B$782,N$11)+'СЕТ СН'!$F$12+СВЦЭМ!$D$10+'СЕТ СН'!$F$5-'СЕТ СН'!$F$20</f>
        <v>3770.41742368</v>
      </c>
      <c r="O28" s="36">
        <f>SUMIFS(СВЦЭМ!$C$39:$C$782,СВЦЭМ!$A$39:$A$782,$A28,СВЦЭМ!$B$39:$B$782,O$11)+'СЕТ СН'!$F$12+СВЦЭМ!$D$10+'СЕТ СН'!$F$5-'СЕТ СН'!$F$20</f>
        <v>3772.6126651600002</v>
      </c>
      <c r="P28" s="36">
        <f>SUMIFS(СВЦЭМ!$C$39:$C$782,СВЦЭМ!$A$39:$A$782,$A28,СВЦЭМ!$B$39:$B$782,P$11)+'СЕТ СН'!$F$12+СВЦЭМ!$D$10+'СЕТ СН'!$F$5-'СЕТ СН'!$F$20</f>
        <v>3780.0165195300001</v>
      </c>
      <c r="Q28" s="36">
        <f>SUMIFS(СВЦЭМ!$C$39:$C$782,СВЦЭМ!$A$39:$A$782,$A28,СВЦЭМ!$B$39:$B$782,Q$11)+'СЕТ СН'!$F$12+СВЦЭМ!$D$10+'СЕТ СН'!$F$5-'СЕТ СН'!$F$20</f>
        <v>3779.3274704900005</v>
      </c>
      <c r="R28" s="36">
        <f>SUMIFS(СВЦЭМ!$C$39:$C$782,СВЦЭМ!$A$39:$A$782,$A28,СВЦЭМ!$B$39:$B$782,R$11)+'СЕТ СН'!$F$12+СВЦЭМ!$D$10+'СЕТ СН'!$F$5-'СЕТ СН'!$F$20</f>
        <v>3774.6474236399999</v>
      </c>
      <c r="S28" s="36">
        <f>SUMIFS(СВЦЭМ!$C$39:$C$782,СВЦЭМ!$A$39:$A$782,$A28,СВЦЭМ!$B$39:$B$782,S$11)+'СЕТ СН'!$F$12+СВЦЭМ!$D$10+'СЕТ СН'!$F$5-'СЕТ СН'!$F$20</f>
        <v>3746.8612501699999</v>
      </c>
      <c r="T28" s="36">
        <f>SUMIFS(СВЦЭМ!$C$39:$C$782,СВЦЭМ!$A$39:$A$782,$A28,СВЦЭМ!$B$39:$B$782,T$11)+'СЕТ СН'!$F$12+СВЦЭМ!$D$10+'СЕТ СН'!$F$5-'СЕТ СН'!$F$20</f>
        <v>3686.8145741300004</v>
      </c>
      <c r="U28" s="36">
        <f>SUMIFS(СВЦЭМ!$C$39:$C$782,СВЦЭМ!$A$39:$A$782,$A28,СВЦЭМ!$B$39:$B$782,U$11)+'СЕТ СН'!$F$12+СВЦЭМ!$D$10+'СЕТ СН'!$F$5-'СЕТ СН'!$F$20</f>
        <v>3688.33712337</v>
      </c>
      <c r="V28" s="36">
        <f>SUMIFS(СВЦЭМ!$C$39:$C$782,СВЦЭМ!$A$39:$A$782,$A28,СВЦЭМ!$B$39:$B$782,V$11)+'СЕТ СН'!$F$12+СВЦЭМ!$D$10+'СЕТ СН'!$F$5-'СЕТ СН'!$F$20</f>
        <v>3751.2602373500004</v>
      </c>
      <c r="W28" s="36">
        <f>SUMIFS(СВЦЭМ!$C$39:$C$782,СВЦЭМ!$A$39:$A$782,$A28,СВЦЭМ!$B$39:$B$782,W$11)+'СЕТ СН'!$F$12+СВЦЭМ!$D$10+'СЕТ СН'!$F$5-'СЕТ СН'!$F$20</f>
        <v>3757.6653080300002</v>
      </c>
      <c r="X28" s="36">
        <f>SUMIFS(СВЦЭМ!$C$39:$C$782,СВЦЭМ!$A$39:$A$782,$A28,СВЦЭМ!$B$39:$B$782,X$11)+'СЕТ СН'!$F$12+СВЦЭМ!$D$10+'СЕТ СН'!$F$5-'СЕТ СН'!$F$20</f>
        <v>3753.2472664800002</v>
      </c>
      <c r="Y28" s="36">
        <f>SUMIFS(СВЦЭМ!$C$39:$C$782,СВЦЭМ!$A$39:$A$782,$A28,СВЦЭМ!$B$39:$B$782,Y$11)+'СЕТ СН'!$F$12+СВЦЭМ!$D$10+'СЕТ СН'!$F$5-'СЕТ СН'!$F$20</f>
        <v>3820.8814055700004</v>
      </c>
    </row>
    <row r="29" spans="1:25" ht="15.75" x14ac:dyDescent="0.2">
      <c r="A29" s="35">
        <f t="shared" si="0"/>
        <v>44518</v>
      </c>
      <c r="B29" s="36">
        <f>SUMIFS(СВЦЭМ!$C$39:$C$782,СВЦЭМ!$A$39:$A$782,$A29,СВЦЭМ!$B$39:$B$782,B$11)+'СЕТ СН'!$F$12+СВЦЭМ!$D$10+'СЕТ СН'!$F$5-'СЕТ СН'!$F$20</f>
        <v>3828.8466834300002</v>
      </c>
      <c r="C29" s="36">
        <f>SUMIFS(СВЦЭМ!$C$39:$C$782,СВЦЭМ!$A$39:$A$782,$A29,СВЦЭМ!$B$39:$B$782,C$11)+'СЕТ СН'!$F$12+СВЦЭМ!$D$10+'СЕТ СН'!$F$5-'СЕТ СН'!$F$20</f>
        <v>3812.0760520100002</v>
      </c>
      <c r="D29" s="36">
        <f>SUMIFS(СВЦЭМ!$C$39:$C$782,СВЦЭМ!$A$39:$A$782,$A29,СВЦЭМ!$B$39:$B$782,D$11)+'СЕТ СН'!$F$12+СВЦЭМ!$D$10+'СЕТ СН'!$F$5-'СЕТ СН'!$F$20</f>
        <v>3785.6359929300002</v>
      </c>
      <c r="E29" s="36">
        <f>SUMIFS(СВЦЭМ!$C$39:$C$782,СВЦЭМ!$A$39:$A$782,$A29,СВЦЭМ!$B$39:$B$782,E$11)+'СЕТ СН'!$F$12+СВЦЭМ!$D$10+'СЕТ СН'!$F$5-'СЕТ СН'!$F$20</f>
        <v>3800.29985683</v>
      </c>
      <c r="F29" s="36">
        <f>SUMIFS(СВЦЭМ!$C$39:$C$782,СВЦЭМ!$A$39:$A$782,$A29,СВЦЭМ!$B$39:$B$782,F$11)+'СЕТ СН'!$F$12+СВЦЭМ!$D$10+'СЕТ СН'!$F$5-'СЕТ СН'!$F$20</f>
        <v>3796.6826796599998</v>
      </c>
      <c r="G29" s="36">
        <f>SUMIFS(СВЦЭМ!$C$39:$C$782,СВЦЭМ!$A$39:$A$782,$A29,СВЦЭМ!$B$39:$B$782,G$11)+'СЕТ СН'!$F$12+СВЦЭМ!$D$10+'СЕТ СН'!$F$5-'СЕТ СН'!$F$20</f>
        <v>3772.9097319600005</v>
      </c>
      <c r="H29" s="36">
        <f>SUMIFS(СВЦЭМ!$C$39:$C$782,СВЦЭМ!$A$39:$A$782,$A29,СВЦЭМ!$B$39:$B$782,H$11)+'СЕТ СН'!$F$12+СВЦЭМ!$D$10+'СЕТ СН'!$F$5-'СЕТ СН'!$F$20</f>
        <v>3705.2655587200002</v>
      </c>
      <c r="I29" s="36">
        <f>SUMIFS(СВЦЭМ!$C$39:$C$782,СВЦЭМ!$A$39:$A$782,$A29,СВЦЭМ!$B$39:$B$782,I$11)+'СЕТ СН'!$F$12+СВЦЭМ!$D$10+'СЕТ СН'!$F$5-'СЕТ СН'!$F$20</f>
        <v>3670.8493087800002</v>
      </c>
      <c r="J29" s="36">
        <f>SUMIFS(СВЦЭМ!$C$39:$C$782,СВЦЭМ!$A$39:$A$782,$A29,СВЦЭМ!$B$39:$B$782,J$11)+'СЕТ СН'!$F$12+СВЦЭМ!$D$10+'СЕТ СН'!$F$5-'СЕТ СН'!$F$20</f>
        <v>3692.1562906899999</v>
      </c>
      <c r="K29" s="36">
        <f>SUMIFS(СВЦЭМ!$C$39:$C$782,СВЦЭМ!$A$39:$A$782,$A29,СВЦЭМ!$B$39:$B$782,K$11)+'СЕТ СН'!$F$12+СВЦЭМ!$D$10+'СЕТ СН'!$F$5-'СЕТ СН'!$F$20</f>
        <v>3694.3357551500003</v>
      </c>
      <c r="L29" s="36">
        <f>SUMIFS(СВЦЭМ!$C$39:$C$782,СВЦЭМ!$A$39:$A$782,$A29,СВЦЭМ!$B$39:$B$782,L$11)+'СЕТ СН'!$F$12+СВЦЭМ!$D$10+'СЕТ СН'!$F$5-'СЕТ СН'!$F$20</f>
        <v>3696.8906592399999</v>
      </c>
      <c r="M29" s="36">
        <f>SUMIFS(СВЦЭМ!$C$39:$C$782,СВЦЭМ!$A$39:$A$782,$A29,СВЦЭМ!$B$39:$B$782,M$11)+'СЕТ СН'!$F$12+СВЦЭМ!$D$10+'СЕТ СН'!$F$5-'СЕТ СН'!$F$20</f>
        <v>3686.5865163799999</v>
      </c>
      <c r="N29" s="36">
        <f>SUMIFS(СВЦЭМ!$C$39:$C$782,СВЦЭМ!$A$39:$A$782,$A29,СВЦЭМ!$B$39:$B$782,N$11)+'СЕТ СН'!$F$12+СВЦЭМ!$D$10+'СЕТ СН'!$F$5-'СЕТ СН'!$F$20</f>
        <v>3682.1064947499999</v>
      </c>
      <c r="O29" s="36">
        <f>SUMIFS(СВЦЭМ!$C$39:$C$782,СВЦЭМ!$A$39:$A$782,$A29,СВЦЭМ!$B$39:$B$782,O$11)+'СЕТ СН'!$F$12+СВЦЭМ!$D$10+'СЕТ СН'!$F$5-'СЕТ СН'!$F$20</f>
        <v>3686.4220227800001</v>
      </c>
      <c r="P29" s="36">
        <f>SUMIFS(СВЦЭМ!$C$39:$C$782,СВЦЭМ!$A$39:$A$782,$A29,СВЦЭМ!$B$39:$B$782,P$11)+'СЕТ СН'!$F$12+СВЦЭМ!$D$10+'СЕТ СН'!$F$5-'СЕТ СН'!$F$20</f>
        <v>3720.0862644700001</v>
      </c>
      <c r="Q29" s="36">
        <f>SUMIFS(СВЦЭМ!$C$39:$C$782,СВЦЭМ!$A$39:$A$782,$A29,СВЦЭМ!$B$39:$B$782,Q$11)+'СЕТ СН'!$F$12+СВЦЭМ!$D$10+'СЕТ СН'!$F$5-'СЕТ СН'!$F$20</f>
        <v>3778.7315041700003</v>
      </c>
      <c r="R29" s="36">
        <f>SUMIFS(СВЦЭМ!$C$39:$C$782,СВЦЭМ!$A$39:$A$782,$A29,СВЦЭМ!$B$39:$B$782,R$11)+'СЕТ СН'!$F$12+СВЦЭМ!$D$10+'СЕТ СН'!$F$5-'СЕТ СН'!$F$20</f>
        <v>3776.8676515100001</v>
      </c>
      <c r="S29" s="36">
        <f>SUMIFS(СВЦЭМ!$C$39:$C$782,СВЦЭМ!$A$39:$A$782,$A29,СВЦЭМ!$B$39:$B$782,S$11)+'СЕТ СН'!$F$12+СВЦЭМ!$D$10+'СЕТ СН'!$F$5-'СЕТ СН'!$F$20</f>
        <v>3746.7908134200002</v>
      </c>
      <c r="T29" s="36">
        <f>SUMIFS(СВЦЭМ!$C$39:$C$782,СВЦЭМ!$A$39:$A$782,$A29,СВЦЭМ!$B$39:$B$782,T$11)+'СЕТ СН'!$F$12+СВЦЭМ!$D$10+'СЕТ СН'!$F$5-'СЕТ СН'!$F$20</f>
        <v>3712.2131869300001</v>
      </c>
      <c r="U29" s="36">
        <f>SUMIFS(СВЦЭМ!$C$39:$C$782,СВЦЭМ!$A$39:$A$782,$A29,СВЦЭМ!$B$39:$B$782,U$11)+'СЕТ СН'!$F$12+СВЦЭМ!$D$10+'СЕТ СН'!$F$5-'СЕТ СН'!$F$20</f>
        <v>3706.3439281300002</v>
      </c>
      <c r="V29" s="36">
        <f>SUMIFS(СВЦЭМ!$C$39:$C$782,СВЦЭМ!$A$39:$A$782,$A29,СВЦЭМ!$B$39:$B$782,V$11)+'СЕТ СН'!$F$12+СВЦЭМ!$D$10+'СЕТ СН'!$F$5-'СЕТ СН'!$F$20</f>
        <v>3737.9134664100002</v>
      </c>
      <c r="W29" s="36">
        <f>SUMIFS(СВЦЭМ!$C$39:$C$782,СВЦЭМ!$A$39:$A$782,$A29,СВЦЭМ!$B$39:$B$782,W$11)+'СЕТ СН'!$F$12+СВЦЭМ!$D$10+'СЕТ СН'!$F$5-'СЕТ СН'!$F$20</f>
        <v>3783.4087383200003</v>
      </c>
      <c r="X29" s="36">
        <f>SUMIFS(СВЦЭМ!$C$39:$C$782,СВЦЭМ!$A$39:$A$782,$A29,СВЦЭМ!$B$39:$B$782,X$11)+'СЕТ СН'!$F$12+СВЦЭМ!$D$10+'СЕТ СН'!$F$5-'СЕТ СН'!$F$20</f>
        <v>3775.4456275299999</v>
      </c>
      <c r="Y29" s="36">
        <f>SUMIFS(СВЦЭМ!$C$39:$C$782,СВЦЭМ!$A$39:$A$782,$A29,СВЦЭМ!$B$39:$B$782,Y$11)+'СЕТ СН'!$F$12+СВЦЭМ!$D$10+'СЕТ СН'!$F$5-'СЕТ СН'!$F$20</f>
        <v>3762.8256764600001</v>
      </c>
    </row>
    <row r="30" spans="1:25" ht="15.75" x14ac:dyDescent="0.2">
      <c r="A30" s="35">
        <f t="shared" si="0"/>
        <v>44519</v>
      </c>
      <c r="B30" s="36">
        <f>SUMIFS(СВЦЭМ!$C$39:$C$782,СВЦЭМ!$A$39:$A$782,$A30,СВЦЭМ!$B$39:$B$782,B$11)+'СЕТ СН'!$F$12+СВЦЭМ!$D$10+'СЕТ СН'!$F$5-'СЕТ СН'!$F$20</f>
        <v>3797.8747924100003</v>
      </c>
      <c r="C30" s="36">
        <f>SUMIFS(СВЦЭМ!$C$39:$C$782,СВЦЭМ!$A$39:$A$782,$A30,СВЦЭМ!$B$39:$B$782,C$11)+'СЕТ СН'!$F$12+СВЦЭМ!$D$10+'СЕТ СН'!$F$5-'СЕТ СН'!$F$20</f>
        <v>3813.09893285</v>
      </c>
      <c r="D30" s="36">
        <f>SUMIFS(СВЦЭМ!$C$39:$C$782,СВЦЭМ!$A$39:$A$782,$A30,СВЦЭМ!$B$39:$B$782,D$11)+'СЕТ СН'!$F$12+СВЦЭМ!$D$10+'СЕТ СН'!$F$5-'СЕТ СН'!$F$20</f>
        <v>3741.7625329000002</v>
      </c>
      <c r="E30" s="36">
        <f>SUMIFS(СВЦЭМ!$C$39:$C$782,СВЦЭМ!$A$39:$A$782,$A30,СВЦЭМ!$B$39:$B$782,E$11)+'СЕТ СН'!$F$12+СВЦЭМ!$D$10+'СЕТ СН'!$F$5-'СЕТ СН'!$F$20</f>
        <v>3729.9657248700005</v>
      </c>
      <c r="F30" s="36">
        <f>SUMIFS(СВЦЭМ!$C$39:$C$782,СВЦЭМ!$A$39:$A$782,$A30,СВЦЭМ!$B$39:$B$782,F$11)+'СЕТ СН'!$F$12+СВЦЭМ!$D$10+'СЕТ СН'!$F$5-'СЕТ СН'!$F$20</f>
        <v>3731.0073859000004</v>
      </c>
      <c r="G30" s="36">
        <f>SUMIFS(СВЦЭМ!$C$39:$C$782,СВЦЭМ!$A$39:$A$782,$A30,СВЦЭМ!$B$39:$B$782,G$11)+'СЕТ СН'!$F$12+СВЦЭМ!$D$10+'СЕТ СН'!$F$5-'СЕТ СН'!$F$20</f>
        <v>3732.2000810600002</v>
      </c>
      <c r="H30" s="36">
        <f>SUMIFS(СВЦЭМ!$C$39:$C$782,СВЦЭМ!$A$39:$A$782,$A30,СВЦЭМ!$B$39:$B$782,H$11)+'СЕТ СН'!$F$12+СВЦЭМ!$D$10+'СЕТ СН'!$F$5-'СЕТ СН'!$F$20</f>
        <v>3702.9205276800003</v>
      </c>
      <c r="I30" s="36">
        <f>SUMIFS(СВЦЭМ!$C$39:$C$782,СВЦЭМ!$A$39:$A$782,$A30,СВЦЭМ!$B$39:$B$782,I$11)+'СЕТ СН'!$F$12+СВЦЭМ!$D$10+'СЕТ СН'!$F$5-'СЕТ СН'!$F$20</f>
        <v>3780.8804988400002</v>
      </c>
      <c r="J30" s="36">
        <f>SUMIFS(СВЦЭМ!$C$39:$C$782,СВЦЭМ!$A$39:$A$782,$A30,СВЦЭМ!$B$39:$B$782,J$11)+'СЕТ СН'!$F$12+СВЦЭМ!$D$10+'СЕТ СН'!$F$5-'СЕТ СН'!$F$20</f>
        <v>3759.7371795200002</v>
      </c>
      <c r="K30" s="36">
        <f>SUMIFS(СВЦЭМ!$C$39:$C$782,СВЦЭМ!$A$39:$A$782,$A30,СВЦЭМ!$B$39:$B$782,K$11)+'СЕТ СН'!$F$12+СВЦЭМ!$D$10+'СЕТ СН'!$F$5-'СЕТ СН'!$F$20</f>
        <v>3773.8153160600004</v>
      </c>
      <c r="L30" s="36">
        <f>SUMIFS(СВЦЭМ!$C$39:$C$782,СВЦЭМ!$A$39:$A$782,$A30,СВЦЭМ!$B$39:$B$782,L$11)+'СЕТ СН'!$F$12+СВЦЭМ!$D$10+'СЕТ СН'!$F$5-'СЕТ СН'!$F$20</f>
        <v>3769.72445049</v>
      </c>
      <c r="M30" s="36">
        <f>SUMIFS(СВЦЭМ!$C$39:$C$782,СВЦЭМ!$A$39:$A$782,$A30,СВЦЭМ!$B$39:$B$782,M$11)+'СЕТ СН'!$F$12+СВЦЭМ!$D$10+'СЕТ СН'!$F$5-'СЕТ СН'!$F$20</f>
        <v>3766.2054907199999</v>
      </c>
      <c r="N30" s="36">
        <f>SUMIFS(СВЦЭМ!$C$39:$C$782,СВЦЭМ!$A$39:$A$782,$A30,СВЦЭМ!$B$39:$B$782,N$11)+'СЕТ СН'!$F$12+СВЦЭМ!$D$10+'СЕТ СН'!$F$5-'СЕТ СН'!$F$20</f>
        <v>3756.9363098800004</v>
      </c>
      <c r="O30" s="36">
        <f>SUMIFS(СВЦЭМ!$C$39:$C$782,СВЦЭМ!$A$39:$A$782,$A30,СВЦЭМ!$B$39:$B$782,O$11)+'СЕТ СН'!$F$12+СВЦЭМ!$D$10+'СЕТ СН'!$F$5-'СЕТ СН'!$F$20</f>
        <v>3820.2025830299999</v>
      </c>
      <c r="P30" s="36">
        <f>SUMIFS(СВЦЭМ!$C$39:$C$782,СВЦЭМ!$A$39:$A$782,$A30,СВЦЭМ!$B$39:$B$782,P$11)+'СЕТ СН'!$F$12+СВЦЭМ!$D$10+'СЕТ СН'!$F$5-'СЕТ СН'!$F$20</f>
        <v>3825.2382703500002</v>
      </c>
      <c r="Q30" s="36">
        <f>SUMIFS(СВЦЭМ!$C$39:$C$782,СВЦЭМ!$A$39:$A$782,$A30,СВЦЭМ!$B$39:$B$782,Q$11)+'СЕТ СН'!$F$12+СВЦЭМ!$D$10+'СЕТ СН'!$F$5-'СЕТ СН'!$F$20</f>
        <v>3824.2450664400003</v>
      </c>
      <c r="R30" s="36">
        <f>SUMIFS(СВЦЭМ!$C$39:$C$782,СВЦЭМ!$A$39:$A$782,$A30,СВЦЭМ!$B$39:$B$782,R$11)+'СЕТ СН'!$F$12+СВЦЭМ!$D$10+'СЕТ СН'!$F$5-'СЕТ СН'!$F$20</f>
        <v>3823.4710375100003</v>
      </c>
      <c r="S30" s="36">
        <f>SUMIFS(СВЦЭМ!$C$39:$C$782,СВЦЭМ!$A$39:$A$782,$A30,СВЦЭМ!$B$39:$B$782,S$11)+'СЕТ СН'!$F$12+СВЦЭМ!$D$10+'СЕТ СН'!$F$5-'СЕТ СН'!$F$20</f>
        <v>3763.0466331799998</v>
      </c>
      <c r="T30" s="36">
        <f>SUMIFS(СВЦЭМ!$C$39:$C$782,СВЦЭМ!$A$39:$A$782,$A30,СВЦЭМ!$B$39:$B$782,T$11)+'СЕТ СН'!$F$12+СВЦЭМ!$D$10+'СЕТ СН'!$F$5-'СЕТ СН'!$F$20</f>
        <v>3748.1036978400002</v>
      </c>
      <c r="U30" s="36">
        <f>SUMIFS(СВЦЭМ!$C$39:$C$782,СВЦЭМ!$A$39:$A$782,$A30,СВЦЭМ!$B$39:$B$782,U$11)+'СЕТ СН'!$F$12+СВЦЭМ!$D$10+'СЕТ СН'!$F$5-'СЕТ СН'!$F$20</f>
        <v>3714.7501885500001</v>
      </c>
      <c r="V30" s="36">
        <f>SUMIFS(СВЦЭМ!$C$39:$C$782,СВЦЭМ!$A$39:$A$782,$A30,СВЦЭМ!$B$39:$B$782,V$11)+'СЕТ СН'!$F$12+СВЦЭМ!$D$10+'СЕТ СН'!$F$5-'СЕТ СН'!$F$20</f>
        <v>3714.8327762200001</v>
      </c>
      <c r="W30" s="36">
        <f>SUMIFS(СВЦЭМ!$C$39:$C$782,СВЦЭМ!$A$39:$A$782,$A30,СВЦЭМ!$B$39:$B$782,W$11)+'СЕТ СН'!$F$12+СВЦЭМ!$D$10+'СЕТ СН'!$F$5-'СЕТ СН'!$F$20</f>
        <v>3714.5343789300005</v>
      </c>
      <c r="X30" s="36">
        <f>SUMIFS(СВЦЭМ!$C$39:$C$782,СВЦЭМ!$A$39:$A$782,$A30,СВЦЭМ!$B$39:$B$782,X$11)+'СЕТ СН'!$F$12+СВЦЭМ!$D$10+'СЕТ СН'!$F$5-'СЕТ СН'!$F$20</f>
        <v>3799.9219877599999</v>
      </c>
      <c r="Y30" s="36">
        <f>SUMIFS(СВЦЭМ!$C$39:$C$782,СВЦЭМ!$A$39:$A$782,$A30,СВЦЭМ!$B$39:$B$782,Y$11)+'СЕТ СН'!$F$12+СВЦЭМ!$D$10+'СЕТ СН'!$F$5-'СЕТ СН'!$F$20</f>
        <v>3827.8298373400003</v>
      </c>
    </row>
    <row r="31" spans="1:25" ht="15.75" x14ac:dyDescent="0.2">
      <c r="A31" s="35">
        <f t="shared" si="0"/>
        <v>44520</v>
      </c>
      <c r="B31" s="36">
        <f>SUMIFS(СВЦЭМ!$C$39:$C$782,СВЦЭМ!$A$39:$A$782,$A31,СВЦЭМ!$B$39:$B$782,B$11)+'СЕТ СН'!$F$12+СВЦЭМ!$D$10+'СЕТ СН'!$F$5-'СЕТ СН'!$F$20</f>
        <v>3768.8110833999999</v>
      </c>
      <c r="C31" s="36">
        <f>SUMIFS(СВЦЭМ!$C$39:$C$782,СВЦЭМ!$A$39:$A$782,$A31,СВЦЭМ!$B$39:$B$782,C$11)+'СЕТ СН'!$F$12+СВЦЭМ!$D$10+'СЕТ СН'!$F$5-'СЕТ СН'!$F$20</f>
        <v>3722.7057744000003</v>
      </c>
      <c r="D31" s="36">
        <f>SUMIFS(СВЦЭМ!$C$39:$C$782,СВЦЭМ!$A$39:$A$782,$A31,СВЦЭМ!$B$39:$B$782,D$11)+'СЕТ СН'!$F$12+СВЦЭМ!$D$10+'СЕТ СН'!$F$5-'СЕТ СН'!$F$20</f>
        <v>3727.6094742700002</v>
      </c>
      <c r="E31" s="36">
        <f>SUMIFS(СВЦЭМ!$C$39:$C$782,СВЦЭМ!$A$39:$A$782,$A31,СВЦЭМ!$B$39:$B$782,E$11)+'СЕТ СН'!$F$12+СВЦЭМ!$D$10+'СЕТ СН'!$F$5-'СЕТ СН'!$F$20</f>
        <v>3726.9930529200001</v>
      </c>
      <c r="F31" s="36">
        <f>SUMIFS(СВЦЭМ!$C$39:$C$782,СВЦЭМ!$A$39:$A$782,$A31,СВЦЭМ!$B$39:$B$782,F$11)+'СЕТ СН'!$F$12+СВЦЭМ!$D$10+'СЕТ СН'!$F$5-'СЕТ СН'!$F$20</f>
        <v>3730.7422657000002</v>
      </c>
      <c r="G31" s="36">
        <f>SUMIFS(СВЦЭМ!$C$39:$C$782,СВЦЭМ!$A$39:$A$782,$A31,СВЦЭМ!$B$39:$B$782,G$11)+'СЕТ СН'!$F$12+СВЦЭМ!$D$10+'СЕТ СН'!$F$5-'СЕТ СН'!$F$20</f>
        <v>3728.2545350300002</v>
      </c>
      <c r="H31" s="36">
        <f>SUMIFS(СВЦЭМ!$C$39:$C$782,СВЦЭМ!$A$39:$A$782,$A31,СВЦЭМ!$B$39:$B$782,H$11)+'СЕТ СН'!$F$12+СВЦЭМ!$D$10+'СЕТ СН'!$F$5-'СЕТ СН'!$F$20</f>
        <v>3713.6499608800004</v>
      </c>
      <c r="I31" s="36">
        <f>SUMIFS(СВЦЭМ!$C$39:$C$782,СВЦЭМ!$A$39:$A$782,$A31,СВЦЭМ!$B$39:$B$782,I$11)+'СЕТ СН'!$F$12+СВЦЭМ!$D$10+'СЕТ СН'!$F$5-'СЕТ СН'!$F$20</f>
        <v>3732.42457122</v>
      </c>
      <c r="J31" s="36">
        <f>SUMIFS(СВЦЭМ!$C$39:$C$782,СВЦЭМ!$A$39:$A$782,$A31,СВЦЭМ!$B$39:$B$782,J$11)+'СЕТ СН'!$F$12+СВЦЭМ!$D$10+'СЕТ СН'!$F$5-'СЕТ СН'!$F$20</f>
        <v>3683.2044548399999</v>
      </c>
      <c r="K31" s="36">
        <f>SUMIFS(СВЦЭМ!$C$39:$C$782,СВЦЭМ!$A$39:$A$782,$A31,СВЦЭМ!$B$39:$B$782,K$11)+'СЕТ СН'!$F$12+СВЦЭМ!$D$10+'СЕТ СН'!$F$5-'СЕТ СН'!$F$20</f>
        <v>3660.2810769900002</v>
      </c>
      <c r="L31" s="36">
        <f>SUMIFS(СВЦЭМ!$C$39:$C$782,СВЦЭМ!$A$39:$A$782,$A31,СВЦЭМ!$B$39:$B$782,L$11)+'СЕТ СН'!$F$12+СВЦЭМ!$D$10+'СЕТ СН'!$F$5-'СЕТ СН'!$F$20</f>
        <v>3662.72127843</v>
      </c>
      <c r="M31" s="36">
        <f>SUMIFS(СВЦЭМ!$C$39:$C$782,СВЦЭМ!$A$39:$A$782,$A31,СВЦЭМ!$B$39:$B$782,M$11)+'СЕТ СН'!$F$12+СВЦЭМ!$D$10+'СЕТ СН'!$F$5-'СЕТ СН'!$F$20</f>
        <v>3644.5825224600003</v>
      </c>
      <c r="N31" s="36">
        <f>SUMIFS(СВЦЭМ!$C$39:$C$782,СВЦЭМ!$A$39:$A$782,$A31,СВЦЭМ!$B$39:$B$782,N$11)+'СЕТ СН'!$F$12+СВЦЭМ!$D$10+'СЕТ СН'!$F$5-'СЕТ СН'!$F$20</f>
        <v>3643.16100499</v>
      </c>
      <c r="O31" s="36">
        <f>SUMIFS(СВЦЭМ!$C$39:$C$782,СВЦЭМ!$A$39:$A$782,$A31,СВЦЭМ!$B$39:$B$782,O$11)+'СЕТ СН'!$F$12+СВЦЭМ!$D$10+'СЕТ СН'!$F$5-'СЕТ СН'!$F$20</f>
        <v>3672.7137277100001</v>
      </c>
      <c r="P31" s="36">
        <f>SUMIFS(СВЦЭМ!$C$39:$C$782,СВЦЭМ!$A$39:$A$782,$A31,СВЦЭМ!$B$39:$B$782,P$11)+'СЕТ СН'!$F$12+СВЦЭМ!$D$10+'СЕТ СН'!$F$5-'СЕТ СН'!$F$20</f>
        <v>3687.8853738400003</v>
      </c>
      <c r="Q31" s="36">
        <f>SUMIFS(СВЦЭМ!$C$39:$C$782,СВЦЭМ!$A$39:$A$782,$A31,СВЦЭМ!$B$39:$B$782,Q$11)+'СЕТ СН'!$F$12+СВЦЭМ!$D$10+'СЕТ СН'!$F$5-'СЕТ СН'!$F$20</f>
        <v>3679.3162488500002</v>
      </c>
      <c r="R31" s="36">
        <f>SUMIFS(СВЦЭМ!$C$39:$C$782,СВЦЭМ!$A$39:$A$782,$A31,СВЦЭМ!$B$39:$B$782,R$11)+'СЕТ СН'!$F$12+СВЦЭМ!$D$10+'СЕТ СН'!$F$5-'СЕТ СН'!$F$20</f>
        <v>3675.3909433200001</v>
      </c>
      <c r="S31" s="36">
        <f>SUMIFS(СВЦЭМ!$C$39:$C$782,СВЦЭМ!$A$39:$A$782,$A31,СВЦЭМ!$B$39:$B$782,S$11)+'СЕТ СН'!$F$12+СВЦЭМ!$D$10+'СЕТ СН'!$F$5-'СЕТ СН'!$F$20</f>
        <v>3661.9739871100001</v>
      </c>
      <c r="T31" s="36">
        <f>SUMIFS(СВЦЭМ!$C$39:$C$782,СВЦЭМ!$A$39:$A$782,$A31,СВЦЭМ!$B$39:$B$782,T$11)+'СЕТ СН'!$F$12+СВЦЭМ!$D$10+'СЕТ СН'!$F$5-'СЕТ СН'!$F$20</f>
        <v>3668.0549181800002</v>
      </c>
      <c r="U31" s="36">
        <f>SUMIFS(СВЦЭМ!$C$39:$C$782,СВЦЭМ!$A$39:$A$782,$A31,СВЦЭМ!$B$39:$B$782,U$11)+'СЕТ СН'!$F$12+СВЦЭМ!$D$10+'СЕТ СН'!$F$5-'СЕТ СН'!$F$20</f>
        <v>3661.24280834</v>
      </c>
      <c r="V31" s="36">
        <f>SUMIFS(СВЦЭМ!$C$39:$C$782,СВЦЭМ!$A$39:$A$782,$A31,СВЦЭМ!$B$39:$B$782,V$11)+'СЕТ СН'!$F$12+СВЦЭМ!$D$10+'СЕТ СН'!$F$5-'СЕТ СН'!$F$20</f>
        <v>3656.7363857500004</v>
      </c>
      <c r="W31" s="36">
        <f>SUMIFS(СВЦЭМ!$C$39:$C$782,СВЦЭМ!$A$39:$A$782,$A31,СВЦЭМ!$B$39:$B$782,W$11)+'СЕТ СН'!$F$12+СВЦЭМ!$D$10+'СЕТ СН'!$F$5-'СЕТ СН'!$F$20</f>
        <v>3669.6473054100002</v>
      </c>
      <c r="X31" s="36">
        <f>SUMIFS(СВЦЭМ!$C$39:$C$782,СВЦЭМ!$A$39:$A$782,$A31,СВЦЭМ!$B$39:$B$782,X$11)+'СЕТ СН'!$F$12+СВЦЭМ!$D$10+'СЕТ СН'!$F$5-'СЕТ СН'!$F$20</f>
        <v>3706.4445216300001</v>
      </c>
      <c r="Y31" s="36">
        <f>SUMIFS(СВЦЭМ!$C$39:$C$782,СВЦЭМ!$A$39:$A$782,$A31,СВЦЭМ!$B$39:$B$782,Y$11)+'СЕТ СН'!$F$12+СВЦЭМ!$D$10+'СЕТ СН'!$F$5-'СЕТ СН'!$F$20</f>
        <v>3727.4620186299999</v>
      </c>
    </row>
    <row r="32" spans="1:25" ht="15.75" x14ac:dyDescent="0.2">
      <c r="A32" s="35">
        <f t="shared" si="0"/>
        <v>44521</v>
      </c>
      <c r="B32" s="36">
        <f>SUMIFS(СВЦЭМ!$C$39:$C$782,СВЦЭМ!$A$39:$A$782,$A32,СВЦЭМ!$B$39:$B$782,B$11)+'СЕТ СН'!$F$12+СВЦЭМ!$D$10+'СЕТ СН'!$F$5-'СЕТ СН'!$F$20</f>
        <v>3727.2171513200001</v>
      </c>
      <c r="C32" s="36">
        <f>SUMIFS(СВЦЭМ!$C$39:$C$782,СВЦЭМ!$A$39:$A$782,$A32,СВЦЭМ!$B$39:$B$782,C$11)+'СЕТ СН'!$F$12+СВЦЭМ!$D$10+'СЕТ СН'!$F$5-'СЕТ СН'!$F$20</f>
        <v>3744.9953184800002</v>
      </c>
      <c r="D32" s="36">
        <f>SUMIFS(СВЦЭМ!$C$39:$C$782,СВЦЭМ!$A$39:$A$782,$A32,СВЦЭМ!$B$39:$B$782,D$11)+'СЕТ СН'!$F$12+СВЦЭМ!$D$10+'СЕТ СН'!$F$5-'СЕТ СН'!$F$20</f>
        <v>3766.8443473400002</v>
      </c>
      <c r="E32" s="36">
        <f>SUMIFS(СВЦЭМ!$C$39:$C$782,СВЦЭМ!$A$39:$A$782,$A32,СВЦЭМ!$B$39:$B$782,E$11)+'СЕТ СН'!$F$12+СВЦЭМ!$D$10+'СЕТ СН'!$F$5-'СЕТ СН'!$F$20</f>
        <v>3777.4236953</v>
      </c>
      <c r="F32" s="36">
        <f>SUMIFS(СВЦЭМ!$C$39:$C$782,СВЦЭМ!$A$39:$A$782,$A32,СВЦЭМ!$B$39:$B$782,F$11)+'СЕТ СН'!$F$12+СВЦЭМ!$D$10+'СЕТ СН'!$F$5-'СЕТ СН'!$F$20</f>
        <v>3769.3284385900001</v>
      </c>
      <c r="G32" s="36">
        <f>SUMIFS(СВЦЭМ!$C$39:$C$782,СВЦЭМ!$A$39:$A$782,$A32,СВЦЭМ!$B$39:$B$782,G$11)+'СЕТ СН'!$F$12+СВЦЭМ!$D$10+'СЕТ СН'!$F$5-'СЕТ СН'!$F$20</f>
        <v>3763.6148178000003</v>
      </c>
      <c r="H32" s="36">
        <f>SUMIFS(СВЦЭМ!$C$39:$C$782,СВЦЭМ!$A$39:$A$782,$A32,СВЦЭМ!$B$39:$B$782,H$11)+'СЕТ СН'!$F$12+СВЦЭМ!$D$10+'СЕТ СН'!$F$5-'СЕТ СН'!$F$20</f>
        <v>3741.63778103</v>
      </c>
      <c r="I32" s="36">
        <f>SUMIFS(СВЦЭМ!$C$39:$C$782,СВЦЭМ!$A$39:$A$782,$A32,СВЦЭМ!$B$39:$B$782,I$11)+'СЕТ СН'!$F$12+СВЦЭМ!$D$10+'СЕТ СН'!$F$5-'СЕТ СН'!$F$20</f>
        <v>3718.5960630500003</v>
      </c>
      <c r="J32" s="36">
        <f>SUMIFS(СВЦЭМ!$C$39:$C$782,СВЦЭМ!$A$39:$A$782,$A32,СВЦЭМ!$B$39:$B$782,J$11)+'СЕТ СН'!$F$12+СВЦЭМ!$D$10+'СЕТ СН'!$F$5-'СЕТ СН'!$F$20</f>
        <v>3689.3238060100002</v>
      </c>
      <c r="K32" s="36">
        <f>SUMIFS(СВЦЭМ!$C$39:$C$782,СВЦЭМ!$A$39:$A$782,$A32,СВЦЭМ!$B$39:$B$782,K$11)+'СЕТ СН'!$F$12+СВЦЭМ!$D$10+'СЕТ СН'!$F$5-'СЕТ СН'!$F$20</f>
        <v>3630.9719441400002</v>
      </c>
      <c r="L32" s="36">
        <f>SUMIFS(СВЦЭМ!$C$39:$C$782,СВЦЭМ!$A$39:$A$782,$A32,СВЦЭМ!$B$39:$B$782,L$11)+'СЕТ СН'!$F$12+СВЦЭМ!$D$10+'СЕТ СН'!$F$5-'СЕТ СН'!$F$20</f>
        <v>3636.7226788400003</v>
      </c>
      <c r="M32" s="36">
        <f>SUMIFS(СВЦЭМ!$C$39:$C$782,СВЦЭМ!$A$39:$A$782,$A32,СВЦЭМ!$B$39:$B$782,M$11)+'СЕТ СН'!$F$12+СВЦЭМ!$D$10+'СЕТ СН'!$F$5-'СЕТ СН'!$F$20</f>
        <v>3641.4677033200001</v>
      </c>
      <c r="N32" s="36">
        <f>SUMIFS(СВЦЭМ!$C$39:$C$782,СВЦЭМ!$A$39:$A$782,$A32,СВЦЭМ!$B$39:$B$782,N$11)+'СЕТ СН'!$F$12+СВЦЭМ!$D$10+'СЕТ СН'!$F$5-'СЕТ СН'!$F$20</f>
        <v>3640.79758296</v>
      </c>
      <c r="O32" s="36">
        <f>SUMIFS(СВЦЭМ!$C$39:$C$782,СВЦЭМ!$A$39:$A$782,$A32,СВЦЭМ!$B$39:$B$782,O$11)+'СЕТ СН'!$F$12+СВЦЭМ!$D$10+'СЕТ СН'!$F$5-'СЕТ СН'!$F$20</f>
        <v>3652.58289216</v>
      </c>
      <c r="P32" s="36">
        <f>SUMIFS(СВЦЭМ!$C$39:$C$782,СВЦЭМ!$A$39:$A$782,$A32,СВЦЭМ!$B$39:$B$782,P$11)+'СЕТ СН'!$F$12+СВЦЭМ!$D$10+'СЕТ СН'!$F$5-'СЕТ СН'!$F$20</f>
        <v>3671.9918357100005</v>
      </c>
      <c r="Q32" s="36">
        <f>SUMIFS(СВЦЭМ!$C$39:$C$782,СВЦЭМ!$A$39:$A$782,$A32,СВЦЭМ!$B$39:$B$782,Q$11)+'СЕТ СН'!$F$12+СВЦЭМ!$D$10+'СЕТ СН'!$F$5-'СЕТ СН'!$F$20</f>
        <v>3671.8409467800002</v>
      </c>
      <c r="R32" s="36">
        <f>SUMIFS(СВЦЭМ!$C$39:$C$782,СВЦЭМ!$A$39:$A$782,$A32,СВЦЭМ!$B$39:$B$782,R$11)+'СЕТ СН'!$F$12+СВЦЭМ!$D$10+'СЕТ СН'!$F$5-'СЕТ СН'!$F$20</f>
        <v>3665.68330152</v>
      </c>
      <c r="S32" s="36">
        <f>SUMIFS(СВЦЭМ!$C$39:$C$782,СВЦЭМ!$A$39:$A$782,$A32,СВЦЭМ!$B$39:$B$782,S$11)+'СЕТ СН'!$F$12+СВЦЭМ!$D$10+'СЕТ СН'!$F$5-'СЕТ СН'!$F$20</f>
        <v>3644.5937882200001</v>
      </c>
      <c r="T32" s="36">
        <f>SUMIFS(СВЦЭМ!$C$39:$C$782,СВЦЭМ!$A$39:$A$782,$A32,СВЦЭМ!$B$39:$B$782,T$11)+'СЕТ СН'!$F$12+СВЦЭМ!$D$10+'СЕТ СН'!$F$5-'СЕТ СН'!$F$20</f>
        <v>3633.3666448399999</v>
      </c>
      <c r="U32" s="36">
        <f>SUMIFS(СВЦЭМ!$C$39:$C$782,СВЦЭМ!$A$39:$A$782,$A32,СВЦЭМ!$B$39:$B$782,U$11)+'СЕТ СН'!$F$12+СВЦЭМ!$D$10+'СЕТ СН'!$F$5-'СЕТ СН'!$F$20</f>
        <v>3647.9035497900004</v>
      </c>
      <c r="V32" s="36">
        <f>SUMIFS(СВЦЭМ!$C$39:$C$782,СВЦЭМ!$A$39:$A$782,$A32,СВЦЭМ!$B$39:$B$782,V$11)+'СЕТ СН'!$F$12+СВЦЭМ!$D$10+'СЕТ СН'!$F$5-'СЕТ СН'!$F$20</f>
        <v>3656.8796540900003</v>
      </c>
      <c r="W32" s="36">
        <f>SUMIFS(СВЦЭМ!$C$39:$C$782,СВЦЭМ!$A$39:$A$782,$A32,СВЦЭМ!$B$39:$B$782,W$11)+'СЕТ СН'!$F$12+СВЦЭМ!$D$10+'СЕТ СН'!$F$5-'СЕТ СН'!$F$20</f>
        <v>3676.5241065999999</v>
      </c>
      <c r="X32" s="36">
        <f>SUMIFS(СВЦЭМ!$C$39:$C$782,СВЦЭМ!$A$39:$A$782,$A32,СВЦЭМ!$B$39:$B$782,X$11)+'СЕТ СН'!$F$12+СВЦЭМ!$D$10+'СЕТ СН'!$F$5-'СЕТ СН'!$F$20</f>
        <v>3696.6958690000001</v>
      </c>
      <c r="Y32" s="36">
        <f>SUMIFS(СВЦЭМ!$C$39:$C$782,СВЦЭМ!$A$39:$A$782,$A32,СВЦЭМ!$B$39:$B$782,Y$11)+'СЕТ СН'!$F$12+СВЦЭМ!$D$10+'СЕТ СН'!$F$5-'СЕТ СН'!$F$20</f>
        <v>3718.23993436</v>
      </c>
    </row>
    <row r="33" spans="1:25" ht="15.75" x14ac:dyDescent="0.2">
      <c r="A33" s="35">
        <f t="shared" si="0"/>
        <v>44522</v>
      </c>
      <c r="B33" s="36">
        <f>SUMIFS(СВЦЭМ!$C$39:$C$782,СВЦЭМ!$A$39:$A$782,$A33,СВЦЭМ!$B$39:$B$782,B$11)+'СЕТ СН'!$F$12+СВЦЭМ!$D$10+'СЕТ СН'!$F$5-'СЕТ СН'!$F$20</f>
        <v>3730.0201500100002</v>
      </c>
      <c r="C33" s="36">
        <f>SUMIFS(СВЦЭМ!$C$39:$C$782,СВЦЭМ!$A$39:$A$782,$A33,СВЦЭМ!$B$39:$B$782,C$11)+'СЕТ СН'!$F$12+СВЦЭМ!$D$10+'СЕТ СН'!$F$5-'СЕТ СН'!$F$20</f>
        <v>3732.7391004900001</v>
      </c>
      <c r="D33" s="36">
        <f>SUMIFS(СВЦЭМ!$C$39:$C$782,СВЦЭМ!$A$39:$A$782,$A33,СВЦЭМ!$B$39:$B$782,D$11)+'СЕТ СН'!$F$12+СВЦЭМ!$D$10+'СЕТ СН'!$F$5-'СЕТ СН'!$F$20</f>
        <v>3750.1175809000001</v>
      </c>
      <c r="E33" s="36">
        <f>SUMIFS(СВЦЭМ!$C$39:$C$782,СВЦЭМ!$A$39:$A$782,$A33,СВЦЭМ!$B$39:$B$782,E$11)+'СЕТ СН'!$F$12+СВЦЭМ!$D$10+'СЕТ СН'!$F$5-'СЕТ СН'!$F$20</f>
        <v>3754.2130997600002</v>
      </c>
      <c r="F33" s="36">
        <f>SUMIFS(СВЦЭМ!$C$39:$C$782,СВЦЭМ!$A$39:$A$782,$A33,СВЦЭМ!$B$39:$B$782,F$11)+'СЕТ СН'!$F$12+СВЦЭМ!$D$10+'СЕТ СН'!$F$5-'СЕТ СН'!$F$20</f>
        <v>3748.0547663200005</v>
      </c>
      <c r="G33" s="36">
        <f>SUMIFS(СВЦЭМ!$C$39:$C$782,СВЦЭМ!$A$39:$A$782,$A33,СВЦЭМ!$B$39:$B$782,G$11)+'СЕТ СН'!$F$12+СВЦЭМ!$D$10+'СЕТ СН'!$F$5-'СЕТ СН'!$F$20</f>
        <v>3731.4941002800001</v>
      </c>
      <c r="H33" s="36">
        <f>SUMIFS(СВЦЭМ!$C$39:$C$782,СВЦЭМ!$A$39:$A$782,$A33,СВЦЭМ!$B$39:$B$782,H$11)+'СЕТ СН'!$F$12+СВЦЭМ!$D$10+'СЕТ СН'!$F$5-'СЕТ СН'!$F$20</f>
        <v>3698.6711788000002</v>
      </c>
      <c r="I33" s="36">
        <f>SUMIFS(СВЦЭМ!$C$39:$C$782,СВЦЭМ!$A$39:$A$782,$A33,СВЦЭМ!$B$39:$B$782,I$11)+'СЕТ СН'!$F$12+СВЦЭМ!$D$10+'СЕТ СН'!$F$5-'СЕТ СН'!$F$20</f>
        <v>3662.7050781200005</v>
      </c>
      <c r="J33" s="36">
        <f>SUMIFS(СВЦЭМ!$C$39:$C$782,СВЦЭМ!$A$39:$A$782,$A33,СВЦЭМ!$B$39:$B$782,J$11)+'СЕТ СН'!$F$12+СВЦЭМ!$D$10+'СЕТ СН'!$F$5-'СЕТ СН'!$F$20</f>
        <v>3680.6588898800001</v>
      </c>
      <c r="K33" s="36">
        <f>SUMIFS(СВЦЭМ!$C$39:$C$782,СВЦЭМ!$A$39:$A$782,$A33,СВЦЭМ!$B$39:$B$782,K$11)+'СЕТ СН'!$F$12+СВЦЭМ!$D$10+'СЕТ СН'!$F$5-'СЕТ СН'!$F$20</f>
        <v>3657.0401327700001</v>
      </c>
      <c r="L33" s="36">
        <f>SUMIFS(СВЦЭМ!$C$39:$C$782,СВЦЭМ!$A$39:$A$782,$A33,СВЦЭМ!$B$39:$B$782,L$11)+'СЕТ СН'!$F$12+СВЦЭМ!$D$10+'СЕТ СН'!$F$5-'СЕТ СН'!$F$20</f>
        <v>3641.9672800100002</v>
      </c>
      <c r="M33" s="36">
        <f>SUMIFS(СВЦЭМ!$C$39:$C$782,СВЦЭМ!$A$39:$A$782,$A33,СВЦЭМ!$B$39:$B$782,M$11)+'СЕТ СН'!$F$12+СВЦЭМ!$D$10+'СЕТ СН'!$F$5-'СЕТ СН'!$F$20</f>
        <v>3644.22316172</v>
      </c>
      <c r="N33" s="36">
        <f>SUMIFS(СВЦЭМ!$C$39:$C$782,СВЦЭМ!$A$39:$A$782,$A33,СВЦЭМ!$B$39:$B$782,N$11)+'СЕТ СН'!$F$12+СВЦЭМ!$D$10+'СЕТ СН'!$F$5-'СЕТ СН'!$F$20</f>
        <v>3653.1584814900002</v>
      </c>
      <c r="O33" s="36">
        <f>SUMIFS(СВЦЭМ!$C$39:$C$782,СВЦЭМ!$A$39:$A$782,$A33,СВЦЭМ!$B$39:$B$782,O$11)+'СЕТ СН'!$F$12+СВЦЭМ!$D$10+'СЕТ СН'!$F$5-'СЕТ СН'!$F$20</f>
        <v>3685.7447020700001</v>
      </c>
      <c r="P33" s="36">
        <f>SUMIFS(СВЦЭМ!$C$39:$C$782,СВЦЭМ!$A$39:$A$782,$A33,СВЦЭМ!$B$39:$B$782,P$11)+'СЕТ СН'!$F$12+СВЦЭМ!$D$10+'СЕТ СН'!$F$5-'СЕТ СН'!$F$20</f>
        <v>3708.2919085399999</v>
      </c>
      <c r="Q33" s="36">
        <f>SUMIFS(СВЦЭМ!$C$39:$C$782,СВЦЭМ!$A$39:$A$782,$A33,СВЦЭМ!$B$39:$B$782,Q$11)+'СЕТ СН'!$F$12+СВЦЭМ!$D$10+'СЕТ СН'!$F$5-'СЕТ СН'!$F$20</f>
        <v>3702.0362698200001</v>
      </c>
      <c r="R33" s="36">
        <f>SUMIFS(СВЦЭМ!$C$39:$C$782,СВЦЭМ!$A$39:$A$782,$A33,СВЦЭМ!$B$39:$B$782,R$11)+'СЕТ СН'!$F$12+СВЦЭМ!$D$10+'СЕТ СН'!$F$5-'СЕТ СН'!$F$20</f>
        <v>3701.6622755600001</v>
      </c>
      <c r="S33" s="36">
        <f>SUMIFS(СВЦЭМ!$C$39:$C$782,СВЦЭМ!$A$39:$A$782,$A33,СВЦЭМ!$B$39:$B$782,S$11)+'СЕТ СН'!$F$12+СВЦЭМ!$D$10+'СЕТ СН'!$F$5-'СЕТ СН'!$F$20</f>
        <v>3637.4494946000004</v>
      </c>
      <c r="T33" s="36">
        <f>SUMIFS(СВЦЭМ!$C$39:$C$782,СВЦЭМ!$A$39:$A$782,$A33,СВЦЭМ!$B$39:$B$782,T$11)+'СЕТ СН'!$F$12+СВЦЭМ!$D$10+'СЕТ СН'!$F$5-'СЕТ СН'!$F$20</f>
        <v>3655.1010523300001</v>
      </c>
      <c r="U33" s="36">
        <f>SUMIFS(СВЦЭМ!$C$39:$C$782,СВЦЭМ!$A$39:$A$782,$A33,СВЦЭМ!$B$39:$B$782,U$11)+'СЕТ СН'!$F$12+СВЦЭМ!$D$10+'СЕТ СН'!$F$5-'СЕТ СН'!$F$20</f>
        <v>3652.5346806800003</v>
      </c>
      <c r="V33" s="36">
        <f>SUMIFS(СВЦЭМ!$C$39:$C$782,СВЦЭМ!$A$39:$A$782,$A33,СВЦЭМ!$B$39:$B$782,V$11)+'СЕТ СН'!$F$12+СВЦЭМ!$D$10+'СЕТ СН'!$F$5-'СЕТ СН'!$F$20</f>
        <v>3659.3063824600003</v>
      </c>
      <c r="W33" s="36">
        <f>SUMIFS(СВЦЭМ!$C$39:$C$782,СВЦЭМ!$A$39:$A$782,$A33,СВЦЭМ!$B$39:$B$782,W$11)+'СЕТ СН'!$F$12+СВЦЭМ!$D$10+'СЕТ СН'!$F$5-'СЕТ СН'!$F$20</f>
        <v>3678.4171827800001</v>
      </c>
      <c r="X33" s="36">
        <f>SUMIFS(СВЦЭМ!$C$39:$C$782,СВЦЭМ!$A$39:$A$782,$A33,СВЦЭМ!$B$39:$B$782,X$11)+'СЕТ СН'!$F$12+СВЦЭМ!$D$10+'СЕТ СН'!$F$5-'СЕТ СН'!$F$20</f>
        <v>3719.8124259800002</v>
      </c>
      <c r="Y33" s="36">
        <f>SUMIFS(СВЦЭМ!$C$39:$C$782,СВЦЭМ!$A$39:$A$782,$A33,СВЦЭМ!$B$39:$B$782,Y$11)+'СЕТ СН'!$F$12+СВЦЭМ!$D$10+'СЕТ СН'!$F$5-'СЕТ СН'!$F$20</f>
        <v>3743.2450654800004</v>
      </c>
    </row>
    <row r="34" spans="1:25" ht="15.75" x14ac:dyDescent="0.2">
      <c r="A34" s="35">
        <f t="shared" si="0"/>
        <v>44523</v>
      </c>
      <c r="B34" s="36">
        <f>SUMIFS(СВЦЭМ!$C$39:$C$782,СВЦЭМ!$A$39:$A$782,$A34,СВЦЭМ!$B$39:$B$782,B$11)+'СЕТ СН'!$F$12+СВЦЭМ!$D$10+'СЕТ СН'!$F$5-'СЕТ СН'!$F$20</f>
        <v>3724.6454936099999</v>
      </c>
      <c r="C34" s="36">
        <f>SUMIFS(СВЦЭМ!$C$39:$C$782,СВЦЭМ!$A$39:$A$782,$A34,СВЦЭМ!$B$39:$B$782,C$11)+'СЕТ СН'!$F$12+СВЦЭМ!$D$10+'СЕТ СН'!$F$5-'СЕТ СН'!$F$20</f>
        <v>3763.0111917100003</v>
      </c>
      <c r="D34" s="36">
        <f>SUMIFS(СВЦЭМ!$C$39:$C$782,СВЦЭМ!$A$39:$A$782,$A34,СВЦЭМ!$B$39:$B$782,D$11)+'СЕТ СН'!$F$12+СВЦЭМ!$D$10+'СЕТ СН'!$F$5-'СЕТ СН'!$F$20</f>
        <v>3747.4870501900004</v>
      </c>
      <c r="E34" s="36">
        <f>SUMIFS(СВЦЭМ!$C$39:$C$782,СВЦЭМ!$A$39:$A$782,$A34,СВЦЭМ!$B$39:$B$782,E$11)+'СЕТ СН'!$F$12+СВЦЭМ!$D$10+'СЕТ СН'!$F$5-'СЕТ СН'!$F$20</f>
        <v>3750.2997860000005</v>
      </c>
      <c r="F34" s="36">
        <f>SUMIFS(СВЦЭМ!$C$39:$C$782,СВЦЭМ!$A$39:$A$782,$A34,СВЦЭМ!$B$39:$B$782,F$11)+'СЕТ СН'!$F$12+СВЦЭМ!$D$10+'СЕТ СН'!$F$5-'СЕТ СН'!$F$20</f>
        <v>3743.81518013</v>
      </c>
      <c r="G34" s="36">
        <f>SUMIFS(СВЦЭМ!$C$39:$C$782,СВЦЭМ!$A$39:$A$782,$A34,СВЦЭМ!$B$39:$B$782,G$11)+'СЕТ СН'!$F$12+СВЦЭМ!$D$10+'СЕТ СН'!$F$5-'СЕТ СН'!$F$20</f>
        <v>3732.7861863600001</v>
      </c>
      <c r="H34" s="36">
        <f>SUMIFS(СВЦЭМ!$C$39:$C$782,СВЦЭМ!$A$39:$A$782,$A34,СВЦЭМ!$B$39:$B$782,H$11)+'СЕТ СН'!$F$12+СВЦЭМ!$D$10+'СЕТ СН'!$F$5-'СЕТ СН'!$F$20</f>
        <v>3723.1186166799998</v>
      </c>
      <c r="I34" s="36">
        <f>SUMIFS(СВЦЭМ!$C$39:$C$782,СВЦЭМ!$A$39:$A$782,$A34,СВЦЭМ!$B$39:$B$782,I$11)+'СЕТ СН'!$F$12+СВЦЭМ!$D$10+'СЕТ СН'!$F$5-'СЕТ СН'!$F$20</f>
        <v>3702.5535661399999</v>
      </c>
      <c r="J34" s="36">
        <f>SUMIFS(СВЦЭМ!$C$39:$C$782,СВЦЭМ!$A$39:$A$782,$A34,СВЦЭМ!$B$39:$B$782,J$11)+'СЕТ СН'!$F$12+СВЦЭМ!$D$10+'СЕТ СН'!$F$5-'СЕТ СН'!$F$20</f>
        <v>3665.62699918</v>
      </c>
      <c r="K34" s="36">
        <f>SUMIFS(СВЦЭМ!$C$39:$C$782,СВЦЭМ!$A$39:$A$782,$A34,СВЦЭМ!$B$39:$B$782,K$11)+'СЕТ СН'!$F$12+СВЦЭМ!$D$10+'СЕТ СН'!$F$5-'СЕТ СН'!$F$20</f>
        <v>3655.1597729600003</v>
      </c>
      <c r="L34" s="36">
        <f>SUMIFS(СВЦЭМ!$C$39:$C$782,СВЦЭМ!$A$39:$A$782,$A34,СВЦЭМ!$B$39:$B$782,L$11)+'СЕТ СН'!$F$12+СВЦЭМ!$D$10+'СЕТ СН'!$F$5-'СЕТ СН'!$F$20</f>
        <v>3672.5888767300003</v>
      </c>
      <c r="M34" s="36">
        <f>SUMIFS(СВЦЭМ!$C$39:$C$782,СВЦЭМ!$A$39:$A$782,$A34,СВЦЭМ!$B$39:$B$782,M$11)+'СЕТ СН'!$F$12+СВЦЭМ!$D$10+'СЕТ СН'!$F$5-'СЕТ СН'!$F$20</f>
        <v>3715.54738843</v>
      </c>
      <c r="N34" s="36">
        <f>SUMIFS(СВЦЭМ!$C$39:$C$782,СВЦЭМ!$A$39:$A$782,$A34,СВЦЭМ!$B$39:$B$782,N$11)+'СЕТ СН'!$F$12+СВЦЭМ!$D$10+'СЕТ СН'!$F$5-'СЕТ СН'!$F$20</f>
        <v>3713.4441809600003</v>
      </c>
      <c r="O34" s="36">
        <f>SUMIFS(СВЦЭМ!$C$39:$C$782,СВЦЭМ!$A$39:$A$782,$A34,СВЦЭМ!$B$39:$B$782,O$11)+'СЕТ СН'!$F$12+СВЦЭМ!$D$10+'СЕТ СН'!$F$5-'СЕТ СН'!$F$20</f>
        <v>3719.5624218900002</v>
      </c>
      <c r="P34" s="36">
        <f>SUMIFS(СВЦЭМ!$C$39:$C$782,СВЦЭМ!$A$39:$A$782,$A34,СВЦЭМ!$B$39:$B$782,P$11)+'СЕТ СН'!$F$12+СВЦЭМ!$D$10+'СЕТ СН'!$F$5-'СЕТ СН'!$F$20</f>
        <v>3729.4660512999999</v>
      </c>
      <c r="Q34" s="36">
        <f>SUMIFS(СВЦЭМ!$C$39:$C$782,СВЦЭМ!$A$39:$A$782,$A34,СВЦЭМ!$B$39:$B$782,Q$11)+'СЕТ СН'!$F$12+СВЦЭМ!$D$10+'СЕТ СН'!$F$5-'СЕТ СН'!$F$20</f>
        <v>3724.8306803200003</v>
      </c>
      <c r="R34" s="36">
        <f>SUMIFS(СВЦЭМ!$C$39:$C$782,СВЦЭМ!$A$39:$A$782,$A34,СВЦЭМ!$B$39:$B$782,R$11)+'СЕТ СН'!$F$12+СВЦЭМ!$D$10+'СЕТ СН'!$F$5-'СЕТ СН'!$F$20</f>
        <v>3699.52289509</v>
      </c>
      <c r="S34" s="36">
        <f>SUMIFS(СВЦЭМ!$C$39:$C$782,СВЦЭМ!$A$39:$A$782,$A34,СВЦЭМ!$B$39:$B$782,S$11)+'СЕТ СН'!$F$12+СВЦЭМ!$D$10+'СЕТ СН'!$F$5-'СЕТ СН'!$F$20</f>
        <v>3666.6998999699999</v>
      </c>
      <c r="T34" s="36">
        <f>SUMIFS(СВЦЭМ!$C$39:$C$782,СВЦЭМ!$A$39:$A$782,$A34,СВЦЭМ!$B$39:$B$782,T$11)+'СЕТ СН'!$F$12+СВЦЭМ!$D$10+'СЕТ СН'!$F$5-'СЕТ СН'!$F$20</f>
        <v>3644.5195051700002</v>
      </c>
      <c r="U34" s="36">
        <f>SUMIFS(СВЦЭМ!$C$39:$C$782,СВЦЭМ!$A$39:$A$782,$A34,СВЦЭМ!$B$39:$B$782,U$11)+'СЕТ СН'!$F$12+СВЦЭМ!$D$10+'СЕТ СН'!$F$5-'СЕТ СН'!$F$20</f>
        <v>3645.0401951700001</v>
      </c>
      <c r="V34" s="36">
        <f>SUMIFS(СВЦЭМ!$C$39:$C$782,СВЦЭМ!$A$39:$A$782,$A34,СВЦЭМ!$B$39:$B$782,V$11)+'СЕТ СН'!$F$12+СВЦЭМ!$D$10+'СЕТ СН'!$F$5-'СЕТ СН'!$F$20</f>
        <v>3661.8161500700003</v>
      </c>
      <c r="W34" s="36">
        <f>SUMIFS(СВЦЭМ!$C$39:$C$782,СВЦЭМ!$A$39:$A$782,$A34,СВЦЭМ!$B$39:$B$782,W$11)+'СЕТ СН'!$F$12+СВЦЭМ!$D$10+'СЕТ СН'!$F$5-'СЕТ СН'!$F$20</f>
        <v>3687.8417036700002</v>
      </c>
      <c r="X34" s="36">
        <f>SUMIFS(СВЦЭМ!$C$39:$C$782,СВЦЭМ!$A$39:$A$782,$A34,СВЦЭМ!$B$39:$B$782,X$11)+'СЕТ СН'!$F$12+СВЦЭМ!$D$10+'СЕТ СН'!$F$5-'СЕТ СН'!$F$20</f>
        <v>3723.3631463199999</v>
      </c>
      <c r="Y34" s="36">
        <f>SUMIFS(СВЦЭМ!$C$39:$C$782,СВЦЭМ!$A$39:$A$782,$A34,СВЦЭМ!$B$39:$B$782,Y$11)+'СЕТ СН'!$F$12+СВЦЭМ!$D$10+'СЕТ СН'!$F$5-'СЕТ СН'!$F$20</f>
        <v>3737.0440540899999</v>
      </c>
    </row>
    <row r="35" spans="1:25" ht="15.75" x14ac:dyDescent="0.2">
      <c r="A35" s="35">
        <f t="shared" si="0"/>
        <v>44524</v>
      </c>
      <c r="B35" s="36">
        <f>SUMIFS(СВЦЭМ!$C$39:$C$782,СВЦЭМ!$A$39:$A$782,$A35,СВЦЭМ!$B$39:$B$782,B$11)+'СЕТ СН'!$F$12+СВЦЭМ!$D$10+'СЕТ СН'!$F$5-'СЕТ СН'!$F$20</f>
        <v>3732.6364846800002</v>
      </c>
      <c r="C35" s="36">
        <f>SUMIFS(СВЦЭМ!$C$39:$C$782,СВЦЭМ!$A$39:$A$782,$A35,СВЦЭМ!$B$39:$B$782,C$11)+'СЕТ СН'!$F$12+СВЦЭМ!$D$10+'СЕТ СН'!$F$5-'СЕТ СН'!$F$20</f>
        <v>3804.7292917700001</v>
      </c>
      <c r="D35" s="36">
        <f>SUMIFS(СВЦЭМ!$C$39:$C$782,СВЦЭМ!$A$39:$A$782,$A35,СВЦЭМ!$B$39:$B$782,D$11)+'СЕТ СН'!$F$12+СВЦЭМ!$D$10+'СЕТ СН'!$F$5-'СЕТ СН'!$F$20</f>
        <v>3839.0140626600005</v>
      </c>
      <c r="E35" s="36">
        <f>SUMIFS(СВЦЭМ!$C$39:$C$782,СВЦЭМ!$A$39:$A$782,$A35,СВЦЭМ!$B$39:$B$782,E$11)+'СЕТ СН'!$F$12+СВЦЭМ!$D$10+'СЕТ СН'!$F$5-'СЕТ СН'!$F$20</f>
        <v>3840.8516830900003</v>
      </c>
      <c r="F35" s="36">
        <f>SUMIFS(СВЦЭМ!$C$39:$C$782,СВЦЭМ!$A$39:$A$782,$A35,СВЦЭМ!$B$39:$B$782,F$11)+'СЕТ СН'!$F$12+СВЦЭМ!$D$10+'СЕТ СН'!$F$5-'СЕТ СН'!$F$20</f>
        <v>3833.8727134700002</v>
      </c>
      <c r="G35" s="36">
        <f>SUMIFS(СВЦЭМ!$C$39:$C$782,СВЦЭМ!$A$39:$A$782,$A35,СВЦЭМ!$B$39:$B$782,G$11)+'СЕТ СН'!$F$12+СВЦЭМ!$D$10+'СЕТ СН'!$F$5-'СЕТ СН'!$F$20</f>
        <v>3808.8017144900004</v>
      </c>
      <c r="H35" s="36">
        <f>SUMIFS(СВЦЭМ!$C$39:$C$782,СВЦЭМ!$A$39:$A$782,$A35,СВЦЭМ!$B$39:$B$782,H$11)+'СЕТ СН'!$F$12+СВЦЭМ!$D$10+'СЕТ СН'!$F$5-'СЕТ СН'!$F$20</f>
        <v>3746.6010918100001</v>
      </c>
      <c r="I35" s="36">
        <f>SUMIFS(СВЦЭМ!$C$39:$C$782,СВЦЭМ!$A$39:$A$782,$A35,СВЦЭМ!$B$39:$B$782,I$11)+'СЕТ СН'!$F$12+СВЦЭМ!$D$10+'СЕТ СН'!$F$5-'СЕТ СН'!$F$20</f>
        <v>3727.1954638400002</v>
      </c>
      <c r="J35" s="36">
        <f>SUMIFS(СВЦЭМ!$C$39:$C$782,СВЦЭМ!$A$39:$A$782,$A35,СВЦЭМ!$B$39:$B$782,J$11)+'СЕТ СН'!$F$12+СВЦЭМ!$D$10+'СЕТ СН'!$F$5-'СЕТ СН'!$F$20</f>
        <v>3693.0508099100002</v>
      </c>
      <c r="K35" s="36">
        <f>SUMIFS(СВЦЭМ!$C$39:$C$782,СВЦЭМ!$A$39:$A$782,$A35,СВЦЭМ!$B$39:$B$782,K$11)+'СЕТ СН'!$F$12+СВЦЭМ!$D$10+'СЕТ СН'!$F$5-'СЕТ СН'!$F$20</f>
        <v>3688.4342850900002</v>
      </c>
      <c r="L35" s="36">
        <f>SUMIFS(СВЦЭМ!$C$39:$C$782,СВЦЭМ!$A$39:$A$782,$A35,СВЦЭМ!$B$39:$B$782,L$11)+'СЕТ СН'!$F$12+СВЦЭМ!$D$10+'СЕТ СН'!$F$5-'СЕТ СН'!$F$20</f>
        <v>3694.53186534</v>
      </c>
      <c r="M35" s="36">
        <f>SUMIFS(СВЦЭМ!$C$39:$C$782,СВЦЭМ!$A$39:$A$782,$A35,СВЦЭМ!$B$39:$B$782,M$11)+'СЕТ СН'!$F$12+СВЦЭМ!$D$10+'СЕТ СН'!$F$5-'СЕТ СН'!$F$20</f>
        <v>3693.1292638499999</v>
      </c>
      <c r="N35" s="36">
        <f>SUMIFS(СВЦЭМ!$C$39:$C$782,СВЦЭМ!$A$39:$A$782,$A35,СВЦЭМ!$B$39:$B$782,N$11)+'СЕТ СН'!$F$12+СВЦЭМ!$D$10+'СЕТ СН'!$F$5-'СЕТ СН'!$F$20</f>
        <v>3687.1057050899999</v>
      </c>
      <c r="O35" s="36">
        <f>SUMIFS(СВЦЭМ!$C$39:$C$782,СВЦЭМ!$A$39:$A$782,$A35,СВЦЭМ!$B$39:$B$782,O$11)+'СЕТ СН'!$F$12+СВЦЭМ!$D$10+'СЕТ СН'!$F$5-'СЕТ СН'!$F$20</f>
        <v>3699.8280502500002</v>
      </c>
      <c r="P35" s="36">
        <f>SUMIFS(СВЦЭМ!$C$39:$C$782,СВЦЭМ!$A$39:$A$782,$A35,СВЦЭМ!$B$39:$B$782,P$11)+'СЕТ СН'!$F$12+СВЦЭМ!$D$10+'СЕТ СН'!$F$5-'СЕТ СН'!$F$20</f>
        <v>3699.1085775600004</v>
      </c>
      <c r="Q35" s="36">
        <f>SUMIFS(СВЦЭМ!$C$39:$C$782,СВЦЭМ!$A$39:$A$782,$A35,СВЦЭМ!$B$39:$B$782,Q$11)+'СЕТ СН'!$F$12+СВЦЭМ!$D$10+'СЕТ СН'!$F$5-'СЕТ СН'!$F$20</f>
        <v>3705.6884664300001</v>
      </c>
      <c r="R35" s="36">
        <f>SUMIFS(СВЦЭМ!$C$39:$C$782,СВЦЭМ!$A$39:$A$782,$A35,СВЦЭМ!$B$39:$B$782,R$11)+'СЕТ СН'!$F$12+СВЦЭМ!$D$10+'СЕТ СН'!$F$5-'СЕТ СН'!$F$20</f>
        <v>3695.7005613300003</v>
      </c>
      <c r="S35" s="36">
        <f>SUMIFS(СВЦЭМ!$C$39:$C$782,СВЦЭМ!$A$39:$A$782,$A35,СВЦЭМ!$B$39:$B$782,S$11)+'СЕТ СН'!$F$12+СВЦЭМ!$D$10+'СЕТ СН'!$F$5-'СЕТ СН'!$F$20</f>
        <v>3705.4932146400001</v>
      </c>
      <c r="T35" s="36">
        <f>SUMIFS(СВЦЭМ!$C$39:$C$782,СВЦЭМ!$A$39:$A$782,$A35,СВЦЭМ!$B$39:$B$782,T$11)+'СЕТ СН'!$F$12+СВЦЭМ!$D$10+'СЕТ СН'!$F$5-'СЕТ СН'!$F$20</f>
        <v>3685.2578445400004</v>
      </c>
      <c r="U35" s="36">
        <f>SUMIFS(СВЦЭМ!$C$39:$C$782,СВЦЭМ!$A$39:$A$782,$A35,СВЦЭМ!$B$39:$B$782,U$11)+'СЕТ СН'!$F$12+СВЦЭМ!$D$10+'СЕТ СН'!$F$5-'СЕТ СН'!$F$20</f>
        <v>3684.8050271000002</v>
      </c>
      <c r="V35" s="36">
        <f>SUMIFS(СВЦЭМ!$C$39:$C$782,СВЦЭМ!$A$39:$A$782,$A35,СВЦЭМ!$B$39:$B$782,V$11)+'СЕТ СН'!$F$12+СВЦЭМ!$D$10+'СЕТ СН'!$F$5-'СЕТ СН'!$F$20</f>
        <v>3689.8556453000001</v>
      </c>
      <c r="W35" s="36">
        <f>SUMIFS(СВЦЭМ!$C$39:$C$782,СВЦЭМ!$A$39:$A$782,$A35,СВЦЭМ!$B$39:$B$782,W$11)+'СЕТ СН'!$F$12+СВЦЭМ!$D$10+'СЕТ СН'!$F$5-'СЕТ СН'!$F$20</f>
        <v>3708.6518591499998</v>
      </c>
      <c r="X35" s="36">
        <f>SUMIFS(СВЦЭМ!$C$39:$C$782,СВЦЭМ!$A$39:$A$782,$A35,СВЦЭМ!$B$39:$B$782,X$11)+'СЕТ СН'!$F$12+СВЦЭМ!$D$10+'СЕТ СН'!$F$5-'СЕТ СН'!$F$20</f>
        <v>3761.7261016900002</v>
      </c>
      <c r="Y35" s="36">
        <f>SUMIFS(СВЦЭМ!$C$39:$C$782,СВЦЭМ!$A$39:$A$782,$A35,СВЦЭМ!$B$39:$B$782,Y$11)+'СЕТ СН'!$F$12+СВЦЭМ!$D$10+'СЕТ СН'!$F$5-'СЕТ СН'!$F$20</f>
        <v>3850.7610865200004</v>
      </c>
    </row>
    <row r="36" spans="1:25" ht="15.75" x14ac:dyDescent="0.2">
      <c r="A36" s="35">
        <f t="shared" si="0"/>
        <v>44525</v>
      </c>
      <c r="B36" s="36">
        <f>SUMIFS(СВЦЭМ!$C$39:$C$782,СВЦЭМ!$A$39:$A$782,$A36,СВЦЭМ!$B$39:$B$782,B$11)+'СЕТ СН'!$F$12+СВЦЭМ!$D$10+'СЕТ СН'!$F$5-'СЕТ СН'!$F$20</f>
        <v>3842.2365623700002</v>
      </c>
      <c r="C36" s="36">
        <f>SUMIFS(СВЦЭМ!$C$39:$C$782,СВЦЭМ!$A$39:$A$782,$A36,СВЦЭМ!$B$39:$B$782,C$11)+'СЕТ СН'!$F$12+СВЦЭМ!$D$10+'СЕТ СН'!$F$5-'СЕТ СН'!$F$20</f>
        <v>3823.1502187400001</v>
      </c>
      <c r="D36" s="36">
        <f>SUMIFS(СВЦЭМ!$C$39:$C$782,СВЦЭМ!$A$39:$A$782,$A36,СВЦЭМ!$B$39:$B$782,D$11)+'СЕТ СН'!$F$12+СВЦЭМ!$D$10+'СЕТ СН'!$F$5-'СЕТ СН'!$F$20</f>
        <v>3810.2902312000001</v>
      </c>
      <c r="E36" s="36">
        <f>SUMIFS(СВЦЭМ!$C$39:$C$782,СВЦЭМ!$A$39:$A$782,$A36,СВЦЭМ!$B$39:$B$782,E$11)+'СЕТ СН'!$F$12+СВЦЭМ!$D$10+'СЕТ СН'!$F$5-'СЕТ СН'!$F$20</f>
        <v>3803.1190441700001</v>
      </c>
      <c r="F36" s="36">
        <f>SUMIFS(СВЦЭМ!$C$39:$C$782,СВЦЭМ!$A$39:$A$782,$A36,СВЦЭМ!$B$39:$B$782,F$11)+'СЕТ СН'!$F$12+СВЦЭМ!$D$10+'СЕТ СН'!$F$5-'СЕТ СН'!$F$20</f>
        <v>3804.4547775500005</v>
      </c>
      <c r="G36" s="36">
        <f>SUMIFS(СВЦЭМ!$C$39:$C$782,СВЦЭМ!$A$39:$A$782,$A36,СВЦЭМ!$B$39:$B$782,G$11)+'СЕТ СН'!$F$12+СВЦЭМ!$D$10+'СЕТ СН'!$F$5-'СЕТ СН'!$F$20</f>
        <v>3812.9301487800003</v>
      </c>
      <c r="H36" s="36">
        <f>SUMIFS(СВЦЭМ!$C$39:$C$782,СВЦЭМ!$A$39:$A$782,$A36,СВЦЭМ!$B$39:$B$782,H$11)+'СЕТ СН'!$F$12+СВЦЭМ!$D$10+'СЕТ СН'!$F$5-'СЕТ СН'!$F$20</f>
        <v>3826.7743776699999</v>
      </c>
      <c r="I36" s="36">
        <f>SUMIFS(СВЦЭМ!$C$39:$C$782,СВЦЭМ!$A$39:$A$782,$A36,СВЦЭМ!$B$39:$B$782,I$11)+'СЕТ СН'!$F$12+СВЦЭМ!$D$10+'СЕТ СН'!$F$5-'СЕТ СН'!$F$20</f>
        <v>3788.9587765599999</v>
      </c>
      <c r="J36" s="36">
        <f>SUMIFS(СВЦЭМ!$C$39:$C$782,СВЦЭМ!$A$39:$A$782,$A36,СВЦЭМ!$B$39:$B$782,J$11)+'СЕТ СН'!$F$12+СВЦЭМ!$D$10+'СЕТ СН'!$F$5-'СЕТ СН'!$F$20</f>
        <v>3724.7198564</v>
      </c>
      <c r="K36" s="36">
        <f>SUMIFS(СВЦЭМ!$C$39:$C$782,СВЦЭМ!$A$39:$A$782,$A36,СВЦЭМ!$B$39:$B$782,K$11)+'СЕТ СН'!$F$12+СВЦЭМ!$D$10+'СЕТ СН'!$F$5-'СЕТ СН'!$F$20</f>
        <v>3717.7740270300001</v>
      </c>
      <c r="L36" s="36">
        <f>SUMIFS(СВЦЭМ!$C$39:$C$782,СВЦЭМ!$A$39:$A$782,$A36,СВЦЭМ!$B$39:$B$782,L$11)+'СЕТ СН'!$F$12+СВЦЭМ!$D$10+'СЕТ СН'!$F$5-'СЕТ СН'!$F$20</f>
        <v>3734.4698245300001</v>
      </c>
      <c r="M36" s="36">
        <f>SUMIFS(СВЦЭМ!$C$39:$C$782,СВЦЭМ!$A$39:$A$782,$A36,СВЦЭМ!$B$39:$B$782,M$11)+'СЕТ СН'!$F$12+СВЦЭМ!$D$10+'СЕТ СН'!$F$5-'СЕТ СН'!$F$20</f>
        <v>3729.2538043700001</v>
      </c>
      <c r="N36" s="36">
        <f>SUMIFS(СВЦЭМ!$C$39:$C$782,СВЦЭМ!$A$39:$A$782,$A36,СВЦЭМ!$B$39:$B$782,N$11)+'СЕТ СН'!$F$12+СВЦЭМ!$D$10+'СЕТ СН'!$F$5-'СЕТ СН'!$F$20</f>
        <v>3765.6126837800002</v>
      </c>
      <c r="O36" s="36">
        <f>SUMIFS(СВЦЭМ!$C$39:$C$782,СВЦЭМ!$A$39:$A$782,$A36,СВЦЭМ!$B$39:$B$782,O$11)+'СЕТ СН'!$F$12+СВЦЭМ!$D$10+'СЕТ СН'!$F$5-'СЕТ СН'!$F$20</f>
        <v>3801.1893177100001</v>
      </c>
      <c r="P36" s="36">
        <f>SUMIFS(СВЦЭМ!$C$39:$C$782,СВЦЭМ!$A$39:$A$782,$A36,СВЦЭМ!$B$39:$B$782,P$11)+'СЕТ СН'!$F$12+СВЦЭМ!$D$10+'СЕТ СН'!$F$5-'СЕТ СН'!$F$20</f>
        <v>3794.5675862100002</v>
      </c>
      <c r="Q36" s="36">
        <f>SUMIFS(СВЦЭМ!$C$39:$C$782,СВЦЭМ!$A$39:$A$782,$A36,СВЦЭМ!$B$39:$B$782,Q$11)+'СЕТ СН'!$F$12+СВЦЭМ!$D$10+'СЕТ СН'!$F$5-'СЕТ СН'!$F$20</f>
        <v>3803.5982373100005</v>
      </c>
      <c r="R36" s="36">
        <f>SUMIFS(СВЦЭМ!$C$39:$C$782,СВЦЭМ!$A$39:$A$782,$A36,СВЦЭМ!$B$39:$B$782,R$11)+'СЕТ СН'!$F$12+СВЦЭМ!$D$10+'СЕТ СН'!$F$5-'СЕТ СН'!$F$20</f>
        <v>3801.4086425200003</v>
      </c>
      <c r="S36" s="36">
        <f>SUMIFS(СВЦЭМ!$C$39:$C$782,СВЦЭМ!$A$39:$A$782,$A36,СВЦЭМ!$B$39:$B$782,S$11)+'СЕТ СН'!$F$12+СВЦЭМ!$D$10+'СЕТ СН'!$F$5-'СЕТ СН'!$F$20</f>
        <v>3737.5055793000001</v>
      </c>
      <c r="T36" s="36">
        <f>SUMIFS(СВЦЭМ!$C$39:$C$782,СВЦЭМ!$A$39:$A$782,$A36,СВЦЭМ!$B$39:$B$782,T$11)+'СЕТ СН'!$F$12+СВЦЭМ!$D$10+'СЕТ СН'!$F$5-'СЕТ СН'!$F$20</f>
        <v>3733.2005511000002</v>
      </c>
      <c r="U36" s="36">
        <f>SUMIFS(СВЦЭМ!$C$39:$C$782,СВЦЭМ!$A$39:$A$782,$A36,СВЦЭМ!$B$39:$B$782,U$11)+'СЕТ СН'!$F$12+СВЦЭМ!$D$10+'СЕТ СН'!$F$5-'СЕТ СН'!$F$20</f>
        <v>3722.2868662000001</v>
      </c>
      <c r="V36" s="36">
        <f>SUMIFS(СВЦЭМ!$C$39:$C$782,СВЦЭМ!$A$39:$A$782,$A36,СВЦЭМ!$B$39:$B$782,V$11)+'СЕТ СН'!$F$12+СВЦЭМ!$D$10+'СЕТ СН'!$F$5-'СЕТ СН'!$F$20</f>
        <v>3715.7072905000005</v>
      </c>
      <c r="W36" s="36">
        <f>SUMIFS(СВЦЭМ!$C$39:$C$782,СВЦЭМ!$A$39:$A$782,$A36,СВЦЭМ!$B$39:$B$782,W$11)+'СЕТ СН'!$F$12+СВЦЭМ!$D$10+'СЕТ СН'!$F$5-'СЕТ СН'!$F$20</f>
        <v>3728.6384876700004</v>
      </c>
      <c r="X36" s="36">
        <f>SUMIFS(СВЦЭМ!$C$39:$C$782,СВЦЭМ!$A$39:$A$782,$A36,СВЦЭМ!$B$39:$B$782,X$11)+'СЕТ СН'!$F$12+СВЦЭМ!$D$10+'СЕТ СН'!$F$5-'СЕТ СН'!$F$20</f>
        <v>3771.4837068800002</v>
      </c>
      <c r="Y36" s="36">
        <f>SUMIFS(СВЦЭМ!$C$39:$C$782,СВЦЭМ!$A$39:$A$782,$A36,СВЦЭМ!$B$39:$B$782,Y$11)+'СЕТ СН'!$F$12+СВЦЭМ!$D$10+'СЕТ СН'!$F$5-'СЕТ СН'!$F$20</f>
        <v>3836.8213317099999</v>
      </c>
    </row>
    <row r="37" spans="1:25" ht="15.75" x14ac:dyDescent="0.2">
      <c r="A37" s="35">
        <f t="shared" si="0"/>
        <v>44526</v>
      </c>
      <c r="B37" s="36">
        <f>SUMIFS(СВЦЭМ!$C$39:$C$782,СВЦЭМ!$A$39:$A$782,$A37,СВЦЭМ!$B$39:$B$782,B$11)+'СЕТ СН'!$F$12+СВЦЭМ!$D$10+'СЕТ СН'!$F$5-'СЕТ СН'!$F$20</f>
        <v>3843.5986439400003</v>
      </c>
      <c r="C37" s="36">
        <f>SUMIFS(СВЦЭМ!$C$39:$C$782,СВЦЭМ!$A$39:$A$782,$A37,СВЦЭМ!$B$39:$B$782,C$11)+'СЕТ СН'!$F$12+СВЦЭМ!$D$10+'СЕТ СН'!$F$5-'СЕТ СН'!$F$20</f>
        <v>3838.0547578800001</v>
      </c>
      <c r="D37" s="36">
        <f>SUMIFS(СВЦЭМ!$C$39:$C$782,СВЦЭМ!$A$39:$A$782,$A37,СВЦЭМ!$B$39:$B$782,D$11)+'СЕТ СН'!$F$12+СВЦЭМ!$D$10+'СЕТ СН'!$F$5-'СЕТ СН'!$F$20</f>
        <v>3830.5213140000001</v>
      </c>
      <c r="E37" s="36">
        <f>SUMIFS(СВЦЭМ!$C$39:$C$782,СВЦЭМ!$A$39:$A$782,$A37,СВЦЭМ!$B$39:$B$782,E$11)+'СЕТ СН'!$F$12+СВЦЭМ!$D$10+'СЕТ СН'!$F$5-'СЕТ СН'!$F$20</f>
        <v>3807.2317828499999</v>
      </c>
      <c r="F37" s="36">
        <f>SUMIFS(СВЦЭМ!$C$39:$C$782,СВЦЭМ!$A$39:$A$782,$A37,СВЦЭМ!$B$39:$B$782,F$11)+'СЕТ СН'!$F$12+СВЦЭМ!$D$10+'СЕТ СН'!$F$5-'СЕТ СН'!$F$20</f>
        <v>3811.0525424000002</v>
      </c>
      <c r="G37" s="36">
        <f>SUMIFS(СВЦЭМ!$C$39:$C$782,СВЦЭМ!$A$39:$A$782,$A37,СВЦЭМ!$B$39:$B$782,G$11)+'СЕТ СН'!$F$12+СВЦЭМ!$D$10+'СЕТ СН'!$F$5-'СЕТ СН'!$F$20</f>
        <v>3811.2532605000001</v>
      </c>
      <c r="H37" s="36">
        <f>SUMIFS(СВЦЭМ!$C$39:$C$782,СВЦЭМ!$A$39:$A$782,$A37,СВЦЭМ!$B$39:$B$782,H$11)+'СЕТ СН'!$F$12+СВЦЭМ!$D$10+'СЕТ СН'!$F$5-'СЕТ СН'!$F$20</f>
        <v>3812.6977142100004</v>
      </c>
      <c r="I37" s="36">
        <f>SUMIFS(СВЦЭМ!$C$39:$C$782,СВЦЭМ!$A$39:$A$782,$A37,СВЦЭМ!$B$39:$B$782,I$11)+'СЕТ СН'!$F$12+СВЦЭМ!$D$10+'СЕТ СН'!$F$5-'СЕТ СН'!$F$20</f>
        <v>3781.9778731900001</v>
      </c>
      <c r="J37" s="36">
        <f>SUMIFS(СВЦЭМ!$C$39:$C$782,СВЦЭМ!$A$39:$A$782,$A37,СВЦЭМ!$B$39:$B$782,J$11)+'СЕТ СН'!$F$12+СВЦЭМ!$D$10+'СЕТ СН'!$F$5-'СЕТ СН'!$F$20</f>
        <v>3762.8073754300003</v>
      </c>
      <c r="K37" s="36">
        <f>SUMIFS(СВЦЭМ!$C$39:$C$782,СВЦЭМ!$A$39:$A$782,$A37,СВЦЭМ!$B$39:$B$782,K$11)+'СЕТ СН'!$F$12+СВЦЭМ!$D$10+'СЕТ СН'!$F$5-'СЕТ СН'!$F$20</f>
        <v>3751.9253961800005</v>
      </c>
      <c r="L37" s="36">
        <f>SUMIFS(СВЦЭМ!$C$39:$C$782,СВЦЭМ!$A$39:$A$782,$A37,СВЦЭМ!$B$39:$B$782,L$11)+'СЕТ СН'!$F$12+СВЦЭМ!$D$10+'СЕТ СН'!$F$5-'СЕТ СН'!$F$20</f>
        <v>3749.9309361700002</v>
      </c>
      <c r="M37" s="36">
        <f>SUMIFS(СВЦЭМ!$C$39:$C$782,СВЦЭМ!$A$39:$A$782,$A37,СВЦЭМ!$B$39:$B$782,M$11)+'СЕТ СН'!$F$12+СВЦЭМ!$D$10+'СЕТ СН'!$F$5-'СЕТ СН'!$F$20</f>
        <v>3744.5240346400001</v>
      </c>
      <c r="N37" s="36">
        <f>SUMIFS(СВЦЭМ!$C$39:$C$782,СВЦЭМ!$A$39:$A$782,$A37,СВЦЭМ!$B$39:$B$782,N$11)+'СЕТ СН'!$F$12+СВЦЭМ!$D$10+'СЕТ СН'!$F$5-'СЕТ СН'!$F$20</f>
        <v>3734.9793638900001</v>
      </c>
      <c r="O37" s="36">
        <f>SUMIFS(СВЦЭМ!$C$39:$C$782,СВЦЭМ!$A$39:$A$782,$A37,СВЦЭМ!$B$39:$B$782,O$11)+'СЕТ СН'!$F$12+СВЦЭМ!$D$10+'СЕТ СН'!$F$5-'СЕТ СН'!$F$20</f>
        <v>3731.1523196500002</v>
      </c>
      <c r="P37" s="36">
        <f>SUMIFS(СВЦЭМ!$C$39:$C$782,СВЦЭМ!$A$39:$A$782,$A37,СВЦЭМ!$B$39:$B$782,P$11)+'СЕТ СН'!$F$12+СВЦЭМ!$D$10+'СЕТ СН'!$F$5-'СЕТ СН'!$F$20</f>
        <v>3824.4874790100002</v>
      </c>
      <c r="Q37" s="36">
        <f>SUMIFS(СВЦЭМ!$C$39:$C$782,СВЦЭМ!$A$39:$A$782,$A37,СВЦЭМ!$B$39:$B$782,Q$11)+'СЕТ СН'!$F$12+СВЦЭМ!$D$10+'СЕТ СН'!$F$5-'СЕТ СН'!$F$20</f>
        <v>3812.7063937000003</v>
      </c>
      <c r="R37" s="36">
        <f>SUMIFS(СВЦЭМ!$C$39:$C$782,СВЦЭМ!$A$39:$A$782,$A37,СВЦЭМ!$B$39:$B$782,R$11)+'СЕТ СН'!$F$12+СВЦЭМ!$D$10+'СЕТ СН'!$F$5-'СЕТ СН'!$F$20</f>
        <v>3817.4380778300001</v>
      </c>
      <c r="S37" s="36">
        <f>SUMIFS(СВЦЭМ!$C$39:$C$782,СВЦЭМ!$A$39:$A$782,$A37,СВЦЭМ!$B$39:$B$782,S$11)+'СЕТ СН'!$F$12+СВЦЭМ!$D$10+'СЕТ СН'!$F$5-'СЕТ СН'!$F$20</f>
        <v>3735.89841832</v>
      </c>
      <c r="T37" s="36">
        <f>SUMIFS(СВЦЭМ!$C$39:$C$782,СВЦЭМ!$A$39:$A$782,$A37,СВЦЭМ!$B$39:$B$782,T$11)+'СЕТ СН'!$F$12+СВЦЭМ!$D$10+'СЕТ СН'!$F$5-'СЕТ СН'!$F$20</f>
        <v>3752.2235476400001</v>
      </c>
      <c r="U37" s="36">
        <f>SUMIFS(СВЦЭМ!$C$39:$C$782,СВЦЭМ!$A$39:$A$782,$A37,СВЦЭМ!$B$39:$B$782,U$11)+'СЕТ СН'!$F$12+СВЦЭМ!$D$10+'СЕТ СН'!$F$5-'СЕТ СН'!$F$20</f>
        <v>3745.21028948</v>
      </c>
      <c r="V37" s="36">
        <f>SUMIFS(СВЦЭМ!$C$39:$C$782,СВЦЭМ!$A$39:$A$782,$A37,СВЦЭМ!$B$39:$B$782,V$11)+'СЕТ СН'!$F$12+СВЦЭМ!$D$10+'СЕТ СН'!$F$5-'СЕТ СН'!$F$20</f>
        <v>3745.6839814100003</v>
      </c>
      <c r="W37" s="36">
        <f>SUMIFS(СВЦЭМ!$C$39:$C$782,СВЦЭМ!$A$39:$A$782,$A37,СВЦЭМ!$B$39:$B$782,W$11)+'СЕТ СН'!$F$12+СВЦЭМ!$D$10+'СЕТ СН'!$F$5-'СЕТ СН'!$F$20</f>
        <v>3741.0016114099999</v>
      </c>
      <c r="X37" s="36">
        <f>SUMIFS(СВЦЭМ!$C$39:$C$782,СВЦЭМ!$A$39:$A$782,$A37,СВЦЭМ!$B$39:$B$782,X$11)+'СЕТ СН'!$F$12+СВЦЭМ!$D$10+'СЕТ СН'!$F$5-'СЕТ СН'!$F$20</f>
        <v>3728.3673543900004</v>
      </c>
      <c r="Y37" s="36">
        <f>SUMIFS(СВЦЭМ!$C$39:$C$782,СВЦЭМ!$A$39:$A$782,$A37,СВЦЭМ!$B$39:$B$782,Y$11)+'СЕТ СН'!$F$12+СВЦЭМ!$D$10+'СЕТ СН'!$F$5-'СЕТ СН'!$F$20</f>
        <v>3796.4121824500003</v>
      </c>
    </row>
    <row r="38" spans="1:25" ht="15.75" x14ac:dyDescent="0.2">
      <c r="A38" s="35">
        <f t="shared" si="0"/>
        <v>44527</v>
      </c>
      <c r="B38" s="36">
        <f>SUMIFS(СВЦЭМ!$C$39:$C$782,СВЦЭМ!$A$39:$A$782,$A38,СВЦЭМ!$B$39:$B$782,B$11)+'СЕТ СН'!$F$12+СВЦЭМ!$D$10+'СЕТ СН'!$F$5-'СЕТ СН'!$F$20</f>
        <v>3732.0808672500002</v>
      </c>
      <c r="C38" s="36">
        <f>SUMIFS(СВЦЭМ!$C$39:$C$782,СВЦЭМ!$A$39:$A$782,$A38,СВЦЭМ!$B$39:$B$782,C$11)+'СЕТ СН'!$F$12+СВЦЭМ!$D$10+'СЕТ СН'!$F$5-'СЕТ СН'!$F$20</f>
        <v>3747.4052443999999</v>
      </c>
      <c r="D38" s="36">
        <f>SUMIFS(СВЦЭМ!$C$39:$C$782,СВЦЭМ!$A$39:$A$782,$A38,СВЦЭМ!$B$39:$B$782,D$11)+'СЕТ СН'!$F$12+СВЦЭМ!$D$10+'СЕТ СН'!$F$5-'СЕТ СН'!$F$20</f>
        <v>3776.5139332799999</v>
      </c>
      <c r="E38" s="36">
        <f>SUMIFS(СВЦЭМ!$C$39:$C$782,СВЦЭМ!$A$39:$A$782,$A38,СВЦЭМ!$B$39:$B$782,E$11)+'СЕТ СН'!$F$12+СВЦЭМ!$D$10+'СЕТ СН'!$F$5-'СЕТ СН'!$F$20</f>
        <v>3803.5120167800001</v>
      </c>
      <c r="F38" s="36">
        <f>SUMIFS(СВЦЭМ!$C$39:$C$782,СВЦЭМ!$A$39:$A$782,$A38,СВЦЭМ!$B$39:$B$782,F$11)+'СЕТ СН'!$F$12+СВЦЭМ!$D$10+'СЕТ СН'!$F$5-'СЕТ СН'!$F$20</f>
        <v>3803.0109317400002</v>
      </c>
      <c r="G38" s="36">
        <f>SUMIFS(СВЦЭМ!$C$39:$C$782,СВЦЭМ!$A$39:$A$782,$A38,СВЦЭМ!$B$39:$B$782,G$11)+'СЕТ СН'!$F$12+СВЦЭМ!$D$10+'СЕТ СН'!$F$5-'СЕТ СН'!$F$20</f>
        <v>3793.8953898500004</v>
      </c>
      <c r="H38" s="36">
        <f>SUMIFS(СВЦЭМ!$C$39:$C$782,СВЦЭМ!$A$39:$A$782,$A38,СВЦЭМ!$B$39:$B$782,H$11)+'СЕТ СН'!$F$12+СВЦЭМ!$D$10+'СЕТ СН'!$F$5-'СЕТ СН'!$F$20</f>
        <v>3754.0393396400004</v>
      </c>
      <c r="I38" s="36">
        <f>SUMIFS(СВЦЭМ!$C$39:$C$782,СВЦЭМ!$A$39:$A$782,$A38,СВЦЭМ!$B$39:$B$782,I$11)+'СЕТ СН'!$F$12+СВЦЭМ!$D$10+'СЕТ СН'!$F$5-'СЕТ СН'!$F$20</f>
        <v>3732.9606453900001</v>
      </c>
      <c r="J38" s="36">
        <f>SUMIFS(СВЦЭМ!$C$39:$C$782,СВЦЭМ!$A$39:$A$782,$A38,СВЦЭМ!$B$39:$B$782,J$11)+'СЕТ СН'!$F$12+СВЦЭМ!$D$10+'СЕТ СН'!$F$5-'СЕТ СН'!$F$20</f>
        <v>3711.1345152800004</v>
      </c>
      <c r="K38" s="36">
        <f>SUMIFS(СВЦЭМ!$C$39:$C$782,СВЦЭМ!$A$39:$A$782,$A38,СВЦЭМ!$B$39:$B$782,K$11)+'СЕТ СН'!$F$12+СВЦЭМ!$D$10+'СЕТ СН'!$F$5-'СЕТ СН'!$F$20</f>
        <v>3695.7993679000001</v>
      </c>
      <c r="L38" s="36">
        <f>SUMIFS(СВЦЭМ!$C$39:$C$782,СВЦЭМ!$A$39:$A$782,$A38,СВЦЭМ!$B$39:$B$782,L$11)+'СЕТ СН'!$F$12+СВЦЭМ!$D$10+'СЕТ СН'!$F$5-'СЕТ СН'!$F$20</f>
        <v>3703.7901817000002</v>
      </c>
      <c r="M38" s="36">
        <f>SUMIFS(СВЦЭМ!$C$39:$C$782,СВЦЭМ!$A$39:$A$782,$A38,СВЦЭМ!$B$39:$B$782,M$11)+'СЕТ СН'!$F$12+СВЦЭМ!$D$10+'СЕТ СН'!$F$5-'СЕТ СН'!$F$20</f>
        <v>3710.0497498200002</v>
      </c>
      <c r="N38" s="36">
        <f>SUMIFS(СВЦЭМ!$C$39:$C$782,СВЦЭМ!$A$39:$A$782,$A38,СВЦЭМ!$B$39:$B$782,N$11)+'СЕТ СН'!$F$12+СВЦЭМ!$D$10+'СЕТ СН'!$F$5-'СЕТ СН'!$F$20</f>
        <v>3751.8101213999998</v>
      </c>
      <c r="O38" s="36">
        <f>SUMIFS(СВЦЭМ!$C$39:$C$782,СВЦЭМ!$A$39:$A$782,$A38,СВЦЭМ!$B$39:$B$782,O$11)+'СЕТ СН'!$F$12+СВЦЭМ!$D$10+'СЕТ СН'!$F$5-'СЕТ СН'!$F$20</f>
        <v>3767.6282096300001</v>
      </c>
      <c r="P38" s="36">
        <f>SUMIFS(СВЦЭМ!$C$39:$C$782,СВЦЭМ!$A$39:$A$782,$A38,СВЦЭМ!$B$39:$B$782,P$11)+'СЕТ СН'!$F$12+СВЦЭМ!$D$10+'СЕТ СН'!$F$5-'СЕТ СН'!$F$20</f>
        <v>3757.3034374400004</v>
      </c>
      <c r="Q38" s="36">
        <f>SUMIFS(СВЦЭМ!$C$39:$C$782,СВЦЭМ!$A$39:$A$782,$A38,СВЦЭМ!$B$39:$B$782,Q$11)+'СЕТ СН'!$F$12+СВЦЭМ!$D$10+'СЕТ СН'!$F$5-'СЕТ СН'!$F$20</f>
        <v>3763.0139133600001</v>
      </c>
      <c r="R38" s="36">
        <f>SUMIFS(СВЦЭМ!$C$39:$C$782,СВЦЭМ!$A$39:$A$782,$A38,СВЦЭМ!$B$39:$B$782,R$11)+'СЕТ СН'!$F$12+СВЦЭМ!$D$10+'СЕТ СН'!$F$5-'СЕТ СН'!$F$20</f>
        <v>3769.1710513799999</v>
      </c>
      <c r="S38" s="36">
        <f>SUMIFS(СВЦЭМ!$C$39:$C$782,СВЦЭМ!$A$39:$A$782,$A38,СВЦЭМ!$B$39:$B$782,S$11)+'СЕТ СН'!$F$12+СВЦЭМ!$D$10+'СЕТ СН'!$F$5-'СЕТ СН'!$F$20</f>
        <v>3757.5785258900005</v>
      </c>
      <c r="T38" s="36">
        <f>SUMIFS(СВЦЭМ!$C$39:$C$782,СВЦЭМ!$A$39:$A$782,$A38,СВЦЭМ!$B$39:$B$782,T$11)+'СЕТ СН'!$F$12+СВЦЭМ!$D$10+'СЕТ СН'!$F$5-'СЕТ СН'!$F$20</f>
        <v>3718.0154853900003</v>
      </c>
      <c r="U38" s="36">
        <f>SUMIFS(СВЦЭМ!$C$39:$C$782,СВЦЭМ!$A$39:$A$782,$A38,СВЦЭМ!$B$39:$B$782,U$11)+'СЕТ СН'!$F$12+СВЦЭМ!$D$10+'СЕТ СН'!$F$5-'СЕТ СН'!$F$20</f>
        <v>3714.3184670700002</v>
      </c>
      <c r="V38" s="36">
        <f>SUMIFS(СВЦЭМ!$C$39:$C$782,СВЦЭМ!$A$39:$A$782,$A38,СВЦЭМ!$B$39:$B$782,V$11)+'СЕТ СН'!$F$12+СВЦЭМ!$D$10+'СЕТ СН'!$F$5-'СЕТ СН'!$F$20</f>
        <v>3743.19820531</v>
      </c>
      <c r="W38" s="36">
        <f>SUMIFS(СВЦЭМ!$C$39:$C$782,СВЦЭМ!$A$39:$A$782,$A38,СВЦЭМ!$B$39:$B$782,W$11)+'СЕТ СН'!$F$12+СВЦЭМ!$D$10+'СЕТ СН'!$F$5-'СЕТ СН'!$F$20</f>
        <v>3752.6864455600003</v>
      </c>
      <c r="X38" s="36">
        <f>SUMIFS(СВЦЭМ!$C$39:$C$782,СВЦЭМ!$A$39:$A$782,$A38,СВЦЭМ!$B$39:$B$782,X$11)+'СЕТ СН'!$F$12+СВЦЭМ!$D$10+'СЕТ СН'!$F$5-'СЕТ СН'!$F$20</f>
        <v>3733.0593963600004</v>
      </c>
      <c r="Y38" s="36">
        <f>SUMIFS(СВЦЭМ!$C$39:$C$782,СВЦЭМ!$A$39:$A$782,$A38,СВЦЭМ!$B$39:$B$782,Y$11)+'СЕТ СН'!$F$12+СВЦЭМ!$D$10+'СЕТ СН'!$F$5-'СЕТ СН'!$F$20</f>
        <v>3734.6486982100005</v>
      </c>
    </row>
    <row r="39" spans="1:25" ht="15.75" x14ac:dyDescent="0.2">
      <c r="A39" s="35">
        <f t="shared" si="0"/>
        <v>44528</v>
      </c>
      <c r="B39" s="36">
        <f>SUMIFS(СВЦЭМ!$C$39:$C$782,СВЦЭМ!$A$39:$A$782,$A39,СВЦЭМ!$B$39:$B$782,B$11)+'СЕТ СН'!$F$12+СВЦЭМ!$D$10+'СЕТ СН'!$F$5-'СЕТ СН'!$F$20</f>
        <v>3761.2966292500005</v>
      </c>
      <c r="C39" s="36">
        <f>SUMIFS(СВЦЭМ!$C$39:$C$782,СВЦЭМ!$A$39:$A$782,$A39,СВЦЭМ!$B$39:$B$782,C$11)+'СЕТ СН'!$F$12+СВЦЭМ!$D$10+'СЕТ СН'!$F$5-'СЕТ СН'!$F$20</f>
        <v>3791.52345487</v>
      </c>
      <c r="D39" s="36">
        <f>SUMIFS(СВЦЭМ!$C$39:$C$782,СВЦЭМ!$A$39:$A$782,$A39,СВЦЭМ!$B$39:$B$782,D$11)+'СЕТ СН'!$F$12+СВЦЭМ!$D$10+'СЕТ СН'!$F$5-'СЕТ СН'!$F$20</f>
        <v>3824.6631693300001</v>
      </c>
      <c r="E39" s="36">
        <f>SUMIFS(СВЦЭМ!$C$39:$C$782,СВЦЭМ!$A$39:$A$782,$A39,СВЦЭМ!$B$39:$B$782,E$11)+'СЕТ СН'!$F$12+СВЦЭМ!$D$10+'СЕТ СН'!$F$5-'СЕТ СН'!$F$20</f>
        <v>3828.2553414600002</v>
      </c>
      <c r="F39" s="36">
        <f>SUMIFS(СВЦЭМ!$C$39:$C$782,СВЦЭМ!$A$39:$A$782,$A39,СВЦЭМ!$B$39:$B$782,F$11)+'СЕТ СН'!$F$12+СВЦЭМ!$D$10+'СЕТ СН'!$F$5-'СЕТ СН'!$F$20</f>
        <v>3828.5723629000004</v>
      </c>
      <c r="G39" s="36">
        <f>SUMIFS(СВЦЭМ!$C$39:$C$782,СВЦЭМ!$A$39:$A$782,$A39,СВЦЭМ!$B$39:$B$782,G$11)+'СЕТ СН'!$F$12+СВЦЭМ!$D$10+'СЕТ СН'!$F$5-'СЕТ СН'!$F$20</f>
        <v>3829.9614596000001</v>
      </c>
      <c r="H39" s="36">
        <f>SUMIFS(СВЦЭМ!$C$39:$C$782,СВЦЭМ!$A$39:$A$782,$A39,СВЦЭМ!$B$39:$B$782,H$11)+'СЕТ СН'!$F$12+СВЦЭМ!$D$10+'СЕТ СН'!$F$5-'СЕТ СН'!$F$20</f>
        <v>3797.9703613400002</v>
      </c>
      <c r="I39" s="36">
        <f>SUMIFS(СВЦЭМ!$C$39:$C$782,СВЦЭМ!$A$39:$A$782,$A39,СВЦЭМ!$B$39:$B$782,I$11)+'СЕТ СН'!$F$12+СВЦЭМ!$D$10+'СЕТ СН'!$F$5-'СЕТ СН'!$F$20</f>
        <v>3770.1404006000002</v>
      </c>
      <c r="J39" s="36">
        <f>SUMIFS(СВЦЭМ!$C$39:$C$782,СВЦЭМ!$A$39:$A$782,$A39,СВЦЭМ!$B$39:$B$782,J$11)+'СЕТ СН'!$F$12+СВЦЭМ!$D$10+'СЕТ СН'!$F$5-'СЕТ СН'!$F$20</f>
        <v>3728.0349532800001</v>
      </c>
      <c r="K39" s="36">
        <f>SUMIFS(СВЦЭМ!$C$39:$C$782,СВЦЭМ!$A$39:$A$782,$A39,СВЦЭМ!$B$39:$B$782,K$11)+'СЕТ СН'!$F$12+СВЦЭМ!$D$10+'СЕТ СН'!$F$5-'СЕТ СН'!$F$20</f>
        <v>3700.0727743800003</v>
      </c>
      <c r="L39" s="36">
        <f>SUMIFS(СВЦЭМ!$C$39:$C$782,СВЦЭМ!$A$39:$A$782,$A39,СВЦЭМ!$B$39:$B$782,L$11)+'СЕТ СН'!$F$12+СВЦЭМ!$D$10+'СЕТ СН'!$F$5-'СЕТ СН'!$F$20</f>
        <v>3689.7074148199999</v>
      </c>
      <c r="M39" s="36">
        <f>SUMIFS(СВЦЭМ!$C$39:$C$782,СВЦЭМ!$A$39:$A$782,$A39,СВЦЭМ!$B$39:$B$782,M$11)+'СЕТ СН'!$F$12+СВЦЭМ!$D$10+'СЕТ СН'!$F$5-'СЕТ СН'!$F$20</f>
        <v>3702.8901611600004</v>
      </c>
      <c r="N39" s="36">
        <f>SUMIFS(СВЦЭМ!$C$39:$C$782,СВЦЭМ!$A$39:$A$782,$A39,СВЦЭМ!$B$39:$B$782,N$11)+'СЕТ СН'!$F$12+СВЦЭМ!$D$10+'СЕТ СН'!$F$5-'СЕТ СН'!$F$20</f>
        <v>3727.1252597000002</v>
      </c>
      <c r="O39" s="36">
        <f>SUMIFS(СВЦЭМ!$C$39:$C$782,СВЦЭМ!$A$39:$A$782,$A39,СВЦЭМ!$B$39:$B$782,O$11)+'СЕТ СН'!$F$12+СВЦЭМ!$D$10+'СЕТ СН'!$F$5-'СЕТ СН'!$F$20</f>
        <v>3732.1763641799998</v>
      </c>
      <c r="P39" s="36">
        <f>SUMIFS(СВЦЭМ!$C$39:$C$782,СВЦЭМ!$A$39:$A$782,$A39,СВЦЭМ!$B$39:$B$782,P$11)+'СЕТ СН'!$F$12+СВЦЭМ!$D$10+'СЕТ СН'!$F$5-'СЕТ СН'!$F$20</f>
        <v>3741.4232071400002</v>
      </c>
      <c r="Q39" s="36">
        <f>SUMIFS(СВЦЭМ!$C$39:$C$782,СВЦЭМ!$A$39:$A$782,$A39,СВЦЭМ!$B$39:$B$782,Q$11)+'СЕТ СН'!$F$12+СВЦЭМ!$D$10+'СЕТ СН'!$F$5-'СЕТ СН'!$F$20</f>
        <v>3743.3158508500001</v>
      </c>
      <c r="R39" s="36">
        <f>SUMIFS(СВЦЭМ!$C$39:$C$782,СВЦЭМ!$A$39:$A$782,$A39,СВЦЭМ!$B$39:$B$782,R$11)+'СЕТ СН'!$F$12+СВЦЭМ!$D$10+'СЕТ СН'!$F$5-'СЕТ СН'!$F$20</f>
        <v>3738.8610698000002</v>
      </c>
      <c r="S39" s="36">
        <f>SUMIFS(СВЦЭМ!$C$39:$C$782,СВЦЭМ!$A$39:$A$782,$A39,СВЦЭМ!$B$39:$B$782,S$11)+'СЕТ СН'!$F$12+СВЦЭМ!$D$10+'СЕТ СН'!$F$5-'СЕТ СН'!$F$20</f>
        <v>3733.6178886100001</v>
      </c>
      <c r="T39" s="36">
        <f>SUMIFS(СВЦЭМ!$C$39:$C$782,СВЦЭМ!$A$39:$A$782,$A39,СВЦЭМ!$B$39:$B$782,T$11)+'СЕТ СН'!$F$12+СВЦЭМ!$D$10+'СЕТ СН'!$F$5-'СЕТ СН'!$F$20</f>
        <v>3706.5102606600003</v>
      </c>
      <c r="U39" s="36">
        <f>SUMIFS(СВЦЭМ!$C$39:$C$782,СВЦЭМ!$A$39:$A$782,$A39,СВЦЭМ!$B$39:$B$782,U$11)+'СЕТ СН'!$F$12+СВЦЭМ!$D$10+'СЕТ СН'!$F$5-'СЕТ СН'!$F$20</f>
        <v>3706.9296508699999</v>
      </c>
      <c r="V39" s="36">
        <f>SUMIFS(СВЦЭМ!$C$39:$C$782,СВЦЭМ!$A$39:$A$782,$A39,СВЦЭМ!$B$39:$B$782,V$11)+'СЕТ СН'!$F$12+СВЦЭМ!$D$10+'СЕТ СН'!$F$5-'СЕТ СН'!$F$20</f>
        <v>3756.4492383300003</v>
      </c>
      <c r="W39" s="36">
        <f>SUMIFS(СВЦЭМ!$C$39:$C$782,СВЦЭМ!$A$39:$A$782,$A39,СВЦЭМ!$B$39:$B$782,W$11)+'СЕТ СН'!$F$12+СВЦЭМ!$D$10+'СЕТ СН'!$F$5-'СЕТ СН'!$F$20</f>
        <v>3729.84296318</v>
      </c>
      <c r="X39" s="36">
        <f>SUMIFS(СВЦЭМ!$C$39:$C$782,СВЦЭМ!$A$39:$A$782,$A39,СВЦЭМ!$B$39:$B$782,X$11)+'СЕТ СН'!$F$12+СВЦЭМ!$D$10+'СЕТ СН'!$F$5-'СЕТ СН'!$F$20</f>
        <v>3730.8848145700003</v>
      </c>
      <c r="Y39" s="36">
        <f>SUMIFS(СВЦЭМ!$C$39:$C$782,СВЦЭМ!$A$39:$A$782,$A39,СВЦЭМ!$B$39:$B$782,Y$11)+'СЕТ СН'!$F$12+СВЦЭМ!$D$10+'СЕТ СН'!$F$5-'СЕТ СН'!$F$20</f>
        <v>3764.06895583</v>
      </c>
    </row>
    <row r="40" spans="1:25" ht="15.75" x14ac:dyDescent="0.2">
      <c r="A40" s="35">
        <f t="shared" si="0"/>
        <v>44529</v>
      </c>
      <c r="B40" s="36">
        <f>SUMIFS(СВЦЭМ!$C$39:$C$782,СВЦЭМ!$A$39:$A$782,$A40,СВЦЭМ!$B$39:$B$782,B$11)+'СЕТ СН'!$F$12+СВЦЭМ!$D$10+'СЕТ СН'!$F$5-'СЕТ СН'!$F$20</f>
        <v>3762.4784213800003</v>
      </c>
      <c r="C40" s="36">
        <f>SUMIFS(СВЦЭМ!$C$39:$C$782,СВЦЭМ!$A$39:$A$782,$A40,СВЦЭМ!$B$39:$B$782,C$11)+'СЕТ СН'!$F$12+СВЦЭМ!$D$10+'СЕТ СН'!$F$5-'СЕТ СН'!$F$20</f>
        <v>3779.0148958</v>
      </c>
      <c r="D40" s="36">
        <f>SUMIFS(СВЦЭМ!$C$39:$C$782,СВЦЭМ!$A$39:$A$782,$A40,СВЦЭМ!$B$39:$B$782,D$11)+'СЕТ СН'!$F$12+СВЦЭМ!$D$10+'СЕТ СН'!$F$5-'СЕТ СН'!$F$20</f>
        <v>3808.6933810700002</v>
      </c>
      <c r="E40" s="36">
        <f>SUMIFS(СВЦЭМ!$C$39:$C$782,СВЦЭМ!$A$39:$A$782,$A40,СВЦЭМ!$B$39:$B$782,E$11)+'СЕТ СН'!$F$12+СВЦЭМ!$D$10+'СЕТ СН'!$F$5-'СЕТ СН'!$F$20</f>
        <v>3811.2674557099999</v>
      </c>
      <c r="F40" s="36">
        <f>SUMIFS(СВЦЭМ!$C$39:$C$782,СВЦЭМ!$A$39:$A$782,$A40,СВЦЭМ!$B$39:$B$782,F$11)+'СЕТ СН'!$F$12+СВЦЭМ!$D$10+'СЕТ СН'!$F$5-'СЕТ СН'!$F$20</f>
        <v>3819.9539044000003</v>
      </c>
      <c r="G40" s="36">
        <f>SUMIFS(СВЦЭМ!$C$39:$C$782,СВЦЭМ!$A$39:$A$782,$A40,СВЦЭМ!$B$39:$B$782,G$11)+'СЕТ СН'!$F$12+СВЦЭМ!$D$10+'СЕТ СН'!$F$5-'СЕТ СН'!$F$20</f>
        <v>3804.4353385300001</v>
      </c>
      <c r="H40" s="36">
        <f>SUMIFS(СВЦЭМ!$C$39:$C$782,СВЦЭМ!$A$39:$A$782,$A40,СВЦЭМ!$B$39:$B$782,H$11)+'СЕТ СН'!$F$12+СВЦЭМ!$D$10+'СЕТ СН'!$F$5-'СЕТ СН'!$F$20</f>
        <v>3762.3850878500002</v>
      </c>
      <c r="I40" s="36">
        <f>SUMIFS(СВЦЭМ!$C$39:$C$782,СВЦЭМ!$A$39:$A$782,$A40,СВЦЭМ!$B$39:$B$782,I$11)+'СЕТ СН'!$F$12+СВЦЭМ!$D$10+'СЕТ СН'!$F$5-'СЕТ СН'!$F$20</f>
        <v>3728.2333420100003</v>
      </c>
      <c r="J40" s="36">
        <f>SUMIFS(СВЦЭМ!$C$39:$C$782,СВЦЭМ!$A$39:$A$782,$A40,СВЦЭМ!$B$39:$B$782,J$11)+'СЕТ СН'!$F$12+СВЦЭМ!$D$10+'СЕТ СН'!$F$5-'СЕТ СН'!$F$20</f>
        <v>3711.5583319500001</v>
      </c>
      <c r="K40" s="36">
        <f>SUMIFS(СВЦЭМ!$C$39:$C$782,СВЦЭМ!$A$39:$A$782,$A40,СВЦЭМ!$B$39:$B$782,K$11)+'СЕТ СН'!$F$12+СВЦЭМ!$D$10+'СЕТ СН'!$F$5-'СЕТ СН'!$F$20</f>
        <v>3706.3226169500003</v>
      </c>
      <c r="L40" s="36">
        <f>SUMIFS(СВЦЭМ!$C$39:$C$782,СВЦЭМ!$A$39:$A$782,$A40,СВЦЭМ!$B$39:$B$782,L$11)+'СЕТ СН'!$F$12+СВЦЭМ!$D$10+'СЕТ СН'!$F$5-'СЕТ СН'!$F$20</f>
        <v>3703.9837583300005</v>
      </c>
      <c r="M40" s="36">
        <f>SUMIFS(СВЦЭМ!$C$39:$C$782,СВЦЭМ!$A$39:$A$782,$A40,СВЦЭМ!$B$39:$B$782,M$11)+'СЕТ СН'!$F$12+СВЦЭМ!$D$10+'СЕТ СН'!$F$5-'СЕТ СН'!$F$20</f>
        <v>3720.1083856700002</v>
      </c>
      <c r="N40" s="36">
        <f>SUMIFS(СВЦЭМ!$C$39:$C$782,СВЦЭМ!$A$39:$A$782,$A40,СВЦЭМ!$B$39:$B$782,N$11)+'СЕТ СН'!$F$12+СВЦЭМ!$D$10+'СЕТ СН'!$F$5-'СЕТ СН'!$F$20</f>
        <v>3744.6958809799999</v>
      </c>
      <c r="O40" s="36">
        <f>SUMIFS(СВЦЭМ!$C$39:$C$782,СВЦЭМ!$A$39:$A$782,$A40,СВЦЭМ!$B$39:$B$782,O$11)+'СЕТ СН'!$F$12+СВЦЭМ!$D$10+'СЕТ СН'!$F$5-'СЕТ СН'!$F$20</f>
        <v>3761.20256264</v>
      </c>
      <c r="P40" s="36">
        <f>SUMIFS(СВЦЭМ!$C$39:$C$782,СВЦЭМ!$A$39:$A$782,$A40,СВЦЭМ!$B$39:$B$782,P$11)+'СЕТ СН'!$F$12+СВЦЭМ!$D$10+'СЕТ СН'!$F$5-'СЕТ СН'!$F$20</f>
        <v>3765.4463354500003</v>
      </c>
      <c r="Q40" s="36">
        <f>SUMIFS(СВЦЭМ!$C$39:$C$782,СВЦЭМ!$A$39:$A$782,$A40,СВЦЭМ!$B$39:$B$782,Q$11)+'СЕТ СН'!$F$12+СВЦЭМ!$D$10+'СЕТ СН'!$F$5-'СЕТ СН'!$F$20</f>
        <v>3774.6670971800004</v>
      </c>
      <c r="R40" s="36">
        <f>SUMIFS(СВЦЭМ!$C$39:$C$782,СВЦЭМ!$A$39:$A$782,$A40,СВЦЭМ!$B$39:$B$782,R$11)+'СЕТ СН'!$F$12+СВЦЭМ!$D$10+'СЕТ СН'!$F$5-'СЕТ СН'!$F$20</f>
        <v>3763.5429642700001</v>
      </c>
      <c r="S40" s="36">
        <f>SUMIFS(СВЦЭМ!$C$39:$C$782,СВЦЭМ!$A$39:$A$782,$A40,СВЦЭМ!$B$39:$B$782,S$11)+'СЕТ СН'!$F$12+СВЦЭМ!$D$10+'СЕТ СН'!$F$5-'СЕТ СН'!$F$20</f>
        <v>3741.7026375400001</v>
      </c>
      <c r="T40" s="36">
        <f>SUMIFS(СВЦЭМ!$C$39:$C$782,СВЦЭМ!$A$39:$A$782,$A40,СВЦЭМ!$B$39:$B$782,T$11)+'СЕТ СН'!$F$12+СВЦЭМ!$D$10+'СЕТ СН'!$F$5-'СЕТ СН'!$F$20</f>
        <v>3707.5569509900001</v>
      </c>
      <c r="U40" s="36">
        <f>SUMIFS(СВЦЭМ!$C$39:$C$782,СВЦЭМ!$A$39:$A$782,$A40,СВЦЭМ!$B$39:$B$782,U$11)+'СЕТ СН'!$F$12+СВЦЭМ!$D$10+'СЕТ СН'!$F$5-'СЕТ СН'!$F$20</f>
        <v>3704.4161738100001</v>
      </c>
      <c r="V40" s="36">
        <f>SUMIFS(СВЦЭМ!$C$39:$C$782,СВЦЭМ!$A$39:$A$782,$A40,СВЦЭМ!$B$39:$B$782,V$11)+'СЕТ СН'!$F$12+СВЦЭМ!$D$10+'СЕТ СН'!$F$5-'СЕТ СН'!$F$20</f>
        <v>3713.07047986</v>
      </c>
      <c r="W40" s="36">
        <f>SUMIFS(СВЦЭМ!$C$39:$C$782,СВЦЭМ!$A$39:$A$782,$A40,СВЦЭМ!$B$39:$B$782,W$11)+'СЕТ СН'!$F$12+СВЦЭМ!$D$10+'СЕТ СН'!$F$5-'СЕТ СН'!$F$20</f>
        <v>3749.3142721900003</v>
      </c>
      <c r="X40" s="36">
        <f>SUMIFS(СВЦЭМ!$C$39:$C$782,СВЦЭМ!$A$39:$A$782,$A40,СВЦЭМ!$B$39:$B$782,X$11)+'СЕТ СН'!$F$12+СВЦЭМ!$D$10+'СЕТ СН'!$F$5-'СЕТ СН'!$F$20</f>
        <v>3760.3951945100002</v>
      </c>
      <c r="Y40" s="36">
        <f>SUMIFS(СВЦЭМ!$C$39:$C$782,СВЦЭМ!$A$39:$A$782,$A40,СВЦЭМ!$B$39:$B$782,Y$11)+'СЕТ СН'!$F$12+СВЦЭМ!$D$10+'СЕТ СН'!$F$5-'СЕТ СН'!$F$20</f>
        <v>3784.8419146900001</v>
      </c>
    </row>
    <row r="41" spans="1:25" ht="15.75" x14ac:dyDescent="0.2">
      <c r="A41" s="35">
        <f t="shared" si="0"/>
        <v>44530</v>
      </c>
      <c r="B41" s="36">
        <f>SUMIFS(СВЦЭМ!$C$39:$C$782,СВЦЭМ!$A$39:$A$782,$A41,СВЦЭМ!$B$39:$B$782,B$11)+'СЕТ СН'!$F$12+СВЦЭМ!$D$10+'СЕТ СН'!$F$5-'СЕТ СН'!$F$20</f>
        <v>3780.9815449500002</v>
      </c>
      <c r="C41" s="36">
        <f>SUMIFS(СВЦЭМ!$C$39:$C$782,СВЦЭМ!$A$39:$A$782,$A41,СВЦЭМ!$B$39:$B$782,C$11)+'СЕТ СН'!$F$12+СВЦЭМ!$D$10+'СЕТ СН'!$F$5-'СЕТ СН'!$F$20</f>
        <v>3792.8267022</v>
      </c>
      <c r="D41" s="36">
        <f>SUMIFS(СВЦЭМ!$C$39:$C$782,СВЦЭМ!$A$39:$A$782,$A41,СВЦЭМ!$B$39:$B$782,D$11)+'СЕТ СН'!$F$12+СВЦЭМ!$D$10+'СЕТ СН'!$F$5-'СЕТ СН'!$F$20</f>
        <v>3841.1699399899999</v>
      </c>
      <c r="E41" s="36">
        <f>SUMIFS(СВЦЭМ!$C$39:$C$782,СВЦЭМ!$A$39:$A$782,$A41,СВЦЭМ!$B$39:$B$782,E$11)+'СЕТ СН'!$F$12+СВЦЭМ!$D$10+'СЕТ СН'!$F$5-'СЕТ СН'!$F$20</f>
        <v>3850.4437361300002</v>
      </c>
      <c r="F41" s="36">
        <f>SUMIFS(СВЦЭМ!$C$39:$C$782,СВЦЭМ!$A$39:$A$782,$A41,СВЦЭМ!$B$39:$B$782,F$11)+'СЕТ СН'!$F$12+СВЦЭМ!$D$10+'СЕТ СН'!$F$5-'СЕТ СН'!$F$20</f>
        <v>3858.14586246</v>
      </c>
      <c r="G41" s="36">
        <f>SUMIFS(СВЦЭМ!$C$39:$C$782,СВЦЭМ!$A$39:$A$782,$A41,СВЦЭМ!$B$39:$B$782,G$11)+'СЕТ СН'!$F$12+СВЦЭМ!$D$10+'СЕТ СН'!$F$5-'СЕТ СН'!$F$20</f>
        <v>3842.4957041300004</v>
      </c>
      <c r="H41" s="36">
        <f>SUMIFS(СВЦЭМ!$C$39:$C$782,СВЦЭМ!$A$39:$A$782,$A41,СВЦЭМ!$B$39:$B$782,H$11)+'СЕТ СН'!$F$12+СВЦЭМ!$D$10+'СЕТ СН'!$F$5-'СЕТ СН'!$F$20</f>
        <v>3802.3955280600003</v>
      </c>
      <c r="I41" s="36">
        <f>SUMIFS(СВЦЭМ!$C$39:$C$782,СВЦЭМ!$A$39:$A$782,$A41,СВЦЭМ!$B$39:$B$782,I$11)+'СЕТ СН'!$F$12+СВЦЭМ!$D$10+'СЕТ СН'!$F$5-'СЕТ СН'!$F$20</f>
        <v>3784.9109375300004</v>
      </c>
      <c r="J41" s="36">
        <f>SUMIFS(СВЦЭМ!$C$39:$C$782,СВЦЭМ!$A$39:$A$782,$A41,СВЦЭМ!$B$39:$B$782,J$11)+'СЕТ СН'!$F$12+СВЦЭМ!$D$10+'СЕТ СН'!$F$5-'СЕТ СН'!$F$20</f>
        <v>3741.80873307</v>
      </c>
      <c r="K41" s="36">
        <f>SUMIFS(СВЦЭМ!$C$39:$C$782,СВЦЭМ!$A$39:$A$782,$A41,СВЦЭМ!$B$39:$B$782,K$11)+'СЕТ СН'!$F$12+СВЦЭМ!$D$10+'СЕТ СН'!$F$5-'СЕТ СН'!$F$20</f>
        <v>3722.68642404</v>
      </c>
      <c r="L41" s="36">
        <f>SUMIFS(СВЦЭМ!$C$39:$C$782,СВЦЭМ!$A$39:$A$782,$A41,СВЦЭМ!$B$39:$B$782,L$11)+'СЕТ СН'!$F$12+СВЦЭМ!$D$10+'СЕТ СН'!$F$5-'СЕТ СН'!$F$20</f>
        <v>3724.6785282600003</v>
      </c>
      <c r="M41" s="36">
        <f>SUMIFS(СВЦЭМ!$C$39:$C$782,СВЦЭМ!$A$39:$A$782,$A41,СВЦЭМ!$B$39:$B$782,M$11)+'СЕТ СН'!$F$12+СВЦЭМ!$D$10+'СЕТ СН'!$F$5-'СЕТ СН'!$F$20</f>
        <v>3719.7103290700002</v>
      </c>
      <c r="N41" s="36">
        <f>SUMIFS(СВЦЭМ!$C$39:$C$782,СВЦЭМ!$A$39:$A$782,$A41,СВЦЭМ!$B$39:$B$782,N$11)+'СЕТ СН'!$F$12+СВЦЭМ!$D$10+'СЕТ СН'!$F$5-'СЕТ СН'!$F$20</f>
        <v>3735.1313362000001</v>
      </c>
      <c r="O41" s="36">
        <f>SUMIFS(СВЦЭМ!$C$39:$C$782,СВЦЭМ!$A$39:$A$782,$A41,СВЦЭМ!$B$39:$B$782,O$11)+'СЕТ СН'!$F$12+СВЦЭМ!$D$10+'СЕТ СН'!$F$5-'СЕТ СН'!$F$20</f>
        <v>3737.2864585500001</v>
      </c>
      <c r="P41" s="36">
        <f>SUMIFS(СВЦЭМ!$C$39:$C$782,СВЦЭМ!$A$39:$A$782,$A41,СВЦЭМ!$B$39:$B$782,P$11)+'СЕТ СН'!$F$12+СВЦЭМ!$D$10+'СЕТ СН'!$F$5-'СЕТ СН'!$F$20</f>
        <v>3739.7420426200001</v>
      </c>
      <c r="Q41" s="36">
        <f>SUMIFS(СВЦЭМ!$C$39:$C$782,СВЦЭМ!$A$39:$A$782,$A41,СВЦЭМ!$B$39:$B$782,Q$11)+'СЕТ СН'!$F$12+СВЦЭМ!$D$10+'СЕТ СН'!$F$5-'СЕТ СН'!$F$20</f>
        <v>3749.6536731700003</v>
      </c>
      <c r="R41" s="36">
        <f>SUMIFS(СВЦЭМ!$C$39:$C$782,СВЦЭМ!$A$39:$A$782,$A41,СВЦЭМ!$B$39:$B$782,R$11)+'СЕТ СН'!$F$12+СВЦЭМ!$D$10+'СЕТ СН'!$F$5-'СЕТ СН'!$F$20</f>
        <v>3767.4519848200002</v>
      </c>
      <c r="S41" s="36">
        <f>SUMIFS(СВЦЭМ!$C$39:$C$782,СВЦЭМ!$A$39:$A$782,$A41,СВЦЭМ!$B$39:$B$782,S$11)+'СЕТ СН'!$F$12+СВЦЭМ!$D$10+'СЕТ СН'!$F$5-'СЕТ СН'!$F$20</f>
        <v>3737.7769859</v>
      </c>
      <c r="T41" s="36">
        <f>SUMIFS(СВЦЭМ!$C$39:$C$782,СВЦЭМ!$A$39:$A$782,$A41,СВЦЭМ!$B$39:$B$782,T$11)+'СЕТ СН'!$F$12+СВЦЭМ!$D$10+'СЕТ СН'!$F$5-'СЕТ СН'!$F$20</f>
        <v>3710.5820184499999</v>
      </c>
      <c r="U41" s="36">
        <f>SUMIFS(СВЦЭМ!$C$39:$C$782,СВЦЭМ!$A$39:$A$782,$A41,СВЦЭМ!$B$39:$B$782,U$11)+'СЕТ СН'!$F$12+СВЦЭМ!$D$10+'СЕТ СН'!$F$5-'СЕТ СН'!$F$20</f>
        <v>3709.92398409</v>
      </c>
      <c r="V41" s="36">
        <f>SUMIFS(СВЦЭМ!$C$39:$C$782,СВЦЭМ!$A$39:$A$782,$A41,СВЦЭМ!$B$39:$B$782,V$11)+'СЕТ СН'!$F$12+СВЦЭМ!$D$10+'СЕТ СН'!$F$5-'СЕТ СН'!$F$20</f>
        <v>3721.1995075300001</v>
      </c>
      <c r="W41" s="36">
        <f>SUMIFS(СВЦЭМ!$C$39:$C$782,СВЦЭМ!$A$39:$A$782,$A41,СВЦЭМ!$B$39:$B$782,W$11)+'СЕТ СН'!$F$12+СВЦЭМ!$D$10+'СЕТ СН'!$F$5-'СЕТ СН'!$F$20</f>
        <v>3758.91883848</v>
      </c>
      <c r="X41" s="36">
        <f>SUMIFS(СВЦЭМ!$C$39:$C$782,СВЦЭМ!$A$39:$A$782,$A41,СВЦЭМ!$B$39:$B$782,X$11)+'СЕТ СН'!$F$12+СВЦЭМ!$D$10+'СЕТ СН'!$F$5-'СЕТ СН'!$F$20</f>
        <v>3764.8190597800003</v>
      </c>
      <c r="Y41" s="36">
        <f>SUMIFS(СВЦЭМ!$C$39:$C$782,СВЦЭМ!$A$39:$A$782,$A41,СВЦЭМ!$B$39:$B$782,Y$11)+'СЕТ СН'!$F$12+СВЦЭМ!$D$10+'СЕТ СН'!$F$5-'СЕТ СН'!$F$20</f>
        <v>3783.0307143500004</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01.11.2021</v>
      </c>
      <c r="B48" s="36">
        <f>SUMIFS(СВЦЭМ!$C$39:$C$782,СВЦЭМ!$A$39:$A$782,$A48,СВЦЭМ!$B$39:$B$782,B$47)+'СЕТ СН'!$G$12+СВЦЭМ!$D$10+'СЕТ СН'!$G$5-'СЕТ СН'!$G$20</f>
        <v>3914.7132448399998</v>
      </c>
      <c r="C48" s="36">
        <f>SUMIFS(СВЦЭМ!$C$39:$C$782,СВЦЭМ!$A$39:$A$782,$A48,СВЦЭМ!$B$39:$B$782,C$47)+'СЕТ СН'!$G$12+СВЦЭМ!$D$10+'СЕТ СН'!$G$5-'СЕТ СН'!$G$20</f>
        <v>3959.2732452600003</v>
      </c>
      <c r="D48" s="36">
        <f>SUMIFS(СВЦЭМ!$C$39:$C$782,СВЦЭМ!$A$39:$A$782,$A48,СВЦЭМ!$B$39:$B$782,D$47)+'СЕТ СН'!$G$12+СВЦЭМ!$D$10+'СЕТ СН'!$G$5-'СЕТ СН'!$G$20</f>
        <v>3907.61391955</v>
      </c>
      <c r="E48" s="36">
        <f>SUMIFS(СВЦЭМ!$C$39:$C$782,СВЦЭМ!$A$39:$A$782,$A48,СВЦЭМ!$B$39:$B$782,E$47)+'СЕТ СН'!$G$12+СВЦЭМ!$D$10+'СЕТ СН'!$G$5-'СЕТ СН'!$G$20</f>
        <v>3892.7873473099999</v>
      </c>
      <c r="F48" s="36">
        <f>SUMIFS(СВЦЭМ!$C$39:$C$782,СВЦЭМ!$A$39:$A$782,$A48,СВЦЭМ!$B$39:$B$782,F$47)+'СЕТ СН'!$G$12+СВЦЭМ!$D$10+'СЕТ СН'!$G$5-'СЕТ СН'!$G$20</f>
        <v>3891.4846937000002</v>
      </c>
      <c r="G48" s="36">
        <f>SUMIFS(СВЦЭМ!$C$39:$C$782,СВЦЭМ!$A$39:$A$782,$A48,СВЦЭМ!$B$39:$B$782,G$47)+'СЕТ СН'!$G$12+СВЦЭМ!$D$10+'СЕТ СН'!$G$5-'СЕТ СН'!$G$20</f>
        <v>3895.23016074</v>
      </c>
      <c r="H48" s="36">
        <f>SUMIFS(СВЦЭМ!$C$39:$C$782,СВЦЭМ!$A$39:$A$782,$A48,СВЦЭМ!$B$39:$B$782,H$47)+'СЕТ СН'!$G$12+СВЦЭМ!$D$10+'СЕТ СН'!$G$5-'СЕТ СН'!$G$20</f>
        <v>3911.0983720300001</v>
      </c>
      <c r="I48" s="36">
        <f>SUMIFS(СВЦЭМ!$C$39:$C$782,СВЦЭМ!$A$39:$A$782,$A48,СВЦЭМ!$B$39:$B$782,I$47)+'СЕТ СН'!$G$12+СВЦЭМ!$D$10+'СЕТ СН'!$G$5-'СЕТ СН'!$G$20</f>
        <v>3889.02497511</v>
      </c>
      <c r="J48" s="36">
        <f>SUMIFS(СВЦЭМ!$C$39:$C$782,СВЦЭМ!$A$39:$A$782,$A48,СВЦЭМ!$B$39:$B$782,J$47)+'СЕТ СН'!$G$12+СВЦЭМ!$D$10+'СЕТ СН'!$G$5-'СЕТ СН'!$G$20</f>
        <v>3869.37950589</v>
      </c>
      <c r="K48" s="36">
        <f>SUMIFS(СВЦЭМ!$C$39:$C$782,СВЦЭМ!$A$39:$A$782,$A48,СВЦЭМ!$B$39:$B$782,K$47)+'СЕТ СН'!$G$12+СВЦЭМ!$D$10+'СЕТ СН'!$G$5-'СЕТ СН'!$G$20</f>
        <v>3854.58510535</v>
      </c>
      <c r="L48" s="36">
        <f>SUMIFS(СВЦЭМ!$C$39:$C$782,СВЦЭМ!$A$39:$A$782,$A48,СВЦЭМ!$B$39:$B$782,L$47)+'СЕТ СН'!$G$12+СВЦЭМ!$D$10+'СЕТ СН'!$G$5-'СЕТ СН'!$G$20</f>
        <v>3850.80100262</v>
      </c>
      <c r="M48" s="36">
        <f>SUMIFS(СВЦЭМ!$C$39:$C$782,СВЦЭМ!$A$39:$A$782,$A48,СВЦЭМ!$B$39:$B$782,M$47)+'СЕТ СН'!$G$12+СВЦЭМ!$D$10+'СЕТ СН'!$G$5-'СЕТ СН'!$G$20</f>
        <v>3883.85768134</v>
      </c>
      <c r="N48" s="36">
        <f>SUMIFS(СВЦЭМ!$C$39:$C$782,СВЦЭМ!$A$39:$A$782,$A48,СВЦЭМ!$B$39:$B$782,N$47)+'СЕТ СН'!$G$12+СВЦЭМ!$D$10+'СЕТ СН'!$G$5-'СЕТ СН'!$G$20</f>
        <v>3931.0727224299999</v>
      </c>
      <c r="O48" s="36">
        <f>SUMIFS(СВЦЭМ!$C$39:$C$782,СВЦЭМ!$A$39:$A$782,$A48,СВЦЭМ!$B$39:$B$782,O$47)+'СЕТ СН'!$G$12+СВЦЭМ!$D$10+'СЕТ СН'!$G$5-'СЕТ СН'!$G$20</f>
        <v>3926.8490899500002</v>
      </c>
      <c r="P48" s="36">
        <f>SUMIFS(СВЦЭМ!$C$39:$C$782,СВЦЭМ!$A$39:$A$782,$A48,СВЦЭМ!$B$39:$B$782,P$47)+'СЕТ СН'!$G$12+СВЦЭМ!$D$10+'СЕТ СН'!$G$5-'СЕТ СН'!$G$20</f>
        <v>3917.3167733400001</v>
      </c>
      <c r="Q48" s="36">
        <f>SUMIFS(СВЦЭМ!$C$39:$C$782,СВЦЭМ!$A$39:$A$782,$A48,СВЦЭМ!$B$39:$B$782,Q$47)+'СЕТ СН'!$G$12+СВЦЭМ!$D$10+'СЕТ СН'!$G$5-'СЕТ СН'!$G$20</f>
        <v>3930.6471273500001</v>
      </c>
      <c r="R48" s="36">
        <f>SUMIFS(СВЦЭМ!$C$39:$C$782,СВЦЭМ!$A$39:$A$782,$A48,СВЦЭМ!$B$39:$B$782,R$47)+'СЕТ СН'!$G$12+СВЦЭМ!$D$10+'СЕТ СН'!$G$5-'СЕТ СН'!$G$20</f>
        <v>3925.9848507799998</v>
      </c>
      <c r="S48" s="36">
        <f>SUMIFS(СВЦЭМ!$C$39:$C$782,СВЦЭМ!$A$39:$A$782,$A48,СВЦЭМ!$B$39:$B$782,S$47)+'СЕТ СН'!$G$12+СВЦЭМ!$D$10+'СЕТ СН'!$G$5-'СЕТ СН'!$G$20</f>
        <v>3915.0082660400003</v>
      </c>
      <c r="T48" s="36">
        <f>SUMIFS(СВЦЭМ!$C$39:$C$782,СВЦЭМ!$A$39:$A$782,$A48,СВЦЭМ!$B$39:$B$782,T$47)+'СЕТ СН'!$G$12+СВЦЭМ!$D$10+'СЕТ СН'!$G$5-'СЕТ СН'!$G$20</f>
        <v>3868.4433814399999</v>
      </c>
      <c r="U48" s="36">
        <f>SUMIFS(СВЦЭМ!$C$39:$C$782,СВЦЭМ!$A$39:$A$782,$A48,СВЦЭМ!$B$39:$B$782,U$47)+'СЕТ СН'!$G$12+СВЦЭМ!$D$10+'СЕТ СН'!$G$5-'СЕТ СН'!$G$20</f>
        <v>3875.8001155900001</v>
      </c>
      <c r="V48" s="36">
        <f>SUMIFS(СВЦЭМ!$C$39:$C$782,СВЦЭМ!$A$39:$A$782,$A48,СВЦЭМ!$B$39:$B$782,V$47)+'СЕТ СН'!$G$12+СВЦЭМ!$D$10+'СЕТ СН'!$G$5-'СЕТ СН'!$G$20</f>
        <v>3858.3149139699999</v>
      </c>
      <c r="W48" s="36">
        <f>SUMIFS(СВЦЭМ!$C$39:$C$782,СВЦЭМ!$A$39:$A$782,$A48,СВЦЭМ!$B$39:$B$782,W$47)+'СЕТ СН'!$G$12+СВЦЭМ!$D$10+'СЕТ СН'!$G$5-'СЕТ СН'!$G$20</f>
        <v>3919.1177689400001</v>
      </c>
      <c r="X48" s="36">
        <f>SUMIFS(СВЦЭМ!$C$39:$C$782,СВЦЭМ!$A$39:$A$782,$A48,СВЦЭМ!$B$39:$B$782,X$47)+'СЕТ СН'!$G$12+СВЦЭМ!$D$10+'СЕТ СН'!$G$5-'СЕТ СН'!$G$20</f>
        <v>3916.0005308700001</v>
      </c>
      <c r="Y48" s="36">
        <f>SUMIFS(СВЦЭМ!$C$39:$C$782,СВЦЭМ!$A$39:$A$782,$A48,СВЦЭМ!$B$39:$B$782,Y$47)+'СЕТ СН'!$G$12+СВЦЭМ!$D$10+'СЕТ СН'!$G$5-'СЕТ СН'!$G$20</f>
        <v>3902.30249065</v>
      </c>
    </row>
    <row r="49" spans="1:25" ht="15.75" x14ac:dyDescent="0.2">
      <c r="A49" s="35">
        <f>A48+1</f>
        <v>44502</v>
      </c>
      <c r="B49" s="36">
        <f>SUMIFS(СВЦЭМ!$C$39:$C$782,СВЦЭМ!$A$39:$A$782,$A49,СВЦЭМ!$B$39:$B$782,B$47)+'СЕТ СН'!$G$12+СВЦЭМ!$D$10+'СЕТ СН'!$G$5-'СЕТ СН'!$G$20</f>
        <v>3924.80809516</v>
      </c>
      <c r="C49" s="36">
        <f>SUMIFS(СВЦЭМ!$C$39:$C$782,СВЦЭМ!$A$39:$A$782,$A49,СВЦЭМ!$B$39:$B$782,C$47)+'СЕТ СН'!$G$12+СВЦЭМ!$D$10+'СЕТ СН'!$G$5-'СЕТ СН'!$G$20</f>
        <v>3972.7816664299999</v>
      </c>
      <c r="D49" s="36">
        <f>SUMIFS(СВЦЭМ!$C$39:$C$782,СВЦЭМ!$A$39:$A$782,$A49,СВЦЭМ!$B$39:$B$782,D$47)+'СЕТ СН'!$G$12+СВЦЭМ!$D$10+'СЕТ СН'!$G$5-'СЕТ СН'!$G$20</f>
        <v>3923.0300449200004</v>
      </c>
      <c r="E49" s="36">
        <f>SUMIFS(СВЦЭМ!$C$39:$C$782,СВЦЭМ!$A$39:$A$782,$A49,СВЦЭМ!$B$39:$B$782,E$47)+'СЕТ СН'!$G$12+СВЦЭМ!$D$10+'СЕТ СН'!$G$5-'СЕТ СН'!$G$20</f>
        <v>3897.0520218000001</v>
      </c>
      <c r="F49" s="36">
        <f>SUMIFS(СВЦЭМ!$C$39:$C$782,СВЦЭМ!$A$39:$A$782,$A49,СВЦЭМ!$B$39:$B$782,F$47)+'СЕТ СН'!$G$12+СВЦЭМ!$D$10+'СЕТ СН'!$G$5-'СЕТ СН'!$G$20</f>
        <v>3889.66953973</v>
      </c>
      <c r="G49" s="36">
        <f>SUMIFS(СВЦЭМ!$C$39:$C$782,СВЦЭМ!$A$39:$A$782,$A49,СВЦЭМ!$B$39:$B$782,G$47)+'СЕТ СН'!$G$12+СВЦЭМ!$D$10+'СЕТ СН'!$G$5-'СЕТ СН'!$G$20</f>
        <v>3900.2194769400003</v>
      </c>
      <c r="H49" s="36">
        <f>SUMIFS(СВЦЭМ!$C$39:$C$782,СВЦЭМ!$A$39:$A$782,$A49,СВЦЭМ!$B$39:$B$782,H$47)+'СЕТ СН'!$G$12+СВЦЭМ!$D$10+'СЕТ СН'!$G$5-'СЕТ СН'!$G$20</f>
        <v>3926.8565418099997</v>
      </c>
      <c r="I49" s="36">
        <f>SUMIFS(СВЦЭМ!$C$39:$C$782,СВЦЭМ!$A$39:$A$782,$A49,СВЦЭМ!$B$39:$B$782,I$47)+'СЕТ СН'!$G$12+СВЦЭМ!$D$10+'СЕТ СН'!$G$5-'СЕТ СН'!$G$20</f>
        <v>3904.4578549100002</v>
      </c>
      <c r="J49" s="36">
        <f>SUMIFS(СВЦЭМ!$C$39:$C$782,СВЦЭМ!$A$39:$A$782,$A49,СВЦЭМ!$B$39:$B$782,J$47)+'СЕТ СН'!$G$12+СВЦЭМ!$D$10+'СЕТ СН'!$G$5-'СЕТ СН'!$G$20</f>
        <v>3899.6938958800001</v>
      </c>
      <c r="K49" s="36">
        <f>SUMIFS(СВЦЭМ!$C$39:$C$782,СВЦЭМ!$A$39:$A$782,$A49,СВЦЭМ!$B$39:$B$782,K$47)+'СЕТ СН'!$G$12+СВЦЭМ!$D$10+'СЕТ СН'!$G$5-'СЕТ СН'!$G$20</f>
        <v>3852.12051045</v>
      </c>
      <c r="L49" s="36">
        <f>SUMIFS(СВЦЭМ!$C$39:$C$782,СВЦЭМ!$A$39:$A$782,$A49,СВЦЭМ!$B$39:$B$782,L$47)+'СЕТ СН'!$G$12+СВЦЭМ!$D$10+'СЕТ СН'!$G$5-'СЕТ СН'!$G$20</f>
        <v>3862.1461728899999</v>
      </c>
      <c r="M49" s="36">
        <f>SUMIFS(СВЦЭМ!$C$39:$C$782,СВЦЭМ!$A$39:$A$782,$A49,СВЦЭМ!$B$39:$B$782,M$47)+'СЕТ СН'!$G$12+СВЦЭМ!$D$10+'СЕТ СН'!$G$5-'СЕТ СН'!$G$20</f>
        <v>3887.2551225300003</v>
      </c>
      <c r="N49" s="36">
        <f>SUMIFS(СВЦЭМ!$C$39:$C$782,СВЦЭМ!$A$39:$A$782,$A49,СВЦЭМ!$B$39:$B$782,N$47)+'СЕТ СН'!$G$12+СВЦЭМ!$D$10+'СЕТ СН'!$G$5-'СЕТ СН'!$G$20</f>
        <v>3931.49434673</v>
      </c>
      <c r="O49" s="36">
        <f>SUMIFS(СВЦЭМ!$C$39:$C$782,СВЦЭМ!$A$39:$A$782,$A49,СВЦЭМ!$B$39:$B$782,O$47)+'СЕТ СН'!$G$12+СВЦЭМ!$D$10+'СЕТ СН'!$G$5-'СЕТ СН'!$G$20</f>
        <v>3939.1854750900002</v>
      </c>
      <c r="P49" s="36">
        <f>SUMIFS(СВЦЭМ!$C$39:$C$782,СВЦЭМ!$A$39:$A$782,$A49,СВЦЭМ!$B$39:$B$782,P$47)+'СЕТ СН'!$G$12+СВЦЭМ!$D$10+'СЕТ СН'!$G$5-'СЕТ СН'!$G$20</f>
        <v>3937.22139479</v>
      </c>
      <c r="Q49" s="36">
        <f>SUMIFS(СВЦЭМ!$C$39:$C$782,СВЦЭМ!$A$39:$A$782,$A49,СВЦЭМ!$B$39:$B$782,Q$47)+'СЕТ СН'!$G$12+СВЦЭМ!$D$10+'СЕТ СН'!$G$5-'СЕТ СН'!$G$20</f>
        <v>3933.67263731</v>
      </c>
      <c r="R49" s="36">
        <f>SUMIFS(СВЦЭМ!$C$39:$C$782,СВЦЭМ!$A$39:$A$782,$A49,СВЦЭМ!$B$39:$B$782,R$47)+'СЕТ СН'!$G$12+СВЦЭМ!$D$10+'СЕТ СН'!$G$5-'СЕТ СН'!$G$20</f>
        <v>3929.11962937</v>
      </c>
      <c r="S49" s="36">
        <f>SUMIFS(СВЦЭМ!$C$39:$C$782,СВЦЭМ!$A$39:$A$782,$A49,СВЦЭМ!$B$39:$B$782,S$47)+'СЕТ СН'!$G$12+СВЦЭМ!$D$10+'СЕТ СН'!$G$5-'СЕТ СН'!$G$20</f>
        <v>3926.0553794799998</v>
      </c>
      <c r="T49" s="36">
        <f>SUMIFS(СВЦЭМ!$C$39:$C$782,СВЦЭМ!$A$39:$A$782,$A49,СВЦЭМ!$B$39:$B$782,T$47)+'СЕТ СН'!$G$12+СВЦЭМ!$D$10+'СЕТ СН'!$G$5-'СЕТ СН'!$G$20</f>
        <v>3889.3086821100001</v>
      </c>
      <c r="U49" s="36">
        <f>SUMIFS(СВЦЭМ!$C$39:$C$782,СВЦЭМ!$A$39:$A$782,$A49,СВЦЭМ!$B$39:$B$782,U$47)+'СЕТ СН'!$G$12+СВЦЭМ!$D$10+'СЕТ СН'!$G$5-'СЕТ СН'!$G$20</f>
        <v>3880.8175820400002</v>
      </c>
      <c r="V49" s="36">
        <f>SUMIFS(СВЦЭМ!$C$39:$C$782,СВЦЭМ!$A$39:$A$782,$A49,СВЦЭМ!$B$39:$B$782,V$47)+'СЕТ СН'!$G$12+СВЦЭМ!$D$10+'СЕТ СН'!$G$5-'СЕТ СН'!$G$20</f>
        <v>3868.22875694</v>
      </c>
      <c r="W49" s="36">
        <f>SUMIFS(СВЦЭМ!$C$39:$C$782,СВЦЭМ!$A$39:$A$782,$A49,СВЦЭМ!$B$39:$B$782,W$47)+'СЕТ СН'!$G$12+СВЦЭМ!$D$10+'СЕТ СН'!$G$5-'СЕТ СН'!$G$20</f>
        <v>3924.26108454</v>
      </c>
      <c r="X49" s="36">
        <f>SUMIFS(СВЦЭМ!$C$39:$C$782,СВЦЭМ!$A$39:$A$782,$A49,СВЦЭМ!$B$39:$B$782,X$47)+'СЕТ СН'!$G$12+СВЦЭМ!$D$10+'СЕТ СН'!$G$5-'СЕТ СН'!$G$20</f>
        <v>3923.1576576400003</v>
      </c>
      <c r="Y49" s="36">
        <f>SUMIFS(СВЦЭМ!$C$39:$C$782,СВЦЭМ!$A$39:$A$782,$A49,СВЦЭМ!$B$39:$B$782,Y$47)+'СЕТ СН'!$G$12+СВЦЭМ!$D$10+'СЕТ СН'!$G$5-'СЕТ СН'!$G$20</f>
        <v>3923.1221070700003</v>
      </c>
    </row>
    <row r="50" spans="1:25" ht="15.75" x14ac:dyDescent="0.2">
      <c r="A50" s="35">
        <f t="shared" ref="A50:A77" si="1">A49+1</f>
        <v>44503</v>
      </c>
      <c r="B50" s="36">
        <f>SUMIFS(СВЦЭМ!$C$39:$C$782,СВЦЭМ!$A$39:$A$782,$A50,СВЦЭМ!$B$39:$B$782,B$47)+'СЕТ СН'!$G$12+СВЦЭМ!$D$10+'СЕТ СН'!$G$5-'СЕТ СН'!$G$20</f>
        <v>3932.36534424</v>
      </c>
      <c r="C50" s="36">
        <f>SUMIFS(СВЦЭМ!$C$39:$C$782,СВЦЭМ!$A$39:$A$782,$A50,СВЦЭМ!$B$39:$B$782,C$47)+'СЕТ СН'!$G$12+СВЦЭМ!$D$10+'СЕТ СН'!$G$5-'СЕТ СН'!$G$20</f>
        <v>4062.8207077100001</v>
      </c>
      <c r="D50" s="36">
        <f>SUMIFS(СВЦЭМ!$C$39:$C$782,СВЦЭМ!$A$39:$A$782,$A50,СВЦЭМ!$B$39:$B$782,D$47)+'СЕТ СН'!$G$12+СВЦЭМ!$D$10+'СЕТ СН'!$G$5-'СЕТ СН'!$G$20</f>
        <v>4019.30789512</v>
      </c>
      <c r="E50" s="36">
        <f>SUMIFS(СВЦЭМ!$C$39:$C$782,СВЦЭМ!$A$39:$A$782,$A50,СВЦЭМ!$B$39:$B$782,E$47)+'СЕТ СН'!$G$12+СВЦЭМ!$D$10+'СЕТ СН'!$G$5-'СЕТ СН'!$G$20</f>
        <v>3950.6785870200001</v>
      </c>
      <c r="F50" s="36">
        <f>SUMIFS(СВЦЭМ!$C$39:$C$782,СВЦЭМ!$A$39:$A$782,$A50,СВЦЭМ!$B$39:$B$782,F$47)+'СЕТ СН'!$G$12+СВЦЭМ!$D$10+'СЕТ СН'!$G$5-'СЕТ СН'!$G$20</f>
        <v>3890.45806653</v>
      </c>
      <c r="G50" s="36">
        <f>SUMIFS(СВЦЭМ!$C$39:$C$782,СВЦЭМ!$A$39:$A$782,$A50,СВЦЭМ!$B$39:$B$782,G$47)+'СЕТ СН'!$G$12+СВЦЭМ!$D$10+'СЕТ СН'!$G$5-'СЕТ СН'!$G$20</f>
        <v>3900.3091204800003</v>
      </c>
      <c r="H50" s="36">
        <f>SUMIFS(СВЦЭМ!$C$39:$C$782,СВЦЭМ!$A$39:$A$782,$A50,СВЦЭМ!$B$39:$B$782,H$47)+'СЕТ СН'!$G$12+СВЦЭМ!$D$10+'СЕТ СН'!$G$5-'СЕТ СН'!$G$20</f>
        <v>3939.1196145700001</v>
      </c>
      <c r="I50" s="36">
        <f>SUMIFS(СВЦЭМ!$C$39:$C$782,СВЦЭМ!$A$39:$A$782,$A50,СВЦЭМ!$B$39:$B$782,I$47)+'СЕТ СН'!$G$12+СВЦЭМ!$D$10+'СЕТ СН'!$G$5-'СЕТ СН'!$G$20</f>
        <v>3908.27436872</v>
      </c>
      <c r="J50" s="36">
        <f>SUMIFS(СВЦЭМ!$C$39:$C$782,СВЦЭМ!$A$39:$A$782,$A50,СВЦЭМ!$B$39:$B$782,J$47)+'СЕТ СН'!$G$12+СВЦЭМ!$D$10+'СЕТ СН'!$G$5-'СЕТ СН'!$G$20</f>
        <v>3904.0784689100001</v>
      </c>
      <c r="K50" s="36">
        <f>SUMIFS(СВЦЭМ!$C$39:$C$782,СВЦЭМ!$A$39:$A$782,$A50,СВЦЭМ!$B$39:$B$782,K$47)+'СЕТ СН'!$G$12+СВЦЭМ!$D$10+'СЕТ СН'!$G$5-'СЕТ СН'!$G$20</f>
        <v>3853.70629788</v>
      </c>
      <c r="L50" s="36">
        <f>SUMIFS(СВЦЭМ!$C$39:$C$782,СВЦЭМ!$A$39:$A$782,$A50,СВЦЭМ!$B$39:$B$782,L$47)+'СЕТ СН'!$G$12+СВЦЭМ!$D$10+'СЕТ СН'!$G$5-'СЕТ СН'!$G$20</f>
        <v>3865.6713211599999</v>
      </c>
      <c r="M50" s="36">
        <f>SUMIFS(СВЦЭМ!$C$39:$C$782,СВЦЭМ!$A$39:$A$782,$A50,СВЦЭМ!$B$39:$B$782,M$47)+'СЕТ СН'!$G$12+СВЦЭМ!$D$10+'СЕТ СН'!$G$5-'СЕТ СН'!$G$20</f>
        <v>3866.5957686900001</v>
      </c>
      <c r="N50" s="36">
        <f>SUMIFS(СВЦЭМ!$C$39:$C$782,СВЦЭМ!$A$39:$A$782,$A50,СВЦЭМ!$B$39:$B$782,N$47)+'СЕТ СН'!$G$12+СВЦЭМ!$D$10+'СЕТ СН'!$G$5-'СЕТ СН'!$G$20</f>
        <v>3925.5795913100001</v>
      </c>
      <c r="O50" s="36">
        <f>SUMIFS(СВЦЭМ!$C$39:$C$782,СВЦЭМ!$A$39:$A$782,$A50,СВЦЭМ!$B$39:$B$782,O$47)+'СЕТ СН'!$G$12+СВЦЭМ!$D$10+'СЕТ СН'!$G$5-'СЕТ СН'!$G$20</f>
        <v>3932.6811067600001</v>
      </c>
      <c r="P50" s="36">
        <f>SUMIFS(СВЦЭМ!$C$39:$C$782,СВЦЭМ!$A$39:$A$782,$A50,СВЦЭМ!$B$39:$B$782,P$47)+'СЕТ СН'!$G$12+СВЦЭМ!$D$10+'СЕТ СН'!$G$5-'СЕТ СН'!$G$20</f>
        <v>3928.5060248</v>
      </c>
      <c r="Q50" s="36">
        <f>SUMIFS(СВЦЭМ!$C$39:$C$782,СВЦЭМ!$A$39:$A$782,$A50,СВЦЭМ!$B$39:$B$782,Q$47)+'СЕТ СН'!$G$12+СВЦЭМ!$D$10+'СЕТ СН'!$G$5-'СЕТ СН'!$G$20</f>
        <v>3929.0690400100002</v>
      </c>
      <c r="R50" s="36">
        <f>SUMIFS(СВЦЭМ!$C$39:$C$782,СВЦЭМ!$A$39:$A$782,$A50,СВЦЭМ!$B$39:$B$782,R$47)+'СЕТ СН'!$G$12+СВЦЭМ!$D$10+'СЕТ СН'!$G$5-'СЕТ СН'!$G$20</f>
        <v>3929.6891311300001</v>
      </c>
      <c r="S50" s="36">
        <f>SUMIFS(СВЦЭМ!$C$39:$C$782,СВЦЭМ!$A$39:$A$782,$A50,СВЦЭМ!$B$39:$B$782,S$47)+'СЕТ СН'!$G$12+СВЦЭМ!$D$10+'СЕТ СН'!$G$5-'СЕТ СН'!$G$20</f>
        <v>3924.5079213700001</v>
      </c>
      <c r="T50" s="36">
        <f>SUMIFS(СВЦЭМ!$C$39:$C$782,СВЦЭМ!$A$39:$A$782,$A50,СВЦЭМ!$B$39:$B$782,T$47)+'СЕТ СН'!$G$12+СВЦЭМ!$D$10+'СЕТ СН'!$G$5-'СЕТ СН'!$G$20</f>
        <v>3883.3831443999998</v>
      </c>
      <c r="U50" s="36">
        <f>SUMIFS(СВЦЭМ!$C$39:$C$782,СВЦЭМ!$A$39:$A$782,$A50,СВЦЭМ!$B$39:$B$782,U$47)+'СЕТ СН'!$G$12+СВЦЭМ!$D$10+'СЕТ СН'!$G$5-'СЕТ СН'!$G$20</f>
        <v>3876.4820901399999</v>
      </c>
      <c r="V50" s="36">
        <f>SUMIFS(СВЦЭМ!$C$39:$C$782,СВЦЭМ!$A$39:$A$782,$A50,СВЦЭМ!$B$39:$B$782,V$47)+'СЕТ СН'!$G$12+СВЦЭМ!$D$10+'СЕТ СН'!$G$5-'СЕТ СН'!$G$20</f>
        <v>3871.7976726000002</v>
      </c>
      <c r="W50" s="36">
        <f>SUMIFS(СВЦЭМ!$C$39:$C$782,СВЦЭМ!$A$39:$A$782,$A50,СВЦЭМ!$B$39:$B$782,W$47)+'СЕТ СН'!$G$12+СВЦЭМ!$D$10+'СЕТ СН'!$G$5-'СЕТ СН'!$G$20</f>
        <v>3889.6768327</v>
      </c>
      <c r="X50" s="36">
        <f>SUMIFS(СВЦЭМ!$C$39:$C$782,СВЦЭМ!$A$39:$A$782,$A50,СВЦЭМ!$B$39:$B$782,X$47)+'СЕТ СН'!$G$12+СВЦЭМ!$D$10+'СЕТ СН'!$G$5-'СЕТ СН'!$G$20</f>
        <v>3918.0446674200002</v>
      </c>
      <c r="Y50" s="36">
        <f>SUMIFS(СВЦЭМ!$C$39:$C$782,СВЦЭМ!$A$39:$A$782,$A50,СВЦЭМ!$B$39:$B$782,Y$47)+'СЕТ СН'!$G$12+СВЦЭМ!$D$10+'СЕТ СН'!$G$5-'СЕТ СН'!$G$20</f>
        <v>3882.3494284200001</v>
      </c>
    </row>
    <row r="51" spans="1:25" ht="15.75" x14ac:dyDescent="0.2">
      <c r="A51" s="35">
        <f t="shared" si="1"/>
        <v>44504</v>
      </c>
      <c r="B51" s="36">
        <f>SUMIFS(СВЦЭМ!$C$39:$C$782,СВЦЭМ!$A$39:$A$782,$A51,СВЦЭМ!$B$39:$B$782,B$47)+'СЕТ СН'!$G$12+СВЦЭМ!$D$10+'СЕТ СН'!$G$5-'СЕТ СН'!$G$20</f>
        <v>3935.1181603499999</v>
      </c>
      <c r="C51" s="36">
        <f>SUMIFS(СВЦЭМ!$C$39:$C$782,СВЦЭМ!$A$39:$A$782,$A51,СВЦЭМ!$B$39:$B$782,C$47)+'СЕТ СН'!$G$12+СВЦЭМ!$D$10+'СЕТ СН'!$G$5-'СЕТ СН'!$G$20</f>
        <v>3952.5363668099999</v>
      </c>
      <c r="D51" s="36">
        <f>SUMIFS(СВЦЭМ!$C$39:$C$782,СВЦЭМ!$A$39:$A$782,$A51,СВЦЭМ!$B$39:$B$782,D$47)+'СЕТ СН'!$G$12+СВЦЭМ!$D$10+'СЕТ СН'!$G$5-'СЕТ СН'!$G$20</f>
        <v>3965.9293802800003</v>
      </c>
      <c r="E51" s="36">
        <f>SUMIFS(СВЦЭМ!$C$39:$C$782,СВЦЭМ!$A$39:$A$782,$A51,СВЦЭМ!$B$39:$B$782,E$47)+'СЕТ СН'!$G$12+СВЦЭМ!$D$10+'СЕТ СН'!$G$5-'СЕТ СН'!$G$20</f>
        <v>3980.8002871200001</v>
      </c>
      <c r="F51" s="36">
        <f>SUMIFS(СВЦЭМ!$C$39:$C$782,СВЦЭМ!$A$39:$A$782,$A51,СВЦЭМ!$B$39:$B$782,F$47)+'СЕТ СН'!$G$12+СВЦЭМ!$D$10+'СЕТ СН'!$G$5-'СЕТ СН'!$G$20</f>
        <v>3987.5865802400003</v>
      </c>
      <c r="G51" s="36">
        <f>SUMIFS(СВЦЭМ!$C$39:$C$782,СВЦЭМ!$A$39:$A$782,$A51,СВЦЭМ!$B$39:$B$782,G$47)+'СЕТ СН'!$G$12+СВЦЭМ!$D$10+'СЕТ СН'!$G$5-'СЕТ СН'!$G$20</f>
        <v>3989.1601042500001</v>
      </c>
      <c r="H51" s="36">
        <f>SUMIFS(СВЦЭМ!$C$39:$C$782,СВЦЭМ!$A$39:$A$782,$A51,СВЦЭМ!$B$39:$B$782,H$47)+'СЕТ СН'!$G$12+СВЦЭМ!$D$10+'СЕТ СН'!$G$5-'СЕТ СН'!$G$20</f>
        <v>3970.4065849799999</v>
      </c>
      <c r="I51" s="36">
        <f>SUMIFS(СВЦЭМ!$C$39:$C$782,СВЦЭМ!$A$39:$A$782,$A51,СВЦЭМ!$B$39:$B$782,I$47)+'СЕТ СН'!$G$12+СВЦЭМ!$D$10+'СЕТ СН'!$G$5-'СЕТ СН'!$G$20</f>
        <v>3952.8727768400004</v>
      </c>
      <c r="J51" s="36">
        <f>SUMIFS(СВЦЭМ!$C$39:$C$782,СВЦЭМ!$A$39:$A$782,$A51,СВЦЭМ!$B$39:$B$782,J$47)+'СЕТ СН'!$G$12+СВЦЭМ!$D$10+'СЕТ СН'!$G$5-'СЕТ СН'!$G$20</f>
        <v>3902.09324036</v>
      </c>
      <c r="K51" s="36">
        <f>SUMIFS(СВЦЭМ!$C$39:$C$782,СВЦЭМ!$A$39:$A$782,$A51,СВЦЭМ!$B$39:$B$782,K$47)+'СЕТ СН'!$G$12+СВЦЭМ!$D$10+'СЕТ СН'!$G$5-'СЕТ СН'!$G$20</f>
        <v>3866.5790316000002</v>
      </c>
      <c r="L51" s="36">
        <f>SUMIFS(СВЦЭМ!$C$39:$C$782,СВЦЭМ!$A$39:$A$782,$A51,СВЦЭМ!$B$39:$B$782,L$47)+'СЕТ СН'!$G$12+СВЦЭМ!$D$10+'СЕТ СН'!$G$5-'СЕТ СН'!$G$20</f>
        <v>3866.6056190500003</v>
      </c>
      <c r="M51" s="36">
        <f>SUMIFS(СВЦЭМ!$C$39:$C$782,СВЦЭМ!$A$39:$A$782,$A51,СВЦЭМ!$B$39:$B$782,M$47)+'СЕТ СН'!$G$12+СВЦЭМ!$D$10+'СЕТ СН'!$G$5-'СЕТ СН'!$G$20</f>
        <v>3879.4491134099999</v>
      </c>
      <c r="N51" s="36">
        <f>SUMIFS(СВЦЭМ!$C$39:$C$782,СВЦЭМ!$A$39:$A$782,$A51,СВЦЭМ!$B$39:$B$782,N$47)+'СЕТ СН'!$G$12+СВЦЭМ!$D$10+'СЕТ СН'!$G$5-'СЕТ СН'!$G$20</f>
        <v>3889.76819011</v>
      </c>
      <c r="O51" s="36">
        <f>SUMIFS(СВЦЭМ!$C$39:$C$782,СВЦЭМ!$A$39:$A$782,$A51,СВЦЭМ!$B$39:$B$782,O$47)+'СЕТ СН'!$G$12+СВЦЭМ!$D$10+'СЕТ СН'!$G$5-'СЕТ СН'!$G$20</f>
        <v>3908.0926659199999</v>
      </c>
      <c r="P51" s="36">
        <f>SUMIFS(СВЦЭМ!$C$39:$C$782,СВЦЭМ!$A$39:$A$782,$A51,СВЦЭМ!$B$39:$B$782,P$47)+'СЕТ СН'!$G$12+СВЦЭМ!$D$10+'СЕТ СН'!$G$5-'СЕТ СН'!$G$20</f>
        <v>3927.9304517</v>
      </c>
      <c r="Q51" s="36">
        <f>SUMIFS(СВЦЭМ!$C$39:$C$782,СВЦЭМ!$A$39:$A$782,$A51,СВЦЭМ!$B$39:$B$782,Q$47)+'СЕТ СН'!$G$12+СВЦЭМ!$D$10+'СЕТ СН'!$G$5-'СЕТ СН'!$G$20</f>
        <v>3934.1934406299997</v>
      </c>
      <c r="R51" s="36">
        <f>SUMIFS(СВЦЭМ!$C$39:$C$782,СВЦЭМ!$A$39:$A$782,$A51,СВЦЭМ!$B$39:$B$782,R$47)+'СЕТ СН'!$G$12+СВЦЭМ!$D$10+'СЕТ СН'!$G$5-'СЕТ СН'!$G$20</f>
        <v>3919.2360745000001</v>
      </c>
      <c r="S51" s="36">
        <f>SUMIFS(СВЦЭМ!$C$39:$C$782,СВЦЭМ!$A$39:$A$782,$A51,СВЦЭМ!$B$39:$B$782,S$47)+'СЕТ СН'!$G$12+СВЦЭМ!$D$10+'СЕТ СН'!$G$5-'СЕТ СН'!$G$20</f>
        <v>3904.4789602299998</v>
      </c>
      <c r="T51" s="36">
        <f>SUMIFS(СВЦЭМ!$C$39:$C$782,СВЦЭМ!$A$39:$A$782,$A51,СВЦЭМ!$B$39:$B$782,T$47)+'СЕТ СН'!$G$12+СВЦЭМ!$D$10+'СЕТ СН'!$G$5-'СЕТ СН'!$G$20</f>
        <v>3868.72756183</v>
      </c>
      <c r="U51" s="36">
        <f>SUMIFS(СВЦЭМ!$C$39:$C$782,СВЦЭМ!$A$39:$A$782,$A51,СВЦЭМ!$B$39:$B$782,U$47)+'СЕТ СН'!$G$12+СВЦЭМ!$D$10+'СЕТ СН'!$G$5-'СЕТ СН'!$G$20</f>
        <v>3861.0011711000002</v>
      </c>
      <c r="V51" s="36">
        <f>SUMIFS(СВЦЭМ!$C$39:$C$782,СВЦЭМ!$A$39:$A$782,$A51,СВЦЭМ!$B$39:$B$782,V$47)+'СЕТ СН'!$G$12+СВЦЭМ!$D$10+'СЕТ СН'!$G$5-'СЕТ СН'!$G$20</f>
        <v>3866.4821537900002</v>
      </c>
      <c r="W51" s="36">
        <f>SUMIFS(СВЦЭМ!$C$39:$C$782,СВЦЭМ!$A$39:$A$782,$A51,СВЦЭМ!$B$39:$B$782,W$47)+'СЕТ СН'!$G$12+СВЦЭМ!$D$10+'СЕТ СН'!$G$5-'СЕТ СН'!$G$20</f>
        <v>3889.73503824</v>
      </c>
      <c r="X51" s="36">
        <f>SUMIFS(СВЦЭМ!$C$39:$C$782,СВЦЭМ!$A$39:$A$782,$A51,СВЦЭМ!$B$39:$B$782,X$47)+'СЕТ СН'!$G$12+СВЦЭМ!$D$10+'СЕТ СН'!$G$5-'СЕТ СН'!$G$20</f>
        <v>3917.4956213800001</v>
      </c>
      <c r="Y51" s="36">
        <f>SUMIFS(СВЦЭМ!$C$39:$C$782,СВЦЭМ!$A$39:$A$782,$A51,СВЦЭМ!$B$39:$B$782,Y$47)+'СЕТ СН'!$G$12+СВЦЭМ!$D$10+'СЕТ СН'!$G$5-'СЕТ СН'!$G$20</f>
        <v>3948.1752270400002</v>
      </c>
    </row>
    <row r="52" spans="1:25" ht="15.75" x14ac:dyDescent="0.2">
      <c r="A52" s="35">
        <f t="shared" si="1"/>
        <v>44505</v>
      </c>
      <c r="B52" s="36">
        <f>SUMIFS(СВЦЭМ!$C$39:$C$782,СВЦЭМ!$A$39:$A$782,$A52,СВЦЭМ!$B$39:$B$782,B$47)+'СЕТ СН'!$G$12+СВЦЭМ!$D$10+'СЕТ СН'!$G$5-'СЕТ СН'!$G$20</f>
        <v>3960.44589288</v>
      </c>
      <c r="C52" s="36">
        <f>SUMIFS(СВЦЭМ!$C$39:$C$782,СВЦЭМ!$A$39:$A$782,$A52,СВЦЭМ!$B$39:$B$782,C$47)+'СЕТ СН'!$G$12+СВЦЭМ!$D$10+'СЕТ СН'!$G$5-'СЕТ СН'!$G$20</f>
        <v>3975.6784410400001</v>
      </c>
      <c r="D52" s="36">
        <f>SUMIFS(СВЦЭМ!$C$39:$C$782,СВЦЭМ!$A$39:$A$782,$A52,СВЦЭМ!$B$39:$B$782,D$47)+'СЕТ СН'!$G$12+СВЦЭМ!$D$10+'СЕТ СН'!$G$5-'СЕТ СН'!$G$20</f>
        <v>3975.7519406299998</v>
      </c>
      <c r="E52" s="36">
        <f>SUMIFS(СВЦЭМ!$C$39:$C$782,СВЦЭМ!$A$39:$A$782,$A52,СВЦЭМ!$B$39:$B$782,E$47)+'СЕТ СН'!$G$12+СВЦЭМ!$D$10+'СЕТ СН'!$G$5-'СЕТ СН'!$G$20</f>
        <v>3978.0797401600003</v>
      </c>
      <c r="F52" s="36">
        <f>SUMIFS(СВЦЭМ!$C$39:$C$782,СВЦЭМ!$A$39:$A$782,$A52,СВЦЭМ!$B$39:$B$782,F$47)+'СЕТ СН'!$G$12+СВЦЭМ!$D$10+'СЕТ СН'!$G$5-'СЕТ СН'!$G$20</f>
        <v>3970.7805095600002</v>
      </c>
      <c r="G52" s="36">
        <f>SUMIFS(СВЦЭМ!$C$39:$C$782,СВЦЭМ!$A$39:$A$782,$A52,СВЦЭМ!$B$39:$B$782,G$47)+'СЕТ СН'!$G$12+СВЦЭМ!$D$10+'СЕТ СН'!$G$5-'СЕТ СН'!$G$20</f>
        <v>3964.9545748999999</v>
      </c>
      <c r="H52" s="36">
        <f>SUMIFS(СВЦЭМ!$C$39:$C$782,СВЦЭМ!$A$39:$A$782,$A52,СВЦЭМ!$B$39:$B$782,H$47)+'СЕТ СН'!$G$12+СВЦЭМ!$D$10+'СЕТ СН'!$G$5-'СЕТ СН'!$G$20</f>
        <v>3953.1980599099998</v>
      </c>
      <c r="I52" s="36">
        <f>SUMIFS(СВЦЭМ!$C$39:$C$782,СВЦЭМ!$A$39:$A$782,$A52,СВЦЭМ!$B$39:$B$782,I$47)+'СЕТ СН'!$G$12+СВЦЭМ!$D$10+'СЕТ СН'!$G$5-'СЕТ СН'!$G$20</f>
        <v>3927.39190848</v>
      </c>
      <c r="J52" s="36">
        <f>SUMIFS(СВЦЭМ!$C$39:$C$782,СВЦЭМ!$A$39:$A$782,$A52,СВЦЭМ!$B$39:$B$782,J$47)+'СЕТ СН'!$G$12+СВЦЭМ!$D$10+'СЕТ СН'!$G$5-'СЕТ СН'!$G$20</f>
        <v>3893.23495903</v>
      </c>
      <c r="K52" s="36">
        <f>SUMIFS(СВЦЭМ!$C$39:$C$782,СВЦЭМ!$A$39:$A$782,$A52,СВЦЭМ!$B$39:$B$782,K$47)+'СЕТ СН'!$G$12+СВЦЭМ!$D$10+'СЕТ СН'!$G$5-'СЕТ СН'!$G$20</f>
        <v>3858.99349467</v>
      </c>
      <c r="L52" s="36">
        <f>SUMIFS(СВЦЭМ!$C$39:$C$782,СВЦЭМ!$A$39:$A$782,$A52,СВЦЭМ!$B$39:$B$782,L$47)+'СЕТ СН'!$G$12+СВЦЭМ!$D$10+'СЕТ СН'!$G$5-'СЕТ СН'!$G$20</f>
        <v>3855.3709494599998</v>
      </c>
      <c r="M52" s="36">
        <f>SUMIFS(СВЦЭМ!$C$39:$C$782,СВЦЭМ!$A$39:$A$782,$A52,СВЦЭМ!$B$39:$B$782,M$47)+'СЕТ СН'!$G$12+СВЦЭМ!$D$10+'СЕТ СН'!$G$5-'СЕТ СН'!$G$20</f>
        <v>3867.8383480500001</v>
      </c>
      <c r="N52" s="36">
        <f>SUMIFS(СВЦЭМ!$C$39:$C$782,СВЦЭМ!$A$39:$A$782,$A52,СВЦЭМ!$B$39:$B$782,N$47)+'СЕТ СН'!$G$12+СВЦЭМ!$D$10+'СЕТ СН'!$G$5-'СЕТ СН'!$G$20</f>
        <v>3885.7776436599997</v>
      </c>
      <c r="O52" s="36">
        <f>SUMIFS(СВЦЭМ!$C$39:$C$782,СВЦЭМ!$A$39:$A$782,$A52,СВЦЭМ!$B$39:$B$782,O$47)+'СЕТ СН'!$G$12+СВЦЭМ!$D$10+'СЕТ СН'!$G$5-'СЕТ СН'!$G$20</f>
        <v>3899.18794845</v>
      </c>
      <c r="P52" s="36">
        <f>SUMIFS(СВЦЭМ!$C$39:$C$782,СВЦЭМ!$A$39:$A$782,$A52,СВЦЭМ!$B$39:$B$782,P$47)+'СЕТ СН'!$G$12+СВЦЭМ!$D$10+'СЕТ СН'!$G$5-'СЕТ СН'!$G$20</f>
        <v>3911.1487625</v>
      </c>
      <c r="Q52" s="36">
        <f>SUMIFS(СВЦЭМ!$C$39:$C$782,СВЦЭМ!$A$39:$A$782,$A52,СВЦЭМ!$B$39:$B$782,Q$47)+'СЕТ СН'!$G$12+СВЦЭМ!$D$10+'СЕТ СН'!$G$5-'СЕТ СН'!$G$20</f>
        <v>3927.5123462500001</v>
      </c>
      <c r="R52" s="36">
        <f>SUMIFS(СВЦЭМ!$C$39:$C$782,СВЦЭМ!$A$39:$A$782,$A52,СВЦЭМ!$B$39:$B$782,R$47)+'СЕТ СН'!$G$12+СВЦЭМ!$D$10+'СЕТ СН'!$G$5-'СЕТ СН'!$G$20</f>
        <v>3920.2925968199997</v>
      </c>
      <c r="S52" s="36">
        <f>SUMIFS(СВЦЭМ!$C$39:$C$782,СВЦЭМ!$A$39:$A$782,$A52,СВЦЭМ!$B$39:$B$782,S$47)+'СЕТ СН'!$G$12+СВЦЭМ!$D$10+'СЕТ СН'!$G$5-'СЕТ СН'!$G$20</f>
        <v>3900.1590715800003</v>
      </c>
      <c r="T52" s="36">
        <f>SUMIFS(СВЦЭМ!$C$39:$C$782,СВЦЭМ!$A$39:$A$782,$A52,СВЦЭМ!$B$39:$B$782,T$47)+'СЕТ СН'!$G$12+СВЦЭМ!$D$10+'СЕТ СН'!$G$5-'СЕТ СН'!$G$20</f>
        <v>3848.61677242</v>
      </c>
      <c r="U52" s="36">
        <f>SUMIFS(СВЦЭМ!$C$39:$C$782,СВЦЭМ!$A$39:$A$782,$A52,СВЦЭМ!$B$39:$B$782,U$47)+'СЕТ СН'!$G$12+СВЦЭМ!$D$10+'СЕТ СН'!$G$5-'СЕТ СН'!$G$20</f>
        <v>3834.20291296</v>
      </c>
      <c r="V52" s="36">
        <f>SUMIFS(СВЦЭМ!$C$39:$C$782,СВЦЭМ!$A$39:$A$782,$A52,СВЦЭМ!$B$39:$B$782,V$47)+'СЕТ СН'!$G$12+СВЦЭМ!$D$10+'СЕТ СН'!$G$5-'СЕТ СН'!$G$20</f>
        <v>3845.2753805100001</v>
      </c>
      <c r="W52" s="36">
        <f>SUMIFS(СВЦЭМ!$C$39:$C$782,СВЦЭМ!$A$39:$A$782,$A52,СВЦЭМ!$B$39:$B$782,W$47)+'СЕТ СН'!$G$12+СВЦЭМ!$D$10+'СЕТ СН'!$G$5-'СЕТ СН'!$G$20</f>
        <v>3864.5930753100001</v>
      </c>
      <c r="X52" s="36">
        <f>SUMIFS(СВЦЭМ!$C$39:$C$782,СВЦЭМ!$A$39:$A$782,$A52,СВЦЭМ!$B$39:$B$782,X$47)+'СЕТ СН'!$G$12+СВЦЭМ!$D$10+'СЕТ СН'!$G$5-'СЕТ СН'!$G$20</f>
        <v>3897.2786684800003</v>
      </c>
      <c r="Y52" s="36">
        <f>SUMIFS(СВЦЭМ!$C$39:$C$782,СВЦЭМ!$A$39:$A$782,$A52,СВЦЭМ!$B$39:$B$782,Y$47)+'СЕТ СН'!$G$12+СВЦЭМ!$D$10+'СЕТ СН'!$G$5-'СЕТ СН'!$G$20</f>
        <v>3933.91884712</v>
      </c>
    </row>
    <row r="53" spans="1:25" ht="15.75" x14ac:dyDescent="0.2">
      <c r="A53" s="35">
        <f t="shared" si="1"/>
        <v>44506</v>
      </c>
      <c r="B53" s="36">
        <f>SUMIFS(СВЦЭМ!$C$39:$C$782,СВЦЭМ!$A$39:$A$782,$A53,СВЦЭМ!$B$39:$B$782,B$47)+'СЕТ СН'!$G$12+СВЦЭМ!$D$10+'СЕТ СН'!$G$5-'СЕТ СН'!$G$20</f>
        <v>3965.5947006300003</v>
      </c>
      <c r="C53" s="36">
        <f>SUMIFS(СВЦЭМ!$C$39:$C$782,СВЦЭМ!$A$39:$A$782,$A53,СВЦЭМ!$B$39:$B$782,C$47)+'СЕТ СН'!$G$12+СВЦЭМ!$D$10+'СЕТ СН'!$G$5-'СЕТ СН'!$G$20</f>
        <v>3985.7594808000003</v>
      </c>
      <c r="D53" s="36">
        <f>SUMIFS(СВЦЭМ!$C$39:$C$782,СВЦЭМ!$A$39:$A$782,$A53,СВЦЭМ!$B$39:$B$782,D$47)+'СЕТ СН'!$G$12+СВЦЭМ!$D$10+'СЕТ СН'!$G$5-'СЕТ СН'!$G$20</f>
        <v>3990.5015908800001</v>
      </c>
      <c r="E53" s="36">
        <f>SUMIFS(СВЦЭМ!$C$39:$C$782,СВЦЭМ!$A$39:$A$782,$A53,СВЦЭМ!$B$39:$B$782,E$47)+'СЕТ СН'!$G$12+СВЦЭМ!$D$10+'СЕТ СН'!$G$5-'СЕТ СН'!$G$20</f>
        <v>3991.1938369899999</v>
      </c>
      <c r="F53" s="36">
        <f>SUMIFS(СВЦЭМ!$C$39:$C$782,СВЦЭМ!$A$39:$A$782,$A53,СВЦЭМ!$B$39:$B$782,F$47)+'СЕТ СН'!$G$12+СВЦЭМ!$D$10+'СЕТ СН'!$G$5-'СЕТ СН'!$G$20</f>
        <v>3991.5272621399999</v>
      </c>
      <c r="G53" s="36">
        <f>SUMIFS(СВЦЭМ!$C$39:$C$782,СВЦЭМ!$A$39:$A$782,$A53,СВЦЭМ!$B$39:$B$782,G$47)+'СЕТ СН'!$G$12+СВЦЭМ!$D$10+'СЕТ СН'!$G$5-'СЕТ СН'!$G$20</f>
        <v>3989.4185618700003</v>
      </c>
      <c r="H53" s="36">
        <f>SUMIFS(СВЦЭМ!$C$39:$C$782,СВЦЭМ!$A$39:$A$782,$A53,СВЦЭМ!$B$39:$B$782,H$47)+'СЕТ СН'!$G$12+СВЦЭМ!$D$10+'СЕТ СН'!$G$5-'СЕТ СН'!$G$20</f>
        <v>3973.4436138700003</v>
      </c>
      <c r="I53" s="36">
        <f>SUMIFS(СВЦЭМ!$C$39:$C$782,СВЦЭМ!$A$39:$A$782,$A53,СВЦЭМ!$B$39:$B$782,I$47)+'СЕТ СН'!$G$12+СВЦЭМ!$D$10+'СЕТ СН'!$G$5-'СЕТ СН'!$G$20</f>
        <v>3956.6644771400001</v>
      </c>
      <c r="J53" s="36">
        <f>SUMIFS(СВЦЭМ!$C$39:$C$782,СВЦЭМ!$A$39:$A$782,$A53,СВЦЭМ!$B$39:$B$782,J$47)+'СЕТ СН'!$G$12+СВЦЭМ!$D$10+'СЕТ СН'!$G$5-'СЕТ СН'!$G$20</f>
        <v>3937.3645024500001</v>
      </c>
      <c r="K53" s="36">
        <f>SUMIFS(СВЦЭМ!$C$39:$C$782,СВЦЭМ!$A$39:$A$782,$A53,СВЦЭМ!$B$39:$B$782,K$47)+'СЕТ СН'!$G$12+СВЦЭМ!$D$10+'СЕТ СН'!$G$5-'СЕТ СН'!$G$20</f>
        <v>3900.9250652700002</v>
      </c>
      <c r="L53" s="36">
        <f>SUMIFS(СВЦЭМ!$C$39:$C$782,СВЦЭМ!$A$39:$A$782,$A53,СВЦЭМ!$B$39:$B$782,L$47)+'СЕТ СН'!$G$12+СВЦЭМ!$D$10+'СЕТ СН'!$G$5-'СЕТ СН'!$G$20</f>
        <v>3894.8337808699998</v>
      </c>
      <c r="M53" s="36">
        <f>SUMIFS(СВЦЭМ!$C$39:$C$782,СВЦЭМ!$A$39:$A$782,$A53,СВЦЭМ!$B$39:$B$782,M$47)+'СЕТ СН'!$G$12+СВЦЭМ!$D$10+'СЕТ СН'!$G$5-'СЕТ СН'!$G$20</f>
        <v>3902.5755698200001</v>
      </c>
      <c r="N53" s="36">
        <f>SUMIFS(СВЦЭМ!$C$39:$C$782,СВЦЭМ!$A$39:$A$782,$A53,СВЦЭМ!$B$39:$B$782,N$47)+'СЕТ СН'!$G$12+СВЦЭМ!$D$10+'СЕТ СН'!$G$5-'СЕТ СН'!$G$20</f>
        <v>3920.7535716900002</v>
      </c>
      <c r="O53" s="36">
        <f>SUMIFS(СВЦЭМ!$C$39:$C$782,СВЦЭМ!$A$39:$A$782,$A53,СВЦЭМ!$B$39:$B$782,O$47)+'СЕТ СН'!$G$12+СВЦЭМ!$D$10+'СЕТ СН'!$G$5-'СЕТ СН'!$G$20</f>
        <v>3941.4113329500001</v>
      </c>
      <c r="P53" s="36">
        <f>SUMIFS(СВЦЭМ!$C$39:$C$782,СВЦЭМ!$A$39:$A$782,$A53,СВЦЭМ!$B$39:$B$782,P$47)+'СЕТ СН'!$G$12+СВЦЭМ!$D$10+'СЕТ СН'!$G$5-'СЕТ СН'!$G$20</f>
        <v>3920.9086658599999</v>
      </c>
      <c r="Q53" s="36">
        <f>SUMIFS(СВЦЭМ!$C$39:$C$782,СВЦЭМ!$A$39:$A$782,$A53,СВЦЭМ!$B$39:$B$782,Q$47)+'СЕТ СН'!$G$12+СВЦЭМ!$D$10+'СЕТ СН'!$G$5-'СЕТ СН'!$G$20</f>
        <v>3931.9750060200004</v>
      </c>
      <c r="R53" s="36">
        <f>SUMIFS(СВЦЭМ!$C$39:$C$782,СВЦЭМ!$A$39:$A$782,$A53,СВЦЭМ!$B$39:$B$782,R$47)+'СЕТ СН'!$G$12+СВЦЭМ!$D$10+'СЕТ СН'!$G$5-'СЕТ СН'!$G$20</f>
        <v>3921.5108730800002</v>
      </c>
      <c r="S53" s="36">
        <f>SUMIFS(СВЦЭМ!$C$39:$C$782,СВЦЭМ!$A$39:$A$782,$A53,СВЦЭМ!$B$39:$B$782,S$47)+'СЕТ СН'!$G$12+СВЦЭМ!$D$10+'СЕТ СН'!$G$5-'СЕТ СН'!$G$20</f>
        <v>3898.5907199000003</v>
      </c>
      <c r="T53" s="36">
        <f>SUMIFS(СВЦЭМ!$C$39:$C$782,СВЦЭМ!$A$39:$A$782,$A53,СВЦЭМ!$B$39:$B$782,T$47)+'СЕТ СН'!$G$12+СВЦЭМ!$D$10+'СЕТ СН'!$G$5-'СЕТ СН'!$G$20</f>
        <v>3873.6845019399998</v>
      </c>
      <c r="U53" s="36">
        <f>SUMIFS(СВЦЭМ!$C$39:$C$782,СВЦЭМ!$A$39:$A$782,$A53,СВЦЭМ!$B$39:$B$782,U$47)+'СЕТ СН'!$G$12+СВЦЭМ!$D$10+'СЕТ СН'!$G$5-'СЕТ СН'!$G$20</f>
        <v>3848.7756608700001</v>
      </c>
      <c r="V53" s="36">
        <f>SUMIFS(СВЦЭМ!$C$39:$C$782,СВЦЭМ!$A$39:$A$782,$A53,СВЦЭМ!$B$39:$B$782,V$47)+'СЕТ СН'!$G$12+СВЦЭМ!$D$10+'СЕТ СН'!$G$5-'СЕТ СН'!$G$20</f>
        <v>3848.5484547599999</v>
      </c>
      <c r="W53" s="36">
        <f>SUMIFS(СВЦЭМ!$C$39:$C$782,СВЦЭМ!$A$39:$A$782,$A53,СВЦЭМ!$B$39:$B$782,W$47)+'СЕТ СН'!$G$12+СВЦЭМ!$D$10+'СЕТ СН'!$G$5-'СЕТ СН'!$G$20</f>
        <v>3858.7174083600003</v>
      </c>
      <c r="X53" s="36">
        <f>SUMIFS(СВЦЭМ!$C$39:$C$782,СВЦЭМ!$A$39:$A$782,$A53,СВЦЭМ!$B$39:$B$782,X$47)+'СЕТ СН'!$G$12+СВЦЭМ!$D$10+'СЕТ СН'!$G$5-'СЕТ СН'!$G$20</f>
        <v>3891.94731778</v>
      </c>
      <c r="Y53" s="36">
        <f>SUMIFS(СВЦЭМ!$C$39:$C$782,СВЦЭМ!$A$39:$A$782,$A53,СВЦЭМ!$B$39:$B$782,Y$47)+'СЕТ СН'!$G$12+СВЦЭМ!$D$10+'СЕТ СН'!$G$5-'СЕТ СН'!$G$20</f>
        <v>3926.0214124000004</v>
      </c>
    </row>
    <row r="54" spans="1:25" ht="15.75" x14ac:dyDescent="0.2">
      <c r="A54" s="35">
        <f t="shared" si="1"/>
        <v>44507</v>
      </c>
      <c r="B54" s="36">
        <f>SUMIFS(СВЦЭМ!$C$39:$C$782,СВЦЭМ!$A$39:$A$782,$A54,СВЦЭМ!$B$39:$B$782,B$47)+'СЕТ СН'!$G$12+СВЦЭМ!$D$10+'СЕТ СН'!$G$5-'СЕТ СН'!$G$20</f>
        <v>3951.8802846200001</v>
      </c>
      <c r="C54" s="36">
        <f>SUMIFS(СВЦЭМ!$C$39:$C$782,СВЦЭМ!$A$39:$A$782,$A54,СВЦЭМ!$B$39:$B$782,C$47)+'СЕТ СН'!$G$12+СВЦЭМ!$D$10+'СЕТ СН'!$G$5-'СЕТ СН'!$G$20</f>
        <v>3950.3806476899999</v>
      </c>
      <c r="D54" s="36">
        <f>SUMIFS(СВЦЭМ!$C$39:$C$782,СВЦЭМ!$A$39:$A$782,$A54,СВЦЭМ!$B$39:$B$782,D$47)+'СЕТ СН'!$G$12+СВЦЭМ!$D$10+'СЕТ СН'!$G$5-'СЕТ СН'!$G$20</f>
        <v>3843.6376504700002</v>
      </c>
      <c r="E54" s="36">
        <f>SUMIFS(СВЦЭМ!$C$39:$C$782,СВЦЭМ!$A$39:$A$782,$A54,СВЦЭМ!$B$39:$B$782,E$47)+'СЕТ СН'!$G$12+СВЦЭМ!$D$10+'СЕТ СН'!$G$5-'СЕТ СН'!$G$20</f>
        <v>3820.9969535099999</v>
      </c>
      <c r="F54" s="36">
        <f>SUMIFS(СВЦЭМ!$C$39:$C$782,СВЦЭМ!$A$39:$A$782,$A54,СВЦЭМ!$B$39:$B$782,F$47)+'СЕТ СН'!$G$12+СВЦЭМ!$D$10+'СЕТ СН'!$G$5-'СЕТ СН'!$G$20</f>
        <v>3816.8713170199999</v>
      </c>
      <c r="G54" s="36">
        <f>SUMIFS(СВЦЭМ!$C$39:$C$782,СВЦЭМ!$A$39:$A$782,$A54,СВЦЭМ!$B$39:$B$782,G$47)+'СЕТ СН'!$G$12+СВЦЭМ!$D$10+'СЕТ СН'!$G$5-'СЕТ СН'!$G$20</f>
        <v>3822.8658929100002</v>
      </c>
      <c r="H54" s="36">
        <f>SUMIFS(СВЦЭМ!$C$39:$C$782,СВЦЭМ!$A$39:$A$782,$A54,СВЦЭМ!$B$39:$B$782,H$47)+'СЕТ СН'!$G$12+СВЦЭМ!$D$10+'СЕТ СН'!$G$5-'СЕТ СН'!$G$20</f>
        <v>3892.1929034100003</v>
      </c>
      <c r="I54" s="36">
        <f>SUMIFS(СВЦЭМ!$C$39:$C$782,СВЦЭМ!$A$39:$A$782,$A54,СВЦЭМ!$B$39:$B$782,I$47)+'СЕТ СН'!$G$12+СВЦЭМ!$D$10+'СЕТ СН'!$G$5-'СЕТ СН'!$G$20</f>
        <v>3964.18391462</v>
      </c>
      <c r="J54" s="36">
        <f>SUMIFS(СВЦЭМ!$C$39:$C$782,СВЦЭМ!$A$39:$A$782,$A54,СВЦЭМ!$B$39:$B$782,J$47)+'СЕТ СН'!$G$12+СВЦЭМ!$D$10+'СЕТ СН'!$G$5-'СЕТ СН'!$G$20</f>
        <v>3963.0677372999999</v>
      </c>
      <c r="K54" s="36">
        <f>SUMIFS(СВЦЭМ!$C$39:$C$782,СВЦЭМ!$A$39:$A$782,$A54,СВЦЭМ!$B$39:$B$782,K$47)+'СЕТ СН'!$G$12+СВЦЭМ!$D$10+'СЕТ СН'!$G$5-'СЕТ СН'!$G$20</f>
        <v>3909.04704984</v>
      </c>
      <c r="L54" s="36">
        <f>SUMIFS(СВЦЭМ!$C$39:$C$782,СВЦЭМ!$A$39:$A$782,$A54,СВЦЭМ!$B$39:$B$782,L$47)+'СЕТ СН'!$G$12+СВЦЭМ!$D$10+'СЕТ СН'!$G$5-'СЕТ СН'!$G$20</f>
        <v>3905.3630401099999</v>
      </c>
      <c r="M54" s="36">
        <f>SUMIFS(СВЦЭМ!$C$39:$C$782,СВЦЭМ!$A$39:$A$782,$A54,СВЦЭМ!$B$39:$B$782,M$47)+'СЕТ СН'!$G$12+СВЦЭМ!$D$10+'СЕТ СН'!$G$5-'СЕТ СН'!$G$20</f>
        <v>3958.9595335499998</v>
      </c>
      <c r="N54" s="36">
        <f>SUMIFS(СВЦЭМ!$C$39:$C$782,СВЦЭМ!$A$39:$A$782,$A54,СВЦЭМ!$B$39:$B$782,N$47)+'СЕТ СН'!$G$12+СВЦЭМ!$D$10+'СЕТ СН'!$G$5-'СЕТ СН'!$G$20</f>
        <v>3978.01316774</v>
      </c>
      <c r="O54" s="36">
        <f>SUMIFS(СВЦЭМ!$C$39:$C$782,СВЦЭМ!$A$39:$A$782,$A54,СВЦЭМ!$B$39:$B$782,O$47)+'СЕТ СН'!$G$12+СВЦЭМ!$D$10+'СЕТ СН'!$G$5-'СЕТ СН'!$G$20</f>
        <v>3977.9054641600001</v>
      </c>
      <c r="P54" s="36">
        <f>SUMIFS(СВЦЭМ!$C$39:$C$782,СВЦЭМ!$A$39:$A$782,$A54,СВЦЭМ!$B$39:$B$782,P$47)+'СЕТ СН'!$G$12+СВЦЭМ!$D$10+'СЕТ СН'!$G$5-'СЕТ СН'!$G$20</f>
        <v>3970.7674816899998</v>
      </c>
      <c r="Q54" s="36">
        <f>SUMIFS(СВЦЭМ!$C$39:$C$782,СВЦЭМ!$A$39:$A$782,$A54,СВЦЭМ!$B$39:$B$782,Q$47)+'СЕТ СН'!$G$12+СВЦЭМ!$D$10+'СЕТ СН'!$G$5-'СЕТ СН'!$G$20</f>
        <v>3969.2302849799999</v>
      </c>
      <c r="R54" s="36">
        <f>SUMIFS(СВЦЭМ!$C$39:$C$782,СВЦЭМ!$A$39:$A$782,$A54,СВЦЭМ!$B$39:$B$782,R$47)+'СЕТ СН'!$G$12+СВЦЭМ!$D$10+'СЕТ СН'!$G$5-'СЕТ СН'!$G$20</f>
        <v>3974.80517388</v>
      </c>
      <c r="S54" s="36">
        <f>SUMIFS(СВЦЭМ!$C$39:$C$782,СВЦЭМ!$A$39:$A$782,$A54,СВЦЭМ!$B$39:$B$782,S$47)+'СЕТ СН'!$G$12+СВЦЭМ!$D$10+'СЕТ СН'!$G$5-'СЕТ СН'!$G$20</f>
        <v>3973.5332469200002</v>
      </c>
      <c r="T54" s="36">
        <f>SUMIFS(СВЦЭМ!$C$39:$C$782,СВЦЭМ!$A$39:$A$782,$A54,СВЦЭМ!$B$39:$B$782,T$47)+'СЕТ СН'!$G$12+СВЦЭМ!$D$10+'СЕТ СН'!$G$5-'СЕТ СН'!$G$20</f>
        <v>3924.1988114400001</v>
      </c>
      <c r="U54" s="36">
        <f>SUMIFS(СВЦЭМ!$C$39:$C$782,СВЦЭМ!$A$39:$A$782,$A54,СВЦЭМ!$B$39:$B$782,U$47)+'СЕТ СН'!$G$12+СВЦЭМ!$D$10+'СЕТ СН'!$G$5-'СЕТ СН'!$G$20</f>
        <v>3922.4864151100001</v>
      </c>
      <c r="V54" s="36">
        <f>SUMIFS(СВЦЭМ!$C$39:$C$782,СВЦЭМ!$A$39:$A$782,$A54,СВЦЭМ!$B$39:$B$782,V$47)+'СЕТ СН'!$G$12+СВЦЭМ!$D$10+'СЕТ СН'!$G$5-'СЕТ СН'!$G$20</f>
        <v>3908.6745884000002</v>
      </c>
      <c r="W54" s="36">
        <f>SUMIFS(СВЦЭМ!$C$39:$C$782,СВЦЭМ!$A$39:$A$782,$A54,СВЦЭМ!$B$39:$B$782,W$47)+'СЕТ СН'!$G$12+СВЦЭМ!$D$10+'СЕТ СН'!$G$5-'СЕТ СН'!$G$20</f>
        <v>3943.1349966100001</v>
      </c>
      <c r="X54" s="36">
        <f>SUMIFS(СВЦЭМ!$C$39:$C$782,СВЦЭМ!$A$39:$A$782,$A54,СВЦЭМ!$B$39:$B$782,X$47)+'СЕТ СН'!$G$12+СВЦЭМ!$D$10+'СЕТ СН'!$G$5-'СЕТ СН'!$G$20</f>
        <v>3968.16656878</v>
      </c>
      <c r="Y54" s="36">
        <f>SUMIFS(СВЦЭМ!$C$39:$C$782,СВЦЭМ!$A$39:$A$782,$A54,СВЦЭМ!$B$39:$B$782,Y$47)+'СЕТ СН'!$G$12+СВЦЭМ!$D$10+'СЕТ СН'!$G$5-'СЕТ СН'!$G$20</f>
        <v>3966.1798917699998</v>
      </c>
    </row>
    <row r="55" spans="1:25" ht="15.75" x14ac:dyDescent="0.2">
      <c r="A55" s="35">
        <f t="shared" si="1"/>
        <v>44508</v>
      </c>
      <c r="B55" s="36">
        <f>SUMIFS(СВЦЭМ!$C$39:$C$782,СВЦЭМ!$A$39:$A$782,$A55,СВЦЭМ!$B$39:$B$782,B$47)+'СЕТ СН'!$G$12+СВЦЭМ!$D$10+'СЕТ СН'!$G$5-'СЕТ СН'!$G$20</f>
        <v>4002.7961653800003</v>
      </c>
      <c r="C55" s="36">
        <f>SUMIFS(СВЦЭМ!$C$39:$C$782,СВЦЭМ!$A$39:$A$782,$A55,СВЦЭМ!$B$39:$B$782,C$47)+'СЕТ СН'!$G$12+СВЦЭМ!$D$10+'СЕТ СН'!$G$5-'СЕТ СН'!$G$20</f>
        <v>4000.19808139</v>
      </c>
      <c r="D55" s="36">
        <f>SUMIFS(СВЦЭМ!$C$39:$C$782,СВЦЭМ!$A$39:$A$782,$A55,СВЦЭМ!$B$39:$B$782,D$47)+'СЕТ СН'!$G$12+СВЦЭМ!$D$10+'СЕТ СН'!$G$5-'СЕТ СН'!$G$20</f>
        <v>3994.9263741599998</v>
      </c>
      <c r="E55" s="36">
        <f>SUMIFS(СВЦЭМ!$C$39:$C$782,СВЦЭМ!$A$39:$A$782,$A55,СВЦЭМ!$B$39:$B$782,E$47)+'СЕТ СН'!$G$12+СВЦЭМ!$D$10+'СЕТ СН'!$G$5-'СЕТ СН'!$G$20</f>
        <v>3976.5524498700001</v>
      </c>
      <c r="F55" s="36">
        <f>SUMIFS(СВЦЭМ!$C$39:$C$782,СВЦЭМ!$A$39:$A$782,$A55,СВЦЭМ!$B$39:$B$782,F$47)+'СЕТ СН'!$G$12+СВЦЭМ!$D$10+'СЕТ СН'!$G$5-'СЕТ СН'!$G$20</f>
        <v>3977.7222761000003</v>
      </c>
      <c r="G55" s="36">
        <f>SUMIFS(СВЦЭМ!$C$39:$C$782,СВЦЭМ!$A$39:$A$782,$A55,СВЦЭМ!$B$39:$B$782,G$47)+'СЕТ СН'!$G$12+СВЦЭМ!$D$10+'СЕТ СН'!$G$5-'СЕТ СН'!$G$20</f>
        <v>3988.06653908</v>
      </c>
      <c r="H55" s="36">
        <f>SUMIFS(СВЦЭМ!$C$39:$C$782,СВЦЭМ!$A$39:$A$782,$A55,СВЦЭМ!$B$39:$B$782,H$47)+'СЕТ СН'!$G$12+СВЦЭМ!$D$10+'СЕТ СН'!$G$5-'СЕТ СН'!$G$20</f>
        <v>3970.3954429699997</v>
      </c>
      <c r="I55" s="36">
        <f>SUMIFS(СВЦЭМ!$C$39:$C$782,СВЦЭМ!$A$39:$A$782,$A55,СВЦЭМ!$B$39:$B$782,I$47)+'СЕТ СН'!$G$12+СВЦЭМ!$D$10+'СЕТ СН'!$G$5-'СЕТ СН'!$G$20</f>
        <v>3947.5906267400001</v>
      </c>
      <c r="J55" s="36">
        <f>SUMIFS(СВЦЭМ!$C$39:$C$782,СВЦЭМ!$A$39:$A$782,$A55,СВЦЭМ!$B$39:$B$782,J$47)+'СЕТ СН'!$G$12+СВЦЭМ!$D$10+'СЕТ СН'!$G$5-'СЕТ СН'!$G$20</f>
        <v>3943.8792510200001</v>
      </c>
      <c r="K55" s="36">
        <f>SUMIFS(СВЦЭМ!$C$39:$C$782,СВЦЭМ!$A$39:$A$782,$A55,СВЦЭМ!$B$39:$B$782,K$47)+'СЕТ СН'!$G$12+СВЦЭМ!$D$10+'СЕТ СН'!$G$5-'СЕТ СН'!$G$20</f>
        <v>3907.5386522899998</v>
      </c>
      <c r="L55" s="36">
        <f>SUMIFS(СВЦЭМ!$C$39:$C$782,СВЦЭМ!$A$39:$A$782,$A55,СВЦЭМ!$B$39:$B$782,L$47)+'СЕТ СН'!$G$12+СВЦЭМ!$D$10+'СЕТ СН'!$G$5-'СЕТ СН'!$G$20</f>
        <v>3909.7700651200003</v>
      </c>
      <c r="M55" s="36">
        <f>SUMIFS(СВЦЭМ!$C$39:$C$782,СВЦЭМ!$A$39:$A$782,$A55,СВЦЭМ!$B$39:$B$782,M$47)+'СЕТ СН'!$G$12+СВЦЭМ!$D$10+'СЕТ СН'!$G$5-'СЕТ СН'!$G$20</f>
        <v>3912.1980032000001</v>
      </c>
      <c r="N55" s="36">
        <f>SUMIFS(СВЦЭМ!$C$39:$C$782,СВЦЭМ!$A$39:$A$782,$A55,СВЦЭМ!$B$39:$B$782,N$47)+'СЕТ СН'!$G$12+СВЦЭМ!$D$10+'СЕТ СН'!$G$5-'СЕТ СН'!$G$20</f>
        <v>3951.4796835400002</v>
      </c>
      <c r="O55" s="36">
        <f>SUMIFS(СВЦЭМ!$C$39:$C$782,СВЦЭМ!$A$39:$A$782,$A55,СВЦЭМ!$B$39:$B$782,O$47)+'СЕТ СН'!$G$12+СВЦЭМ!$D$10+'СЕТ СН'!$G$5-'СЕТ СН'!$G$20</f>
        <v>3949.2536903099999</v>
      </c>
      <c r="P55" s="36">
        <f>SUMIFS(СВЦЭМ!$C$39:$C$782,СВЦЭМ!$A$39:$A$782,$A55,СВЦЭМ!$B$39:$B$782,P$47)+'СЕТ СН'!$G$12+СВЦЭМ!$D$10+'СЕТ СН'!$G$5-'СЕТ СН'!$G$20</f>
        <v>3947.4157100800003</v>
      </c>
      <c r="Q55" s="36">
        <f>SUMIFS(СВЦЭМ!$C$39:$C$782,СВЦЭМ!$A$39:$A$782,$A55,СВЦЭМ!$B$39:$B$782,Q$47)+'СЕТ СН'!$G$12+СВЦЭМ!$D$10+'СЕТ СН'!$G$5-'СЕТ СН'!$G$20</f>
        <v>3952.3734111700001</v>
      </c>
      <c r="R55" s="36">
        <f>SUMIFS(СВЦЭМ!$C$39:$C$782,СВЦЭМ!$A$39:$A$782,$A55,СВЦЭМ!$B$39:$B$782,R$47)+'СЕТ СН'!$G$12+СВЦЭМ!$D$10+'СЕТ СН'!$G$5-'СЕТ СН'!$G$20</f>
        <v>3945.9764145600002</v>
      </c>
      <c r="S55" s="36">
        <f>SUMIFS(СВЦЭМ!$C$39:$C$782,СВЦЭМ!$A$39:$A$782,$A55,СВЦЭМ!$B$39:$B$782,S$47)+'СЕТ СН'!$G$12+СВЦЭМ!$D$10+'СЕТ СН'!$G$5-'СЕТ СН'!$G$20</f>
        <v>3939.8686197799998</v>
      </c>
      <c r="T55" s="36">
        <f>SUMIFS(СВЦЭМ!$C$39:$C$782,СВЦЭМ!$A$39:$A$782,$A55,СВЦЭМ!$B$39:$B$782,T$47)+'СЕТ СН'!$G$12+СВЦЭМ!$D$10+'СЕТ СН'!$G$5-'СЕТ СН'!$G$20</f>
        <v>3907.8244920300003</v>
      </c>
      <c r="U55" s="36">
        <f>SUMIFS(СВЦЭМ!$C$39:$C$782,СВЦЭМ!$A$39:$A$782,$A55,СВЦЭМ!$B$39:$B$782,U$47)+'СЕТ СН'!$G$12+СВЦЭМ!$D$10+'СЕТ СН'!$G$5-'СЕТ СН'!$G$20</f>
        <v>3912.3748457199999</v>
      </c>
      <c r="V55" s="36">
        <f>SUMIFS(СВЦЭМ!$C$39:$C$782,СВЦЭМ!$A$39:$A$782,$A55,СВЦЭМ!$B$39:$B$782,V$47)+'СЕТ СН'!$G$12+СВЦЭМ!$D$10+'СЕТ СН'!$G$5-'СЕТ СН'!$G$20</f>
        <v>3914.1880415699998</v>
      </c>
      <c r="W55" s="36">
        <f>SUMIFS(СВЦЭМ!$C$39:$C$782,СВЦЭМ!$A$39:$A$782,$A55,СВЦЭМ!$B$39:$B$782,W$47)+'СЕТ СН'!$G$12+СВЦЭМ!$D$10+'СЕТ СН'!$G$5-'СЕТ СН'!$G$20</f>
        <v>3934.2515114600001</v>
      </c>
      <c r="X55" s="36">
        <f>SUMIFS(СВЦЭМ!$C$39:$C$782,СВЦЭМ!$A$39:$A$782,$A55,СВЦЭМ!$B$39:$B$782,X$47)+'СЕТ СН'!$G$12+СВЦЭМ!$D$10+'СЕТ СН'!$G$5-'СЕТ СН'!$G$20</f>
        <v>3968.6611523399997</v>
      </c>
      <c r="Y55" s="36">
        <f>SUMIFS(СВЦЭМ!$C$39:$C$782,СВЦЭМ!$A$39:$A$782,$A55,СВЦЭМ!$B$39:$B$782,Y$47)+'СЕТ СН'!$G$12+СВЦЭМ!$D$10+'СЕТ СН'!$G$5-'СЕТ СН'!$G$20</f>
        <v>4003.37077348</v>
      </c>
    </row>
    <row r="56" spans="1:25" ht="15.75" x14ac:dyDescent="0.2">
      <c r="A56" s="35">
        <f t="shared" si="1"/>
        <v>44509</v>
      </c>
      <c r="B56" s="36">
        <f>SUMIFS(СВЦЭМ!$C$39:$C$782,СВЦЭМ!$A$39:$A$782,$A56,СВЦЭМ!$B$39:$B$782,B$47)+'СЕТ СН'!$G$12+СВЦЭМ!$D$10+'СЕТ СН'!$G$5-'СЕТ СН'!$G$20</f>
        <v>4008.80144423</v>
      </c>
      <c r="C56" s="36">
        <f>SUMIFS(СВЦЭМ!$C$39:$C$782,СВЦЭМ!$A$39:$A$782,$A56,СВЦЭМ!$B$39:$B$782,C$47)+'СЕТ СН'!$G$12+СВЦЭМ!$D$10+'СЕТ СН'!$G$5-'СЕТ СН'!$G$20</f>
        <v>4037.82491553</v>
      </c>
      <c r="D56" s="36">
        <f>SUMIFS(СВЦЭМ!$C$39:$C$782,СВЦЭМ!$A$39:$A$782,$A56,СВЦЭМ!$B$39:$B$782,D$47)+'СЕТ СН'!$G$12+СВЦЭМ!$D$10+'СЕТ СН'!$G$5-'СЕТ СН'!$G$20</f>
        <v>4062.3303681699999</v>
      </c>
      <c r="E56" s="36">
        <f>SUMIFS(СВЦЭМ!$C$39:$C$782,СВЦЭМ!$A$39:$A$782,$A56,СВЦЭМ!$B$39:$B$782,E$47)+'СЕТ СН'!$G$12+СВЦЭМ!$D$10+'СЕТ СН'!$G$5-'СЕТ СН'!$G$20</f>
        <v>4076.2281162899999</v>
      </c>
      <c r="F56" s="36">
        <f>SUMIFS(СВЦЭМ!$C$39:$C$782,СВЦЭМ!$A$39:$A$782,$A56,СВЦЭМ!$B$39:$B$782,F$47)+'СЕТ СН'!$G$12+СВЦЭМ!$D$10+'СЕТ СН'!$G$5-'СЕТ СН'!$G$20</f>
        <v>4072.33895854</v>
      </c>
      <c r="G56" s="36">
        <f>SUMIFS(СВЦЭМ!$C$39:$C$782,СВЦЭМ!$A$39:$A$782,$A56,СВЦЭМ!$B$39:$B$782,G$47)+'СЕТ СН'!$G$12+СВЦЭМ!$D$10+'СЕТ СН'!$G$5-'СЕТ СН'!$G$20</f>
        <v>4060.8496591499998</v>
      </c>
      <c r="H56" s="36">
        <f>SUMIFS(СВЦЭМ!$C$39:$C$782,СВЦЭМ!$A$39:$A$782,$A56,СВЦЭМ!$B$39:$B$782,H$47)+'СЕТ СН'!$G$12+СВЦЭМ!$D$10+'СЕТ СН'!$G$5-'СЕТ СН'!$G$20</f>
        <v>4023.5367993899999</v>
      </c>
      <c r="I56" s="36">
        <f>SUMIFS(СВЦЭМ!$C$39:$C$782,СВЦЭМ!$A$39:$A$782,$A56,СВЦЭМ!$B$39:$B$782,I$47)+'СЕТ СН'!$G$12+СВЦЭМ!$D$10+'СЕТ СН'!$G$5-'СЕТ СН'!$G$20</f>
        <v>3986.9859684100002</v>
      </c>
      <c r="J56" s="36">
        <f>SUMIFS(СВЦЭМ!$C$39:$C$782,СВЦЭМ!$A$39:$A$782,$A56,СВЦЭМ!$B$39:$B$782,J$47)+'СЕТ СН'!$G$12+СВЦЭМ!$D$10+'СЕТ СН'!$G$5-'СЕТ СН'!$G$20</f>
        <v>3982.2010729399999</v>
      </c>
      <c r="K56" s="36">
        <f>SUMIFS(СВЦЭМ!$C$39:$C$782,СВЦЭМ!$A$39:$A$782,$A56,СВЦЭМ!$B$39:$B$782,K$47)+'СЕТ СН'!$G$12+СВЦЭМ!$D$10+'СЕТ СН'!$G$5-'СЕТ СН'!$G$20</f>
        <v>3985.2096985099997</v>
      </c>
      <c r="L56" s="36">
        <f>SUMIFS(СВЦЭМ!$C$39:$C$782,СВЦЭМ!$A$39:$A$782,$A56,СВЦЭМ!$B$39:$B$782,L$47)+'СЕТ СН'!$G$12+СВЦЭМ!$D$10+'СЕТ СН'!$G$5-'СЕТ СН'!$G$20</f>
        <v>3983.9679447999997</v>
      </c>
      <c r="M56" s="36">
        <f>SUMIFS(СВЦЭМ!$C$39:$C$782,СВЦЭМ!$A$39:$A$782,$A56,СВЦЭМ!$B$39:$B$782,M$47)+'СЕТ СН'!$G$12+СВЦЭМ!$D$10+'СЕТ СН'!$G$5-'СЕТ СН'!$G$20</f>
        <v>3980.4834222199997</v>
      </c>
      <c r="N56" s="36">
        <f>SUMIFS(СВЦЭМ!$C$39:$C$782,СВЦЭМ!$A$39:$A$782,$A56,СВЦЭМ!$B$39:$B$782,N$47)+'СЕТ СН'!$G$12+СВЦЭМ!$D$10+'СЕТ СН'!$G$5-'СЕТ СН'!$G$20</f>
        <v>4015.8912394999998</v>
      </c>
      <c r="O56" s="36">
        <f>SUMIFS(СВЦЭМ!$C$39:$C$782,СВЦЭМ!$A$39:$A$782,$A56,СВЦЭМ!$B$39:$B$782,O$47)+'СЕТ СН'!$G$12+СВЦЭМ!$D$10+'СЕТ СН'!$G$5-'СЕТ СН'!$G$20</f>
        <v>4022.8902488900003</v>
      </c>
      <c r="P56" s="36">
        <f>SUMIFS(СВЦЭМ!$C$39:$C$782,СВЦЭМ!$A$39:$A$782,$A56,СВЦЭМ!$B$39:$B$782,P$47)+'СЕТ СН'!$G$12+СВЦЭМ!$D$10+'СЕТ СН'!$G$5-'СЕТ СН'!$G$20</f>
        <v>4027.3707274400003</v>
      </c>
      <c r="Q56" s="36">
        <f>SUMIFS(СВЦЭМ!$C$39:$C$782,СВЦЭМ!$A$39:$A$782,$A56,СВЦЭМ!$B$39:$B$782,Q$47)+'СЕТ СН'!$G$12+СВЦЭМ!$D$10+'СЕТ СН'!$G$5-'СЕТ СН'!$G$20</f>
        <v>4043.9470238200001</v>
      </c>
      <c r="R56" s="36">
        <f>SUMIFS(СВЦЭМ!$C$39:$C$782,СВЦЭМ!$A$39:$A$782,$A56,СВЦЭМ!$B$39:$B$782,R$47)+'СЕТ СН'!$G$12+СВЦЭМ!$D$10+'СЕТ СН'!$G$5-'СЕТ СН'!$G$20</f>
        <v>4052.6742501400004</v>
      </c>
      <c r="S56" s="36">
        <f>SUMIFS(СВЦЭМ!$C$39:$C$782,СВЦЭМ!$A$39:$A$782,$A56,СВЦЭМ!$B$39:$B$782,S$47)+'СЕТ СН'!$G$12+СВЦЭМ!$D$10+'СЕТ СН'!$G$5-'СЕТ СН'!$G$20</f>
        <v>4046.4927848300003</v>
      </c>
      <c r="T56" s="36">
        <f>SUMIFS(СВЦЭМ!$C$39:$C$782,СВЦЭМ!$A$39:$A$782,$A56,СВЦЭМ!$B$39:$B$782,T$47)+'СЕТ СН'!$G$12+СВЦЭМ!$D$10+'СЕТ СН'!$G$5-'СЕТ СН'!$G$20</f>
        <v>4018.4297501700003</v>
      </c>
      <c r="U56" s="36">
        <f>SUMIFS(СВЦЭМ!$C$39:$C$782,СВЦЭМ!$A$39:$A$782,$A56,СВЦЭМ!$B$39:$B$782,U$47)+'СЕТ СН'!$G$12+СВЦЭМ!$D$10+'СЕТ СН'!$G$5-'СЕТ СН'!$G$20</f>
        <v>4010.0046897500001</v>
      </c>
      <c r="V56" s="36">
        <f>SUMIFS(СВЦЭМ!$C$39:$C$782,СВЦЭМ!$A$39:$A$782,$A56,СВЦЭМ!$B$39:$B$782,V$47)+'СЕТ СН'!$G$12+СВЦЭМ!$D$10+'СЕТ СН'!$G$5-'СЕТ СН'!$G$20</f>
        <v>4006.6970961699999</v>
      </c>
      <c r="W56" s="36">
        <f>SUMIFS(СВЦЭМ!$C$39:$C$782,СВЦЭМ!$A$39:$A$782,$A56,СВЦЭМ!$B$39:$B$782,W$47)+'СЕТ СН'!$G$12+СВЦЭМ!$D$10+'СЕТ СН'!$G$5-'СЕТ СН'!$G$20</f>
        <v>4022.5617224699999</v>
      </c>
      <c r="X56" s="36">
        <f>SUMIFS(СВЦЭМ!$C$39:$C$782,СВЦЭМ!$A$39:$A$782,$A56,СВЦЭМ!$B$39:$B$782,X$47)+'СЕТ СН'!$G$12+СВЦЭМ!$D$10+'СЕТ СН'!$G$5-'СЕТ СН'!$G$20</f>
        <v>4035.6513903699997</v>
      </c>
      <c r="Y56" s="36">
        <f>SUMIFS(СВЦЭМ!$C$39:$C$782,СВЦЭМ!$A$39:$A$782,$A56,СВЦЭМ!$B$39:$B$782,Y$47)+'СЕТ СН'!$G$12+СВЦЭМ!$D$10+'СЕТ СН'!$G$5-'СЕТ СН'!$G$20</f>
        <v>4068.0964442300001</v>
      </c>
    </row>
    <row r="57" spans="1:25" ht="15.75" x14ac:dyDescent="0.2">
      <c r="A57" s="35">
        <f t="shared" si="1"/>
        <v>44510</v>
      </c>
      <c r="B57" s="36">
        <f>SUMIFS(СВЦЭМ!$C$39:$C$782,СВЦЭМ!$A$39:$A$782,$A57,СВЦЭМ!$B$39:$B$782,B$47)+'СЕТ СН'!$G$12+СВЦЭМ!$D$10+'СЕТ СН'!$G$5-'СЕТ СН'!$G$20</f>
        <v>4027.3551054700001</v>
      </c>
      <c r="C57" s="36">
        <f>SUMIFS(СВЦЭМ!$C$39:$C$782,СВЦЭМ!$A$39:$A$782,$A57,СВЦЭМ!$B$39:$B$782,C$47)+'СЕТ СН'!$G$12+СВЦЭМ!$D$10+'СЕТ СН'!$G$5-'СЕТ СН'!$G$20</f>
        <v>4029.6698318500003</v>
      </c>
      <c r="D57" s="36">
        <f>SUMIFS(СВЦЭМ!$C$39:$C$782,СВЦЭМ!$A$39:$A$782,$A57,СВЦЭМ!$B$39:$B$782,D$47)+'СЕТ СН'!$G$12+СВЦЭМ!$D$10+'СЕТ СН'!$G$5-'СЕТ СН'!$G$20</f>
        <v>3963.77713442</v>
      </c>
      <c r="E57" s="36">
        <f>SUMIFS(СВЦЭМ!$C$39:$C$782,СВЦЭМ!$A$39:$A$782,$A57,СВЦЭМ!$B$39:$B$782,E$47)+'СЕТ СН'!$G$12+СВЦЭМ!$D$10+'СЕТ СН'!$G$5-'СЕТ СН'!$G$20</f>
        <v>3930.4670579499998</v>
      </c>
      <c r="F57" s="36">
        <f>SUMIFS(СВЦЭМ!$C$39:$C$782,СВЦЭМ!$A$39:$A$782,$A57,СВЦЭМ!$B$39:$B$782,F$47)+'СЕТ СН'!$G$12+СВЦЭМ!$D$10+'СЕТ СН'!$G$5-'СЕТ СН'!$G$20</f>
        <v>3933.2652164000001</v>
      </c>
      <c r="G57" s="36">
        <f>SUMIFS(СВЦЭМ!$C$39:$C$782,СВЦЭМ!$A$39:$A$782,$A57,СВЦЭМ!$B$39:$B$782,G$47)+'СЕТ СН'!$G$12+СВЦЭМ!$D$10+'СЕТ СН'!$G$5-'СЕТ СН'!$G$20</f>
        <v>3948.7142488</v>
      </c>
      <c r="H57" s="36">
        <f>SUMIFS(СВЦЭМ!$C$39:$C$782,СВЦЭМ!$A$39:$A$782,$A57,СВЦЭМ!$B$39:$B$782,H$47)+'СЕТ СН'!$G$12+СВЦЭМ!$D$10+'СЕТ СН'!$G$5-'СЕТ СН'!$G$20</f>
        <v>3977.7801714300003</v>
      </c>
      <c r="I57" s="36">
        <f>SUMIFS(СВЦЭМ!$C$39:$C$782,СВЦЭМ!$A$39:$A$782,$A57,СВЦЭМ!$B$39:$B$782,I$47)+'СЕТ СН'!$G$12+СВЦЭМ!$D$10+'СЕТ СН'!$G$5-'СЕТ СН'!$G$20</f>
        <v>3974.7069186500003</v>
      </c>
      <c r="J57" s="36">
        <f>SUMIFS(СВЦЭМ!$C$39:$C$782,СВЦЭМ!$A$39:$A$782,$A57,СВЦЭМ!$B$39:$B$782,J$47)+'СЕТ СН'!$G$12+СВЦЭМ!$D$10+'СЕТ СН'!$G$5-'СЕТ СН'!$G$20</f>
        <v>3993.3394390600001</v>
      </c>
      <c r="K57" s="36">
        <f>SUMIFS(СВЦЭМ!$C$39:$C$782,СВЦЭМ!$A$39:$A$782,$A57,СВЦЭМ!$B$39:$B$782,K$47)+'СЕТ СН'!$G$12+СВЦЭМ!$D$10+'СЕТ СН'!$G$5-'СЕТ СН'!$G$20</f>
        <v>4006.9861037199998</v>
      </c>
      <c r="L57" s="36">
        <f>SUMIFS(СВЦЭМ!$C$39:$C$782,СВЦЭМ!$A$39:$A$782,$A57,СВЦЭМ!$B$39:$B$782,L$47)+'СЕТ СН'!$G$12+СВЦЭМ!$D$10+'СЕТ СН'!$G$5-'СЕТ СН'!$G$20</f>
        <v>4022.44810633</v>
      </c>
      <c r="M57" s="36">
        <f>SUMIFS(СВЦЭМ!$C$39:$C$782,СВЦЭМ!$A$39:$A$782,$A57,СВЦЭМ!$B$39:$B$782,M$47)+'СЕТ СН'!$G$12+СВЦЭМ!$D$10+'СЕТ СН'!$G$5-'СЕТ СН'!$G$20</f>
        <v>4025.3363065900003</v>
      </c>
      <c r="N57" s="36">
        <f>SUMIFS(СВЦЭМ!$C$39:$C$782,СВЦЭМ!$A$39:$A$782,$A57,СВЦЭМ!$B$39:$B$782,N$47)+'СЕТ СН'!$G$12+СВЦЭМ!$D$10+'СЕТ СН'!$G$5-'СЕТ СН'!$G$20</f>
        <v>4052.8770488099999</v>
      </c>
      <c r="O57" s="36">
        <f>SUMIFS(СВЦЭМ!$C$39:$C$782,СВЦЭМ!$A$39:$A$782,$A57,СВЦЭМ!$B$39:$B$782,O$47)+'СЕТ СН'!$G$12+СВЦЭМ!$D$10+'СЕТ СН'!$G$5-'СЕТ СН'!$G$20</f>
        <v>4063.2398962899997</v>
      </c>
      <c r="P57" s="36">
        <f>SUMIFS(СВЦЭМ!$C$39:$C$782,СВЦЭМ!$A$39:$A$782,$A57,СВЦЭМ!$B$39:$B$782,P$47)+'СЕТ СН'!$G$12+СВЦЭМ!$D$10+'СЕТ СН'!$G$5-'СЕТ СН'!$G$20</f>
        <v>4064.6935624400003</v>
      </c>
      <c r="Q57" s="36">
        <f>SUMIFS(СВЦЭМ!$C$39:$C$782,СВЦЭМ!$A$39:$A$782,$A57,СВЦЭМ!$B$39:$B$782,Q$47)+'СЕТ СН'!$G$12+СВЦЭМ!$D$10+'СЕТ СН'!$G$5-'СЕТ СН'!$G$20</f>
        <v>4055.9480428900001</v>
      </c>
      <c r="R57" s="36">
        <f>SUMIFS(СВЦЭМ!$C$39:$C$782,СВЦЭМ!$A$39:$A$782,$A57,СВЦЭМ!$B$39:$B$782,R$47)+'СЕТ СН'!$G$12+СВЦЭМ!$D$10+'СЕТ СН'!$G$5-'СЕТ СН'!$G$20</f>
        <v>4049.55652014</v>
      </c>
      <c r="S57" s="36">
        <f>SUMIFS(СВЦЭМ!$C$39:$C$782,СВЦЭМ!$A$39:$A$782,$A57,СВЦЭМ!$B$39:$B$782,S$47)+'СЕТ СН'!$G$12+СВЦЭМ!$D$10+'СЕТ СН'!$G$5-'СЕТ СН'!$G$20</f>
        <v>4049.0277359199999</v>
      </c>
      <c r="T57" s="36">
        <f>SUMIFS(СВЦЭМ!$C$39:$C$782,СВЦЭМ!$A$39:$A$782,$A57,СВЦЭМ!$B$39:$B$782,T$47)+'СЕТ СН'!$G$12+СВЦЭМ!$D$10+'СЕТ СН'!$G$5-'СЕТ СН'!$G$20</f>
        <v>4005.7001455199998</v>
      </c>
      <c r="U57" s="36">
        <f>SUMIFS(СВЦЭМ!$C$39:$C$782,СВЦЭМ!$A$39:$A$782,$A57,СВЦЭМ!$B$39:$B$782,U$47)+'СЕТ СН'!$G$12+СВЦЭМ!$D$10+'СЕТ СН'!$G$5-'СЕТ СН'!$G$20</f>
        <v>4003.9055423199998</v>
      </c>
      <c r="V57" s="36">
        <f>SUMIFS(СВЦЭМ!$C$39:$C$782,СВЦЭМ!$A$39:$A$782,$A57,СВЦЭМ!$B$39:$B$782,V$47)+'СЕТ СН'!$G$12+СВЦЭМ!$D$10+'СЕТ СН'!$G$5-'СЕТ СН'!$G$20</f>
        <v>3930.0413359300001</v>
      </c>
      <c r="W57" s="36">
        <f>SUMIFS(СВЦЭМ!$C$39:$C$782,СВЦЭМ!$A$39:$A$782,$A57,СВЦЭМ!$B$39:$B$782,W$47)+'СЕТ СН'!$G$12+СВЦЭМ!$D$10+'СЕТ СН'!$G$5-'СЕТ СН'!$G$20</f>
        <v>3956.3807696399999</v>
      </c>
      <c r="X57" s="36">
        <f>SUMIFS(СВЦЭМ!$C$39:$C$782,СВЦЭМ!$A$39:$A$782,$A57,СВЦЭМ!$B$39:$B$782,X$47)+'СЕТ СН'!$G$12+СВЦЭМ!$D$10+'СЕТ СН'!$G$5-'СЕТ СН'!$G$20</f>
        <v>3997.2897945599998</v>
      </c>
      <c r="Y57" s="36">
        <f>SUMIFS(СВЦЭМ!$C$39:$C$782,СВЦЭМ!$A$39:$A$782,$A57,СВЦЭМ!$B$39:$B$782,Y$47)+'СЕТ СН'!$G$12+СВЦЭМ!$D$10+'СЕТ СН'!$G$5-'СЕТ СН'!$G$20</f>
        <v>4026.87941503</v>
      </c>
    </row>
    <row r="58" spans="1:25" ht="15.75" x14ac:dyDescent="0.2">
      <c r="A58" s="35">
        <f t="shared" si="1"/>
        <v>44511</v>
      </c>
      <c r="B58" s="36">
        <f>SUMIFS(СВЦЭМ!$C$39:$C$782,СВЦЭМ!$A$39:$A$782,$A58,СВЦЭМ!$B$39:$B$782,B$47)+'СЕТ СН'!$G$12+СВЦЭМ!$D$10+'СЕТ СН'!$G$5-'СЕТ СН'!$G$20</f>
        <v>4018.04975496</v>
      </c>
      <c r="C58" s="36">
        <f>SUMIFS(СВЦЭМ!$C$39:$C$782,СВЦЭМ!$A$39:$A$782,$A58,СВЦЭМ!$B$39:$B$782,C$47)+'СЕТ СН'!$G$12+СВЦЭМ!$D$10+'СЕТ СН'!$G$5-'СЕТ СН'!$G$20</f>
        <v>4030.9446224200001</v>
      </c>
      <c r="D58" s="36">
        <f>SUMIFS(СВЦЭМ!$C$39:$C$782,СВЦЭМ!$A$39:$A$782,$A58,СВЦЭМ!$B$39:$B$782,D$47)+'СЕТ СН'!$G$12+СВЦЭМ!$D$10+'СЕТ СН'!$G$5-'СЕТ СН'!$G$20</f>
        <v>3944.5631398</v>
      </c>
      <c r="E58" s="36">
        <f>SUMIFS(СВЦЭМ!$C$39:$C$782,СВЦЭМ!$A$39:$A$782,$A58,СВЦЭМ!$B$39:$B$782,E$47)+'СЕТ СН'!$G$12+СВЦЭМ!$D$10+'СЕТ СН'!$G$5-'СЕТ СН'!$G$20</f>
        <v>3924.3239437299999</v>
      </c>
      <c r="F58" s="36">
        <f>SUMIFS(СВЦЭМ!$C$39:$C$782,СВЦЭМ!$A$39:$A$782,$A58,СВЦЭМ!$B$39:$B$782,F$47)+'СЕТ СН'!$G$12+СВЦЭМ!$D$10+'СЕТ СН'!$G$5-'СЕТ СН'!$G$20</f>
        <v>3927.9086084700002</v>
      </c>
      <c r="G58" s="36">
        <f>SUMIFS(СВЦЭМ!$C$39:$C$782,СВЦЭМ!$A$39:$A$782,$A58,СВЦЭМ!$B$39:$B$782,G$47)+'СЕТ СН'!$G$12+СВЦЭМ!$D$10+'СЕТ СН'!$G$5-'СЕТ СН'!$G$20</f>
        <v>3934.3438222100003</v>
      </c>
      <c r="H58" s="36">
        <f>SUMIFS(СВЦЭМ!$C$39:$C$782,СВЦЭМ!$A$39:$A$782,$A58,СВЦЭМ!$B$39:$B$782,H$47)+'СЕТ СН'!$G$12+СВЦЭМ!$D$10+'СЕТ СН'!$G$5-'СЕТ СН'!$G$20</f>
        <v>4002.6174119899997</v>
      </c>
      <c r="I58" s="36">
        <f>SUMIFS(СВЦЭМ!$C$39:$C$782,СВЦЭМ!$A$39:$A$782,$A58,СВЦЭМ!$B$39:$B$782,I$47)+'СЕТ СН'!$G$12+СВЦЭМ!$D$10+'СЕТ СН'!$G$5-'СЕТ СН'!$G$20</f>
        <v>3997.8073776600004</v>
      </c>
      <c r="J58" s="36">
        <f>SUMIFS(СВЦЭМ!$C$39:$C$782,СВЦЭМ!$A$39:$A$782,$A58,СВЦЭМ!$B$39:$B$782,J$47)+'СЕТ СН'!$G$12+СВЦЭМ!$D$10+'СЕТ СН'!$G$5-'СЕТ СН'!$G$20</f>
        <v>3997.2901330599998</v>
      </c>
      <c r="K58" s="36">
        <f>SUMIFS(СВЦЭМ!$C$39:$C$782,СВЦЭМ!$A$39:$A$782,$A58,СВЦЭМ!$B$39:$B$782,K$47)+'СЕТ СН'!$G$12+СВЦЭМ!$D$10+'СЕТ СН'!$G$5-'СЕТ СН'!$G$20</f>
        <v>4012.5539744100001</v>
      </c>
      <c r="L58" s="36">
        <f>SUMIFS(СВЦЭМ!$C$39:$C$782,СВЦЭМ!$A$39:$A$782,$A58,СВЦЭМ!$B$39:$B$782,L$47)+'СЕТ СН'!$G$12+СВЦЭМ!$D$10+'СЕТ СН'!$G$5-'СЕТ СН'!$G$20</f>
        <v>4028.4937894900004</v>
      </c>
      <c r="M58" s="36">
        <f>SUMIFS(СВЦЭМ!$C$39:$C$782,СВЦЭМ!$A$39:$A$782,$A58,СВЦЭМ!$B$39:$B$782,M$47)+'СЕТ СН'!$G$12+СВЦЭМ!$D$10+'СЕТ СН'!$G$5-'СЕТ СН'!$G$20</f>
        <v>4034.1914328900002</v>
      </c>
      <c r="N58" s="36">
        <f>SUMIFS(СВЦЭМ!$C$39:$C$782,СВЦЭМ!$A$39:$A$782,$A58,СВЦЭМ!$B$39:$B$782,N$47)+'СЕТ СН'!$G$12+СВЦЭМ!$D$10+'СЕТ СН'!$G$5-'СЕТ СН'!$G$20</f>
        <v>4051.1880116000002</v>
      </c>
      <c r="O58" s="36">
        <f>SUMIFS(СВЦЭМ!$C$39:$C$782,СВЦЭМ!$A$39:$A$782,$A58,СВЦЭМ!$B$39:$B$782,O$47)+'СЕТ СН'!$G$12+СВЦЭМ!$D$10+'СЕТ СН'!$G$5-'СЕТ СН'!$G$20</f>
        <v>4061.1521719500001</v>
      </c>
      <c r="P58" s="36">
        <f>SUMIFS(СВЦЭМ!$C$39:$C$782,СВЦЭМ!$A$39:$A$782,$A58,СВЦЭМ!$B$39:$B$782,P$47)+'СЕТ СН'!$G$12+СВЦЭМ!$D$10+'СЕТ СН'!$G$5-'СЕТ СН'!$G$20</f>
        <v>4063.4619788</v>
      </c>
      <c r="Q58" s="36">
        <f>SUMIFS(СВЦЭМ!$C$39:$C$782,СВЦЭМ!$A$39:$A$782,$A58,СВЦЭМ!$B$39:$B$782,Q$47)+'СЕТ СН'!$G$12+СВЦЭМ!$D$10+'СЕТ СН'!$G$5-'СЕТ СН'!$G$20</f>
        <v>4071.8583169499998</v>
      </c>
      <c r="R58" s="36">
        <f>SUMIFS(СВЦЭМ!$C$39:$C$782,СВЦЭМ!$A$39:$A$782,$A58,СВЦЭМ!$B$39:$B$782,R$47)+'СЕТ СН'!$G$12+СВЦЭМ!$D$10+'СЕТ СН'!$G$5-'СЕТ СН'!$G$20</f>
        <v>4073.4937293900002</v>
      </c>
      <c r="S58" s="36">
        <f>SUMIFS(СВЦЭМ!$C$39:$C$782,СВЦЭМ!$A$39:$A$782,$A58,СВЦЭМ!$B$39:$B$782,S$47)+'СЕТ СН'!$G$12+СВЦЭМ!$D$10+'СЕТ СН'!$G$5-'СЕТ СН'!$G$20</f>
        <v>4058.1977799699998</v>
      </c>
      <c r="T58" s="36">
        <f>SUMIFS(СВЦЭМ!$C$39:$C$782,СВЦЭМ!$A$39:$A$782,$A58,СВЦЭМ!$B$39:$B$782,T$47)+'СЕТ СН'!$G$12+СВЦЭМ!$D$10+'СЕТ СН'!$G$5-'СЕТ СН'!$G$20</f>
        <v>4025.3057935500001</v>
      </c>
      <c r="U58" s="36">
        <f>SUMIFS(СВЦЭМ!$C$39:$C$782,СВЦЭМ!$A$39:$A$782,$A58,СВЦЭМ!$B$39:$B$782,U$47)+'СЕТ СН'!$G$12+СВЦЭМ!$D$10+'СЕТ СН'!$G$5-'СЕТ СН'!$G$20</f>
        <v>3998.1314432899999</v>
      </c>
      <c r="V58" s="36">
        <f>SUMIFS(СВЦЭМ!$C$39:$C$782,СВЦЭМ!$A$39:$A$782,$A58,СВЦЭМ!$B$39:$B$782,V$47)+'СЕТ СН'!$G$12+СВЦЭМ!$D$10+'СЕТ СН'!$G$5-'СЕТ СН'!$G$20</f>
        <v>3910.62558008</v>
      </c>
      <c r="W58" s="36">
        <f>SUMIFS(СВЦЭМ!$C$39:$C$782,СВЦЭМ!$A$39:$A$782,$A58,СВЦЭМ!$B$39:$B$782,W$47)+'СЕТ СН'!$G$12+СВЦЭМ!$D$10+'СЕТ СН'!$G$5-'СЕТ СН'!$G$20</f>
        <v>3943.7029348000001</v>
      </c>
      <c r="X58" s="36">
        <f>SUMIFS(СВЦЭМ!$C$39:$C$782,СВЦЭМ!$A$39:$A$782,$A58,СВЦЭМ!$B$39:$B$782,X$47)+'СЕТ СН'!$G$12+СВЦЭМ!$D$10+'СЕТ СН'!$G$5-'СЕТ СН'!$G$20</f>
        <v>3999.1643591800002</v>
      </c>
      <c r="Y58" s="36">
        <f>SUMIFS(СВЦЭМ!$C$39:$C$782,СВЦЭМ!$A$39:$A$782,$A58,СВЦЭМ!$B$39:$B$782,Y$47)+'СЕТ СН'!$G$12+СВЦЭМ!$D$10+'СЕТ СН'!$G$5-'СЕТ СН'!$G$20</f>
        <v>4017.5607489100003</v>
      </c>
    </row>
    <row r="59" spans="1:25" ht="15.75" x14ac:dyDescent="0.2">
      <c r="A59" s="35">
        <f t="shared" si="1"/>
        <v>44512</v>
      </c>
      <c r="B59" s="36">
        <f>SUMIFS(СВЦЭМ!$C$39:$C$782,СВЦЭМ!$A$39:$A$782,$A59,СВЦЭМ!$B$39:$B$782,B$47)+'СЕТ СН'!$G$12+СВЦЭМ!$D$10+'СЕТ СН'!$G$5-'СЕТ СН'!$G$20</f>
        <v>3949.1854440300003</v>
      </c>
      <c r="C59" s="36">
        <f>SUMIFS(СВЦЭМ!$C$39:$C$782,СВЦЭМ!$A$39:$A$782,$A59,СВЦЭМ!$B$39:$B$782,C$47)+'СЕТ СН'!$G$12+СВЦЭМ!$D$10+'СЕТ СН'!$G$5-'СЕТ СН'!$G$20</f>
        <v>3972.2051963700001</v>
      </c>
      <c r="D59" s="36">
        <f>SUMIFS(СВЦЭМ!$C$39:$C$782,СВЦЭМ!$A$39:$A$782,$A59,СВЦЭМ!$B$39:$B$782,D$47)+'СЕТ СН'!$G$12+СВЦЭМ!$D$10+'СЕТ СН'!$G$5-'СЕТ СН'!$G$20</f>
        <v>4024.4653289899998</v>
      </c>
      <c r="E59" s="36">
        <f>SUMIFS(СВЦЭМ!$C$39:$C$782,СВЦЭМ!$A$39:$A$782,$A59,СВЦЭМ!$B$39:$B$782,E$47)+'СЕТ СН'!$G$12+СВЦЭМ!$D$10+'СЕТ СН'!$G$5-'СЕТ СН'!$G$20</f>
        <v>4046.9786952900004</v>
      </c>
      <c r="F59" s="36">
        <f>SUMIFS(СВЦЭМ!$C$39:$C$782,СВЦЭМ!$A$39:$A$782,$A59,СВЦЭМ!$B$39:$B$782,F$47)+'СЕТ СН'!$G$12+СВЦЭМ!$D$10+'СЕТ СН'!$G$5-'СЕТ СН'!$G$20</f>
        <v>4043.6130779300001</v>
      </c>
      <c r="G59" s="36">
        <f>SUMIFS(СВЦЭМ!$C$39:$C$782,СВЦЭМ!$A$39:$A$782,$A59,СВЦЭМ!$B$39:$B$782,G$47)+'СЕТ СН'!$G$12+СВЦЭМ!$D$10+'СЕТ СН'!$G$5-'СЕТ СН'!$G$20</f>
        <v>3981.7661693</v>
      </c>
      <c r="H59" s="36">
        <f>SUMIFS(СВЦЭМ!$C$39:$C$782,СВЦЭМ!$A$39:$A$782,$A59,СВЦЭМ!$B$39:$B$782,H$47)+'СЕТ СН'!$G$12+СВЦЭМ!$D$10+'СЕТ СН'!$G$5-'СЕТ СН'!$G$20</f>
        <v>3987.4010090700003</v>
      </c>
      <c r="I59" s="36">
        <f>SUMIFS(СВЦЭМ!$C$39:$C$782,СВЦЭМ!$A$39:$A$782,$A59,СВЦЭМ!$B$39:$B$782,I$47)+'СЕТ СН'!$G$12+СВЦЭМ!$D$10+'СЕТ СН'!$G$5-'СЕТ СН'!$G$20</f>
        <v>3955.32233791</v>
      </c>
      <c r="J59" s="36">
        <f>SUMIFS(СВЦЭМ!$C$39:$C$782,СВЦЭМ!$A$39:$A$782,$A59,СВЦЭМ!$B$39:$B$782,J$47)+'СЕТ СН'!$G$12+СВЦЭМ!$D$10+'СЕТ СН'!$G$5-'СЕТ СН'!$G$20</f>
        <v>3931.32123606</v>
      </c>
      <c r="K59" s="36">
        <f>SUMIFS(СВЦЭМ!$C$39:$C$782,СВЦЭМ!$A$39:$A$782,$A59,СВЦЭМ!$B$39:$B$782,K$47)+'СЕТ СН'!$G$12+СВЦЭМ!$D$10+'СЕТ СН'!$G$5-'СЕТ СН'!$G$20</f>
        <v>3914.9501365900001</v>
      </c>
      <c r="L59" s="36">
        <f>SUMIFS(СВЦЭМ!$C$39:$C$782,СВЦЭМ!$A$39:$A$782,$A59,СВЦЭМ!$B$39:$B$782,L$47)+'СЕТ СН'!$G$12+СВЦЭМ!$D$10+'СЕТ СН'!$G$5-'СЕТ СН'!$G$20</f>
        <v>3958.8053176600001</v>
      </c>
      <c r="M59" s="36">
        <f>SUMIFS(СВЦЭМ!$C$39:$C$782,СВЦЭМ!$A$39:$A$782,$A59,СВЦЭМ!$B$39:$B$782,M$47)+'СЕТ СН'!$G$12+СВЦЭМ!$D$10+'СЕТ СН'!$G$5-'СЕТ СН'!$G$20</f>
        <v>5158.2049602799998</v>
      </c>
      <c r="N59" s="36">
        <f>SUMIFS(СВЦЭМ!$C$39:$C$782,СВЦЭМ!$A$39:$A$782,$A59,СВЦЭМ!$B$39:$B$782,N$47)+'СЕТ СН'!$G$12+СВЦЭМ!$D$10+'СЕТ СН'!$G$5-'СЕТ СН'!$G$20</f>
        <v>3948.88679675</v>
      </c>
      <c r="O59" s="36">
        <f>SUMIFS(СВЦЭМ!$C$39:$C$782,СВЦЭМ!$A$39:$A$782,$A59,СВЦЭМ!$B$39:$B$782,O$47)+'СЕТ СН'!$G$12+СВЦЭМ!$D$10+'СЕТ СН'!$G$5-'СЕТ СН'!$G$20</f>
        <v>3906.3015561000002</v>
      </c>
      <c r="P59" s="36">
        <f>SUMIFS(СВЦЭМ!$C$39:$C$782,СВЦЭМ!$A$39:$A$782,$A59,СВЦЭМ!$B$39:$B$782,P$47)+'СЕТ СН'!$G$12+СВЦЭМ!$D$10+'СЕТ СН'!$G$5-'СЕТ СН'!$G$20</f>
        <v>3868.0142144299998</v>
      </c>
      <c r="Q59" s="36">
        <f>SUMIFS(СВЦЭМ!$C$39:$C$782,СВЦЭМ!$A$39:$A$782,$A59,СВЦЭМ!$B$39:$B$782,Q$47)+'СЕТ СН'!$G$12+СВЦЭМ!$D$10+'СЕТ СН'!$G$5-'СЕТ СН'!$G$20</f>
        <v>3952.7911893</v>
      </c>
      <c r="R59" s="36">
        <f>SUMIFS(СВЦЭМ!$C$39:$C$782,СВЦЭМ!$A$39:$A$782,$A59,СВЦЭМ!$B$39:$B$782,R$47)+'СЕТ СН'!$G$12+СВЦЭМ!$D$10+'СЕТ СН'!$G$5-'СЕТ СН'!$G$20</f>
        <v>3942.4215474299999</v>
      </c>
      <c r="S59" s="36">
        <f>SUMIFS(СВЦЭМ!$C$39:$C$782,СВЦЭМ!$A$39:$A$782,$A59,СВЦЭМ!$B$39:$B$782,S$47)+'СЕТ СН'!$G$12+СВЦЭМ!$D$10+'СЕТ СН'!$G$5-'СЕТ СН'!$G$20</f>
        <v>3905.4093189499999</v>
      </c>
      <c r="T59" s="36">
        <f>SUMIFS(СВЦЭМ!$C$39:$C$782,СВЦЭМ!$A$39:$A$782,$A59,СВЦЭМ!$B$39:$B$782,T$47)+'СЕТ СН'!$G$12+СВЦЭМ!$D$10+'СЕТ СН'!$G$5-'СЕТ СН'!$G$20</f>
        <v>3919.1247565900003</v>
      </c>
      <c r="U59" s="36">
        <f>SUMIFS(СВЦЭМ!$C$39:$C$782,СВЦЭМ!$A$39:$A$782,$A59,СВЦЭМ!$B$39:$B$782,U$47)+'СЕТ СН'!$G$12+СВЦЭМ!$D$10+'СЕТ СН'!$G$5-'СЕТ СН'!$G$20</f>
        <v>3919.7603967499999</v>
      </c>
      <c r="V59" s="36">
        <f>SUMIFS(СВЦЭМ!$C$39:$C$782,СВЦЭМ!$A$39:$A$782,$A59,СВЦЭМ!$B$39:$B$782,V$47)+'СЕТ СН'!$G$12+СВЦЭМ!$D$10+'СЕТ СН'!$G$5-'СЕТ СН'!$G$20</f>
        <v>3913.41873979</v>
      </c>
      <c r="W59" s="36">
        <f>SUMIFS(СВЦЭМ!$C$39:$C$782,СВЦЭМ!$A$39:$A$782,$A59,СВЦЭМ!$B$39:$B$782,W$47)+'СЕТ СН'!$G$12+СВЦЭМ!$D$10+'СЕТ СН'!$G$5-'СЕТ СН'!$G$20</f>
        <v>3910.67240029</v>
      </c>
      <c r="X59" s="36">
        <f>SUMIFS(СВЦЭМ!$C$39:$C$782,СВЦЭМ!$A$39:$A$782,$A59,СВЦЭМ!$B$39:$B$782,X$47)+'СЕТ СН'!$G$12+СВЦЭМ!$D$10+'СЕТ СН'!$G$5-'СЕТ СН'!$G$20</f>
        <v>4000.00526593</v>
      </c>
      <c r="Y59" s="36">
        <f>SUMIFS(СВЦЭМ!$C$39:$C$782,СВЦЭМ!$A$39:$A$782,$A59,СВЦЭМ!$B$39:$B$782,Y$47)+'СЕТ СН'!$G$12+СВЦЭМ!$D$10+'СЕТ СН'!$G$5-'СЕТ СН'!$G$20</f>
        <v>3985.2102339000003</v>
      </c>
    </row>
    <row r="60" spans="1:25" ht="15.75" x14ac:dyDescent="0.2">
      <c r="A60" s="35">
        <f t="shared" si="1"/>
        <v>44513</v>
      </c>
      <c r="B60" s="36">
        <f>SUMIFS(СВЦЭМ!$C$39:$C$782,СВЦЭМ!$A$39:$A$782,$A60,СВЦЭМ!$B$39:$B$782,B$47)+'СЕТ СН'!$G$12+СВЦЭМ!$D$10+'СЕТ СН'!$G$5-'СЕТ СН'!$G$20</f>
        <v>3942.7265281300001</v>
      </c>
      <c r="C60" s="36">
        <f>SUMIFS(СВЦЭМ!$C$39:$C$782,СВЦЭМ!$A$39:$A$782,$A60,СВЦЭМ!$B$39:$B$782,C$47)+'СЕТ СН'!$G$12+СВЦЭМ!$D$10+'СЕТ СН'!$G$5-'СЕТ СН'!$G$20</f>
        <v>3960.2217053900004</v>
      </c>
      <c r="D60" s="36">
        <f>SUMIFS(СВЦЭМ!$C$39:$C$782,СВЦЭМ!$A$39:$A$782,$A60,СВЦЭМ!$B$39:$B$782,D$47)+'СЕТ СН'!$G$12+СВЦЭМ!$D$10+'СЕТ СН'!$G$5-'СЕТ СН'!$G$20</f>
        <v>3977.93363408</v>
      </c>
      <c r="E60" s="36">
        <f>SUMIFS(СВЦЭМ!$C$39:$C$782,СВЦЭМ!$A$39:$A$782,$A60,СВЦЭМ!$B$39:$B$782,E$47)+'СЕТ СН'!$G$12+СВЦЭМ!$D$10+'СЕТ СН'!$G$5-'СЕТ СН'!$G$20</f>
        <v>3974.88701537</v>
      </c>
      <c r="F60" s="36">
        <f>SUMIFS(СВЦЭМ!$C$39:$C$782,СВЦЭМ!$A$39:$A$782,$A60,СВЦЭМ!$B$39:$B$782,F$47)+'СЕТ СН'!$G$12+СВЦЭМ!$D$10+'СЕТ СН'!$G$5-'СЕТ СН'!$G$20</f>
        <v>3968.6270994300003</v>
      </c>
      <c r="G60" s="36">
        <f>SUMIFS(СВЦЭМ!$C$39:$C$782,СВЦЭМ!$A$39:$A$782,$A60,СВЦЭМ!$B$39:$B$782,G$47)+'СЕТ СН'!$G$12+СВЦЭМ!$D$10+'СЕТ СН'!$G$5-'СЕТ СН'!$G$20</f>
        <v>3958.9954686400001</v>
      </c>
      <c r="H60" s="36">
        <f>SUMIFS(СВЦЭМ!$C$39:$C$782,СВЦЭМ!$A$39:$A$782,$A60,СВЦЭМ!$B$39:$B$782,H$47)+'СЕТ СН'!$G$12+СВЦЭМ!$D$10+'СЕТ СН'!$G$5-'СЕТ СН'!$G$20</f>
        <v>3902.59780847</v>
      </c>
      <c r="I60" s="36">
        <f>SUMIFS(СВЦЭМ!$C$39:$C$782,СВЦЭМ!$A$39:$A$782,$A60,СВЦЭМ!$B$39:$B$782,I$47)+'СЕТ СН'!$G$12+СВЦЭМ!$D$10+'СЕТ СН'!$G$5-'СЕТ СН'!$G$20</f>
        <v>3858.09957618</v>
      </c>
      <c r="J60" s="36">
        <f>SUMIFS(СВЦЭМ!$C$39:$C$782,СВЦЭМ!$A$39:$A$782,$A60,СВЦЭМ!$B$39:$B$782,J$47)+'СЕТ СН'!$G$12+СВЦЭМ!$D$10+'СЕТ СН'!$G$5-'СЕТ СН'!$G$20</f>
        <v>3878.8206602499999</v>
      </c>
      <c r="K60" s="36">
        <f>SUMIFS(СВЦЭМ!$C$39:$C$782,СВЦЭМ!$A$39:$A$782,$A60,СВЦЭМ!$B$39:$B$782,K$47)+'СЕТ СН'!$G$12+СВЦЭМ!$D$10+'СЕТ СН'!$G$5-'СЕТ СН'!$G$20</f>
        <v>3926.2396781899997</v>
      </c>
      <c r="L60" s="36">
        <f>SUMIFS(СВЦЭМ!$C$39:$C$782,СВЦЭМ!$A$39:$A$782,$A60,СВЦЭМ!$B$39:$B$782,L$47)+'СЕТ СН'!$G$12+СВЦЭМ!$D$10+'СЕТ СН'!$G$5-'СЕТ СН'!$G$20</f>
        <v>3935.3672710800001</v>
      </c>
      <c r="M60" s="36">
        <f>SUMIFS(СВЦЭМ!$C$39:$C$782,СВЦЭМ!$A$39:$A$782,$A60,СВЦЭМ!$B$39:$B$782,M$47)+'СЕТ СН'!$G$12+СВЦЭМ!$D$10+'СЕТ СН'!$G$5-'СЕТ СН'!$G$20</f>
        <v>3933.6169007899998</v>
      </c>
      <c r="N60" s="36">
        <f>SUMIFS(СВЦЭМ!$C$39:$C$782,СВЦЭМ!$A$39:$A$782,$A60,СВЦЭМ!$B$39:$B$782,N$47)+'СЕТ СН'!$G$12+СВЦЭМ!$D$10+'СЕТ СН'!$G$5-'СЕТ СН'!$G$20</f>
        <v>3925.3751960899999</v>
      </c>
      <c r="O60" s="36">
        <f>SUMIFS(СВЦЭМ!$C$39:$C$782,СВЦЭМ!$A$39:$A$782,$A60,СВЦЭМ!$B$39:$B$782,O$47)+'СЕТ СН'!$G$12+СВЦЭМ!$D$10+'СЕТ СН'!$G$5-'СЕТ СН'!$G$20</f>
        <v>3921.7210178200003</v>
      </c>
      <c r="P60" s="36">
        <f>SUMIFS(СВЦЭМ!$C$39:$C$782,СВЦЭМ!$A$39:$A$782,$A60,СВЦЭМ!$B$39:$B$782,P$47)+'СЕТ СН'!$G$12+СВЦЭМ!$D$10+'СЕТ СН'!$G$5-'СЕТ СН'!$G$20</f>
        <v>3913.8311131700002</v>
      </c>
      <c r="Q60" s="36">
        <f>SUMIFS(СВЦЭМ!$C$39:$C$782,СВЦЭМ!$A$39:$A$782,$A60,СВЦЭМ!$B$39:$B$782,Q$47)+'СЕТ СН'!$G$12+СВЦЭМ!$D$10+'СЕТ СН'!$G$5-'СЕТ СН'!$G$20</f>
        <v>3912.05072045</v>
      </c>
      <c r="R60" s="36">
        <f>SUMIFS(СВЦЭМ!$C$39:$C$782,СВЦЭМ!$A$39:$A$782,$A60,СВЦЭМ!$B$39:$B$782,R$47)+'СЕТ СН'!$G$12+СВЦЭМ!$D$10+'СЕТ СН'!$G$5-'СЕТ СН'!$G$20</f>
        <v>3901.7961789800001</v>
      </c>
      <c r="S60" s="36">
        <f>SUMIFS(СВЦЭМ!$C$39:$C$782,СВЦЭМ!$A$39:$A$782,$A60,СВЦЭМ!$B$39:$B$782,S$47)+'СЕТ СН'!$G$12+СВЦЭМ!$D$10+'СЕТ СН'!$G$5-'СЕТ СН'!$G$20</f>
        <v>3910.3419312000001</v>
      </c>
      <c r="T60" s="36">
        <f>SUMIFS(СВЦЭМ!$C$39:$C$782,СВЦЭМ!$A$39:$A$782,$A60,СВЦЭМ!$B$39:$B$782,T$47)+'СЕТ СН'!$G$12+СВЦЭМ!$D$10+'СЕТ СН'!$G$5-'СЕТ СН'!$G$20</f>
        <v>3870.7446694499999</v>
      </c>
      <c r="U60" s="36">
        <f>SUMIFS(СВЦЭМ!$C$39:$C$782,СВЦЭМ!$A$39:$A$782,$A60,СВЦЭМ!$B$39:$B$782,U$47)+'СЕТ СН'!$G$12+СВЦЭМ!$D$10+'СЕТ СН'!$G$5-'СЕТ СН'!$G$20</f>
        <v>3840.52532974</v>
      </c>
      <c r="V60" s="36">
        <f>SUMIFS(СВЦЭМ!$C$39:$C$782,СВЦЭМ!$A$39:$A$782,$A60,СВЦЭМ!$B$39:$B$782,V$47)+'СЕТ СН'!$G$12+СВЦЭМ!$D$10+'СЕТ СН'!$G$5-'СЕТ СН'!$G$20</f>
        <v>3839.8261236600001</v>
      </c>
      <c r="W60" s="36">
        <f>SUMIFS(СВЦЭМ!$C$39:$C$782,СВЦЭМ!$A$39:$A$782,$A60,СВЦЭМ!$B$39:$B$782,W$47)+'СЕТ СН'!$G$12+СВЦЭМ!$D$10+'СЕТ СН'!$G$5-'СЕТ СН'!$G$20</f>
        <v>3847.9489769699999</v>
      </c>
      <c r="X60" s="36">
        <f>SUMIFS(СВЦЭМ!$C$39:$C$782,СВЦЭМ!$A$39:$A$782,$A60,СВЦЭМ!$B$39:$B$782,X$47)+'СЕТ СН'!$G$12+СВЦЭМ!$D$10+'СЕТ СН'!$G$5-'СЕТ СН'!$G$20</f>
        <v>3874.51168323</v>
      </c>
      <c r="Y60" s="36">
        <f>SUMIFS(СВЦЭМ!$C$39:$C$782,СВЦЭМ!$A$39:$A$782,$A60,СВЦЭМ!$B$39:$B$782,Y$47)+'СЕТ СН'!$G$12+СВЦЭМ!$D$10+'СЕТ СН'!$G$5-'СЕТ СН'!$G$20</f>
        <v>3899.88804037</v>
      </c>
    </row>
    <row r="61" spans="1:25" ht="15.75" x14ac:dyDescent="0.2">
      <c r="A61" s="35">
        <f t="shared" si="1"/>
        <v>44514</v>
      </c>
      <c r="B61" s="36">
        <f>SUMIFS(СВЦЭМ!$C$39:$C$782,СВЦЭМ!$A$39:$A$782,$A61,СВЦЭМ!$B$39:$B$782,B$47)+'СЕТ СН'!$G$12+СВЦЭМ!$D$10+'СЕТ СН'!$G$5-'СЕТ СН'!$G$20</f>
        <v>3931.5850215</v>
      </c>
      <c r="C61" s="36">
        <f>SUMIFS(СВЦЭМ!$C$39:$C$782,СВЦЭМ!$A$39:$A$782,$A61,СВЦЭМ!$B$39:$B$782,C$47)+'СЕТ СН'!$G$12+СВЦЭМ!$D$10+'СЕТ СН'!$G$5-'СЕТ СН'!$G$20</f>
        <v>3950.34739352</v>
      </c>
      <c r="D61" s="36">
        <f>SUMIFS(СВЦЭМ!$C$39:$C$782,СВЦЭМ!$A$39:$A$782,$A61,СВЦЭМ!$B$39:$B$782,D$47)+'СЕТ СН'!$G$12+СВЦЭМ!$D$10+'СЕТ СН'!$G$5-'СЕТ СН'!$G$20</f>
        <v>3977.24319947</v>
      </c>
      <c r="E61" s="36">
        <f>SUMIFS(СВЦЭМ!$C$39:$C$782,СВЦЭМ!$A$39:$A$782,$A61,СВЦЭМ!$B$39:$B$782,E$47)+'СЕТ СН'!$G$12+СВЦЭМ!$D$10+'СЕТ СН'!$G$5-'СЕТ СН'!$G$20</f>
        <v>3994.21908665</v>
      </c>
      <c r="F61" s="36">
        <f>SUMIFS(СВЦЭМ!$C$39:$C$782,СВЦЭМ!$A$39:$A$782,$A61,СВЦЭМ!$B$39:$B$782,F$47)+'СЕТ СН'!$G$12+СВЦЭМ!$D$10+'СЕТ СН'!$G$5-'СЕТ СН'!$G$20</f>
        <v>3987.1522957799998</v>
      </c>
      <c r="G61" s="36">
        <f>SUMIFS(СВЦЭМ!$C$39:$C$782,СВЦЭМ!$A$39:$A$782,$A61,СВЦЭМ!$B$39:$B$782,G$47)+'СЕТ СН'!$G$12+СВЦЭМ!$D$10+'СЕТ СН'!$G$5-'СЕТ СН'!$G$20</f>
        <v>3991.62522562</v>
      </c>
      <c r="H61" s="36">
        <f>SUMIFS(СВЦЭМ!$C$39:$C$782,СВЦЭМ!$A$39:$A$782,$A61,СВЦЭМ!$B$39:$B$782,H$47)+'СЕТ СН'!$G$12+СВЦЭМ!$D$10+'СЕТ СН'!$G$5-'СЕТ СН'!$G$20</f>
        <v>3964.0541948800001</v>
      </c>
      <c r="I61" s="36">
        <f>SUMIFS(СВЦЭМ!$C$39:$C$782,СВЦЭМ!$A$39:$A$782,$A61,СВЦЭМ!$B$39:$B$782,I$47)+'СЕТ СН'!$G$12+СВЦЭМ!$D$10+'СЕТ СН'!$G$5-'СЕТ СН'!$G$20</f>
        <v>3934.8061011700001</v>
      </c>
      <c r="J61" s="36">
        <f>SUMIFS(СВЦЭМ!$C$39:$C$782,СВЦЭМ!$A$39:$A$782,$A61,СВЦЭМ!$B$39:$B$782,J$47)+'СЕТ СН'!$G$12+СВЦЭМ!$D$10+'СЕТ СН'!$G$5-'СЕТ СН'!$G$20</f>
        <v>3900.39627857</v>
      </c>
      <c r="K61" s="36">
        <f>SUMIFS(СВЦЭМ!$C$39:$C$782,СВЦЭМ!$A$39:$A$782,$A61,СВЦЭМ!$B$39:$B$782,K$47)+'СЕТ СН'!$G$12+СВЦЭМ!$D$10+'СЕТ СН'!$G$5-'СЕТ СН'!$G$20</f>
        <v>3896.9443505899999</v>
      </c>
      <c r="L61" s="36">
        <f>SUMIFS(СВЦЭМ!$C$39:$C$782,СВЦЭМ!$A$39:$A$782,$A61,СВЦЭМ!$B$39:$B$782,L$47)+'СЕТ СН'!$G$12+СВЦЭМ!$D$10+'СЕТ СН'!$G$5-'СЕТ СН'!$G$20</f>
        <v>3889.65472043</v>
      </c>
      <c r="M61" s="36">
        <f>SUMIFS(СВЦЭМ!$C$39:$C$782,СВЦЭМ!$A$39:$A$782,$A61,СВЦЭМ!$B$39:$B$782,M$47)+'СЕТ СН'!$G$12+СВЦЭМ!$D$10+'СЕТ СН'!$G$5-'СЕТ СН'!$G$20</f>
        <v>3873.8245987800001</v>
      </c>
      <c r="N61" s="36">
        <f>SUMIFS(СВЦЭМ!$C$39:$C$782,СВЦЭМ!$A$39:$A$782,$A61,СВЦЭМ!$B$39:$B$782,N$47)+'СЕТ СН'!$G$12+СВЦЭМ!$D$10+'СЕТ СН'!$G$5-'СЕТ СН'!$G$20</f>
        <v>3870.3715126400002</v>
      </c>
      <c r="O61" s="36">
        <f>SUMIFS(СВЦЭМ!$C$39:$C$782,СВЦЭМ!$A$39:$A$782,$A61,СВЦЭМ!$B$39:$B$782,O$47)+'СЕТ СН'!$G$12+СВЦЭМ!$D$10+'СЕТ СН'!$G$5-'СЕТ СН'!$G$20</f>
        <v>3875.3581192700003</v>
      </c>
      <c r="P61" s="36">
        <f>SUMIFS(СВЦЭМ!$C$39:$C$782,СВЦЭМ!$A$39:$A$782,$A61,СВЦЭМ!$B$39:$B$782,P$47)+'СЕТ СН'!$G$12+СВЦЭМ!$D$10+'СЕТ СН'!$G$5-'СЕТ СН'!$G$20</f>
        <v>3886.5395411600002</v>
      </c>
      <c r="Q61" s="36">
        <f>SUMIFS(СВЦЭМ!$C$39:$C$782,СВЦЭМ!$A$39:$A$782,$A61,СВЦЭМ!$B$39:$B$782,Q$47)+'СЕТ СН'!$G$12+СВЦЭМ!$D$10+'СЕТ СН'!$G$5-'СЕТ СН'!$G$20</f>
        <v>3896.6450146900002</v>
      </c>
      <c r="R61" s="36">
        <f>SUMIFS(СВЦЭМ!$C$39:$C$782,СВЦЭМ!$A$39:$A$782,$A61,СВЦЭМ!$B$39:$B$782,R$47)+'СЕТ СН'!$G$12+СВЦЭМ!$D$10+'СЕТ СН'!$G$5-'СЕТ СН'!$G$20</f>
        <v>3897.0201869500002</v>
      </c>
      <c r="S61" s="36">
        <f>SUMIFS(СВЦЭМ!$C$39:$C$782,СВЦЭМ!$A$39:$A$782,$A61,СВЦЭМ!$B$39:$B$782,S$47)+'СЕТ СН'!$G$12+СВЦЭМ!$D$10+'СЕТ СН'!$G$5-'СЕТ СН'!$G$20</f>
        <v>3843.1001955900001</v>
      </c>
      <c r="T61" s="36">
        <f>SUMIFS(СВЦЭМ!$C$39:$C$782,СВЦЭМ!$A$39:$A$782,$A61,СВЦЭМ!$B$39:$B$782,T$47)+'СЕТ СН'!$G$12+СВЦЭМ!$D$10+'СЕТ СН'!$G$5-'СЕТ СН'!$G$20</f>
        <v>3824.1597568299999</v>
      </c>
      <c r="U61" s="36">
        <f>SUMIFS(СВЦЭМ!$C$39:$C$782,СВЦЭМ!$A$39:$A$782,$A61,СВЦЭМ!$B$39:$B$782,U$47)+'СЕТ СН'!$G$12+СВЦЭМ!$D$10+'СЕТ СН'!$G$5-'СЕТ СН'!$G$20</f>
        <v>3820.1273111600003</v>
      </c>
      <c r="V61" s="36">
        <f>SUMIFS(СВЦЭМ!$C$39:$C$782,СВЦЭМ!$A$39:$A$782,$A61,СВЦЭМ!$B$39:$B$782,V$47)+'СЕТ СН'!$G$12+СВЦЭМ!$D$10+'СЕТ СН'!$G$5-'СЕТ СН'!$G$20</f>
        <v>3812.8177841300003</v>
      </c>
      <c r="W61" s="36">
        <f>SUMIFS(СВЦЭМ!$C$39:$C$782,СВЦЭМ!$A$39:$A$782,$A61,СВЦЭМ!$B$39:$B$782,W$47)+'СЕТ СН'!$G$12+СВЦЭМ!$D$10+'СЕТ СН'!$G$5-'СЕТ СН'!$G$20</f>
        <v>3841.6258683300002</v>
      </c>
      <c r="X61" s="36">
        <f>SUMIFS(СВЦЭМ!$C$39:$C$782,СВЦЭМ!$A$39:$A$782,$A61,СВЦЭМ!$B$39:$B$782,X$47)+'СЕТ СН'!$G$12+СВЦЭМ!$D$10+'СЕТ СН'!$G$5-'СЕТ СН'!$G$20</f>
        <v>3860.2065741300003</v>
      </c>
      <c r="Y61" s="36">
        <f>SUMIFS(СВЦЭМ!$C$39:$C$782,СВЦЭМ!$A$39:$A$782,$A61,СВЦЭМ!$B$39:$B$782,Y$47)+'СЕТ СН'!$G$12+СВЦЭМ!$D$10+'СЕТ СН'!$G$5-'СЕТ СН'!$G$20</f>
        <v>3889.5976933700003</v>
      </c>
    </row>
    <row r="62" spans="1:25" ht="15.75" x14ac:dyDescent="0.2">
      <c r="A62" s="35">
        <f t="shared" si="1"/>
        <v>44515</v>
      </c>
      <c r="B62" s="36">
        <f>SUMIFS(СВЦЭМ!$C$39:$C$782,СВЦЭМ!$A$39:$A$782,$A62,СВЦЭМ!$B$39:$B$782,B$47)+'СЕТ СН'!$G$12+СВЦЭМ!$D$10+'СЕТ СН'!$G$5-'СЕТ СН'!$G$20</f>
        <v>3873.8129458499998</v>
      </c>
      <c r="C62" s="36">
        <f>SUMIFS(СВЦЭМ!$C$39:$C$782,СВЦЭМ!$A$39:$A$782,$A62,СВЦЭМ!$B$39:$B$782,C$47)+'СЕТ СН'!$G$12+СВЦЭМ!$D$10+'СЕТ СН'!$G$5-'СЕТ СН'!$G$20</f>
        <v>3922.4892480099998</v>
      </c>
      <c r="D62" s="36">
        <f>SUMIFS(СВЦЭМ!$C$39:$C$782,СВЦЭМ!$A$39:$A$782,$A62,СВЦЭМ!$B$39:$B$782,D$47)+'СЕТ СН'!$G$12+СВЦЭМ!$D$10+'СЕТ СН'!$G$5-'СЕТ СН'!$G$20</f>
        <v>3934.5119288000001</v>
      </c>
      <c r="E62" s="36">
        <f>SUMIFS(СВЦЭМ!$C$39:$C$782,СВЦЭМ!$A$39:$A$782,$A62,СВЦЭМ!$B$39:$B$782,E$47)+'СЕТ СН'!$G$12+СВЦЭМ!$D$10+'СЕТ СН'!$G$5-'СЕТ СН'!$G$20</f>
        <v>3929.9915976100001</v>
      </c>
      <c r="F62" s="36">
        <f>SUMIFS(СВЦЭМ!$C$39:$C$782,СВЦЭМ!$A$39:$A$782,$A62,СВЦЭМ!$B$39:$B$782,F$47)+'СЕТ СН'!$G$12+СВЦЭМ!$D$10+'СЕТ СН'!$G$5-'СЕТ СН'!$G$20</f>
        <v>3920.8983207400001</v>
      </c>
      <c r="G62" s="36">
        <f>SUMIFS(СВЦЭМ!$C$39:$C$782,СВЦЭМ!$A$39:$A$782,$A62,СВЦЭМ!$B$39:$B$782,G$47)+'СЕТ СН'!$G$12+СВЦЭМ!$D$10+'СЕТ СН'!$G$5-'СЕТ СН'!$G$20</f>
        <v>3912.73298574</v>
      </c>
      <c r="H62" s="36">
        <f>SUMIFS(СВЦЭМ!$C$39:$C$782,СВЦЭМ!$A$39:$A$782,$A62,СВЦЭМ!$B$39:$B$782,H$47)+'СЕТ СН'!$G$12+СВЦЭМ!$D$10+'СЕТ СН'!$G$5-'СЕТ СН'!$G$20</f>
        <v>3990.8001911700003</v>
      </c>
      <c r="I62" s="36">
        <f>SUMIFS(СВЦЭМ!$C$39:$C$782,СВЦЭМ!$A$39:$A$782,$A62,СВЦЭМ!$B$39:$B$782,I$47)+'СЕТ СН'!$G$12+СВЦЭМ!$D$10+'СЕТ СН'!$G$5-'СЕТ СН'!$G$20</f>
        <v>3963.3440810299999</v>
      </c>
      <c r="J62" s="36">
        <f>SUMIFS(СВЦЭМ!$C$39:$C$782,СВЦЭМ!$A$39:$A$782,$A62,СВЦЭМ!$B$39:$B$782,J$47)+'СЕТ СН'!$G$12+СВЦЭМ!$D$10+'СЕТ СН'!$G$5-'СЕТ СН'!$G$20</f>
        <v>3895.5082780800003</v>
      </c>
      <c r="K62" s="36">
        <f>SUMIFS(СВЦЭМ!$C$39:$C$782,СВЦЭМ!$A$39:$A$782,$A62,СВЦЭМ!$B$39:$B$782,K$47)+'СЕТ СН'!$G$12+СВЦЭМ!$D$10+'СЕТ СН'!$G$5-'СЕТ СН'!$G$20</f>
        <v>3871.5401494299999</v>
      </c>
      <c r="L62" s="36">
        <f>SUMIFS(СВЦЭМ!$C$39:$C$782,СВЦЭМ!$A$39:$A$782,$A62,СВЦЭМ!$B$39:$B$782,L$47)+'СЕТ СН'!$G$12+СВЦЭМ!$D$10+'СЕТ СН'!$G$5-'СЕТ СН'!$G$20</f>
        <v>3868.19078928</v>
      </c>
      <c r="M62" s="36">
        <f>SUMIFS(СВЦЭМ!$C$39:$C$782,СВЦЭМ!$A$39:$A$782,$A62,СВЦЭМ!$B$39:$B$782,M$47)+'СЕТ СН'!$G$12+СВЦЭМ!$D$10+'СЕТ СН'!$G$5-'СЕТ СН'!$G$20</f>
        <v>3857.8459074900002</v>
      </c>
      <c r="N62" s="36">
        <f>SUMIFS(СВЦЭМ!$C$39:$C$782,СВЦЭМ!$A$39:$A$782,$A62,СВЦЭМ!$B$39:$B$782,N$47)+'СЕТ СН'!$G$12+СВЦЭМ!$D$10+'СЕТ СН'!$G$5-'СЕТ СН'!$G$20</f>
        <v>3855.8470304100001</v>
      </c>
      <c r="O62" s="36">
        <f>SUMIFS(СВЦЭМ!$C$39:$C$782,СВЦЭМ!$A$39:$A$782,$A62,СВЦЭМ!$B$39:$B$782,O$47)+'СЕТ СН'!$G$12+СВЦЭМ!$D$10+'СЕТ СН'!$G$5-'СЕТ СН'!$G$20</f>
        <v>3864.93929858</v>
      </c>
      <c r="P62" s="36">
        <f>SUMIFS(СВЦЭМ!$C$39:$C$782,СВЦЭМ!$A$39:$A$782,$A62,СВЦЭМ!$B$39:$B$782,P$47)+'СЕТ СН'!$G$12+СВЦЭМ!$D$10+'СЕТ СН'!$G$5-'СЕТ СН'!$G$20</f>
        <v>3860.5419334600001</v>
      </c>
      <c r="Q62" s="36">
        <f>SUMIFS(СВЦЭМ!$C$39:$C$782,СВЦЭМ!$A$39:$A$782,$A62,СВЦЭМ!$B$39:$B$782,Q$47)+'СЕТ СН'!$G$12+СВЦЭМ!$D$10+'СЕТ СН'!$G$5-'СЕТ СН'!$G$20</f>
        <v>3917.8887243999998</v>
      </c>
      <c r="R62" s="36">
        <f>SUMIFS(СВЦЭМ!$C$39:$C$782,СВЦЭМ!$A$39:$A$782,$A62,СВЦЭМ!$B$39:$B$782,R$47)+'СЕТ СН'!$G$12+СВЦЭМ!$D$10+'СЕТ СН'!$G$5-'СЕТ СН'!$G$20</f>
        <v>3936.8839146099999</v>
      </c>
      <c r="S62" s="36">
        <f>SUMIFS(СВЦЭМ!$C$39:$C$782,СВЦЭМ!$A$39:$A$782,$A62,СВЦЭМ!$B$39:$B$782,S$47)+'СЕТ СН'!$G$12+СВЦЭМ!$D$10+'СЕТ СН'!$G$5-'СЕТ СН'!$G$20</f>
        <v>3901.8779185900003</v>
      </c>
      <c r="T62" s="36">
        <f>SUMIFS(СВЦЭМ!$C$39:$C$782,СВЦЭМ!$A$39:$A$782,$A62,СВЦЭМ!$B$39:$B$782,T$47)+'СЕТ СН'!$G$12+СВЦЭМ!$D$10+'СЕТ СН'!$G$5-'СЕТ СН'!$G$20</f>
        <v>3872.2206477</v>
      </c>
      <c r="U62" s="36">
        <f>SUMIFS(СВЦЭМ!$C$39:$C$782,СВЦЭМ!$A$39:$A$782,$A62,СВЦЭМ!$B$39:$B$782,U$47)+'СЕТ СН'!$G$12+СВЦЭМ!$D$10+'СЕТ СН'!$G$5-'СЕТ СН'!$G$20</f>
        <v>3854.4666576999998</v>
      </c>
      <c r="V62" s="36">
        <f>SUMIFS(СВЦЭМ!$C$39:$C$782,СВЦЭМ!$A$39:$A$782,$A62,СВЦЭМ!$B$39:$B$782,V$47)+'СЕТ СН'!$G$12+СВЦЭМ!$D$10+'СЕТ СН'!$G$5-'СЕТ СН'!$G$20</f>
        <v>3852.5017174200002</v>
      </c>
      <c r="W62" s="36">
        <f>SUMIFS(СВЦЭМ!$C$39:$C$782,СВЦЭМ!$A$39:$A$782,$A62,СВЦЭМ!$B$39:$B$782,W$47)+'СЕТ СН'!$G$12+СВЦЭМ!$D$10+'СЕТ СН'!$G$5-'СЕТ СН'!$G$20</f>
        <v>3851.8214052100002</v>
      </c>
      <c r="X62" s="36">
        <f>SUMIFS(СВЦЭМ!$C$39:$C$782,СВЦЭМ!$A$39:$A$782,$A62,СВЦЭМ!$B$39:$B$782,X$47)+'СЕТ СН'!$G$12+СВЦЭМ!$D$10+'СЕТ СН'!$G$5-'СЕТ СН'!$G$20</f>
        <v>3845.21794318</v>
      </c>
      <c r="Y62" s="36">
        <f>SUMIFS(СВЦЭМ!$C$39:$C$782,СВЦЭМ!$A$39:$A$782,$A62,СВЦЭМ!$B$39:$B$782,Y$47)+'СЕТ СН'!$G$12+СВЦЭМ!$D$10+'СЕТ СН'!$G$5-'СЕТ СН'!$G$20</f>
        <v>3875.8634633700003</v>
      </c>
    </row>
    <row r="63" spans="1:25" ht="15.75" x14ac:dyDescent="0.2">
      <c r="A63" s="35">
        <f t="shared" si="1"/>
        <v>44516</v>
      </c>
      <c r="B63" s="36">
        <f>SUMIFS(СВЦЭМ!$C$39:$C$782,СВЦЭМ!$A$39:$A$782,$A63,СВЦЭМ!$B$39:$B$782,B$47)+'СЕТ СН'!$G$12+СВЦЭМ!$D$10+'СЕТ СН'!$G$5-'СЕТ СН'!$G$20</f>
        <v>3926.2669365700003</v>
      </c>
      <c r="C63" s="36">
        <f>SUMIFS(СВЦЭМ!$C$39:$C$782,СВЦЭМ!$A$39:$A$782,$A63,СВЦЭМ!$B$39:$B$782,C$47)+'СЕТ СН'!$G$12+СВЦЭМ!$D$10+'СЕТ СН'!$G$5-'СЕТ СН'!$G$20</f>
        <v>3993.21571047</v>
      </c>
      <c r="D63" s="36">
        <f>SUMIFS(СВЦЭМ!$C$39:$C$782,СВЦЭМ!$A$39:$A$782,$A63,СВЦЭМ!$B$39:$B$782,D$47)+'СЕТ СН'!$G$12+СВЦЭМ!$D$10+'СЕТ СН'!$G$5-'СЕТ СН'!$G$20</f>
        <v>3995.2823758300001</v>
      </c>
      <c r="E63" s="36">
        <f>SUMIFS(СВЦЭМ!$C$39:$C$782,СВЦЭМ!$A$39:$A$782,$A63,СВЦЭМ!$B$39:$B$782,E$47)+'СЕТ СН'!$G$12+СВЦЭМ!$D$10+'СЕТ СН'!$G$5-'СЕТ СН'!$G$20</f>
        <v>4010.3408889000002</v>
      </c>
      <c r="F63" s="36">
        <f>SUMIFS(СВЦЭМ!$C$39:$C$782,СВЦЭМ!$A$39:$A$782,$A63,СВЦЭМ!$B$39:$B$782,F$47)+'СЕТ СН'!$G$12+СВЦЭМ!$D$10+'СЕТ СН'!$G$5-'СЕТ СН'!$G$20</f>
        <v>4001.9488950100003</v>
      </c>
      <c r="G63" s="36">
        <f>SUMIFS(СВЦЭМ!$C$39:$C$782,СВЦЭМ!$A$39:$A$782,$A63,СВЦЭМ!$B$39:$B$782,G$47)+'СЕТ СН'!$G$12+СВЦЭМ!$D$10+'СЕТ СН'!$G$5-'СЕТ СН'!$G$20</f>
        <v>3985.9569473500001</v>
      </c>
      <c r="H63" s="36">
        <f>SUMIFS(СВЦЭМ!$C$39:$C$782,СВЦЭМ!$A$39:$A$782,$A63,СВЦЭМ!$B$39:$B$782,H$47)+'СЕТ СН'!$G$12+СВЦЭМ!$D$10+'СЕТ СН'!$G$5-'СЕТ СН'!$G$20</f>
        <v>3929.4216824699997</v>
      </c>
      <c r="I63" s="36">
        <f>SUMIFS(СВЦЭМ!$C$39:$C$782,СВЦЭМ!$A$39:$A$782,$A63,СВЦЭМ!$B$39:$B$782,I$47)+'СЕТ СН'!$G$12+СВЦЭМ!$D$10+'СЕТ СН'!$G$5-'СЕТ СН'!$G$20</f>
        <v>3896.1336478900002</v>
      </c>
      <c r="J63" s="36">
        <f>SUMIFS(СВЦЭМ!$C$39:$C$782,СВЦЭМ!$A$39:$A$782,$A63,СВЦЭМ!$B$39:$B$782,J$47)+'СЕТ СН'!$G$12+СВЦЭМ!$D$10+'СЕТ СН'!$G$5-'СЕТ СН'!$G$20</f>
        <v>3871.1848974499999</v>
      </c>
      <c r="K63" s="36">
        <f>SUMIFS(СВЦЭМ!$C$39:$C$782,СВЦЭМ!$A$39:$A$782,$A63,СВЦЭМ!$B$39:$B$782,K$47)+'СЕТ СН'!$G$12+СВЦЭМ!$D$10+'СЕТ СН'!$G$5-'СЕТ СН'!$G$20</f>
        <v>3866.1450863300001</v>
      </c>
      <c r="L63" s="36">
        <f>SUMIFS(СВЦЭМ!$C$39:$C$782,СВЦЭМ!$A$39:$A$782,$A63,СВЦЭМ!$B$39:$B$782,L$47)+'СЕТ СН'!$G$12+СВЦЭМ!$D$10+'СЕТ СН'!$G$5-'СЕТ СН'!$G$20</f>
        <v>3854.8478542800003</v>
      </c>
      <c r="M63" s="36">
        <f>SUMIFS(СВЦЭМ!$C$39:$C$782,СВЦЭМ!$A$39:$A$782,$A63,СВЦЭМ!$B$39:$B$782,M$47)+'СЕТ СН'!$G$12+СВЦЭМ!$D$10+'СЕТ СН'!$G$5-'СЕТ СН'!$G$20</f>
        <v>3870.7795454500001</v>
      </c>
      <c r="N63" s="36">
        <f>SUMIFS(СВЦЭМ!$C$39:$C$782,СВЦЭМ!$A$39:$A$782,$A63,СВЦЭМ!$B$39:$B$782,N$47)+'СЕТ СН'!$G$12+СВЦЭМ!$D$10+'СЕТ СН'!$G$5-'СЕТ СН'!$G$20</f>
        <v>3884.3577826000001</v>
      </c>
      <c r="O63" s="36">
        <f>SUMIFS(СВЦЭМ!$C$39:$C$782,СВЦЭМ!$A$39:$A$782,$A63,СВЦЭМ!$B$39:$B$782,O$47)+'СЕТ СН'!$G$12+СВЦЭМ!$D$10+'СЕТ СН'!$G$5-'СЕТ СН'!$G$20</f>
        <v>3897.4871260500004</v>
      </c>
      <c r="P63" s="36">
        <f>SUMIFS(СВЦЭМ!$C$39:$C$782,СВЦЭМ!$A$39:$A$782,$A63,СВЦЭМ!$B$39:$B$782,P$47)+'СЕТ СН'!$G$12+СВЦЭМ!$D$10+'СЕТ СН'!$G$5-'СЕТ СН'!$G$20</f>
        <v>3905.4122031900001</v>
      </c>
      <c r="Q63" s="36">
        <f>SUMIFS(СВЦЭМ!$C$39:$C$782,СВЦЭМ!$A$39:$A$782,$A63,СВЦЭМ!$B$39:$B$782,Q$47)+'СЕТ СН'!$G$12+СВЦЭМ!$D$10+'СЕТ СН'!$G$5-'СЕТ СН'!$G$20</f>
        <v>3926.1457792400001</v>
      </c>
      <c r="R63" s="36">
        <f>SUMIFS(СВЦЭМ!$C$39:$C$782,СВЦЭМ!$A$39:$A$782,$A63,СВЦЭМ!$B$39:$B$782,R$47)+'СЕТ СН'!$G$12+СВЦЭМ!$D$10+'СЕТ СН'!$G$5-'СЕТ СН'!$G$20</f>
        <v>3943.7836769</v>
      </c>
      <c r="S63" s="36">
        <f>SUMIFS(СВЦЭМ!$C$39:$C$782,СВЦЭМ!$A$39:$A$782,$A63,СВЦЭМ!$B$39:$B$782,S$47)+'СЕТ СН'!$G$12+СВЦЭМ!$D$10+'СЕТ СН'!$G$5-'СЕТ СН'!$G$20</f>
        <v>3903.071825</v>
      </c>
      <c r="T63" s="36">
        <f>SUMIFS(СВЦЭМ!$C$39:$C$782,СВЦЭМ!$A$39:$A$782,$A63,СВЦЭМ!$B$39:$B$782,T$47)+'СЕТ СН'!$G$12+СВЦЭМ!$D$10+'СЕТ СН'!$G$5-'СЕТ СН'!$G$20</f>
        <v>3862.1076753000002</v>
      </c>
      <c r="U63" s="36">
        <f>SUMIFS(СВЦЭМ!$C$39:$C$782,СВЦЭМ!$A$39:$A$782,$A63,СВЦЭМ!$B$39:$B$782,U$47)+'СЕТ СН'!$G$12+СВЦЭМ!$D$10+'СЕТ СН'!$G$5-'СЕТ СН'!$G$20</f>
        <v>3861.93044633</v>
      </c>
      <c r="V63" s="36">
        <f>SUMIFS(СВЦЭМ!$C$39:$C$782,СВЦЭМ!$A$39:$A$782,$A63,СВЦЭМ!$B$39:$B$782,V$47)+'СЕТ СН'!$G$12+СВЦЭМ!$D$10+'СЕТ СН'!$G$5-'СЕТ СН'!$G$20</f>
        <v>3870.1198816400001</v>
      </c>
      <c r="W63" s="36">
        <f>SUMIFS(СВЦЭМ!$C$39:$C$782,СВЦЭМ!$A$39:$A$782,$A63,СВЦЭМ!$B$39:$B$782,W$47)+'СЕТ СН'!$G$12+СВЦЭМ!$D$10+'СЕТ СН'!$G$5-'СЕТ СН'!$G$20</f>
        <v>3853.3284001000002</v>
      </c>
      <c r="X63" s="36">
        <f>SUMIFS(СВЦЭМ!$C$39:$C$782,СВЦЭМ!$A$39:$A$782,$A63,СВЦЭМ!$B$39:$B$782,X$47)+'СЕТ СН'!$G$12+СВЦЭМ!$D$10+'СЕТ СН'!$G$5-'СЕТ СН'!$G$20</f>
        <v>3855.4994091799999</v>
      </c>
      <c r="Y63" s="36">
        <f>SUMIFS(СВЦЭМ!$C$39:$C$782,СВЦЭМ!$A$39:$A$782,$A63,СВЦЭМ!$B$39:$B$782,Y$47)+'СЕТ СН'!$G$12+СВЦЭМ!$D$10+'СЕТ СН'!$G$5-'СЕТ СН'!$G$20</f>
        <v>3886.9411747300001</v>
      </c>
    </row>
    <row r="64" spans="1:25" ht="15.75" x14ac:dyDescent="0.2">
      <c r="A64" s="35">
        <f t="shared" si="1"/>
        <v>44517</v>
      </c>
      <c r="B64" s="36">
        <f>SUMIFS(СВЦЭМ!$C$39:$C$782,СВЦЭМ!$A$39:$A$782,$A64,СВЦЭМ!$B$39:$B$782,B$47)+'СЕТ СН'!$G$12+СВЦЭМ!$D$10+'СЕТ СН'!$G$5-'СЕТ СН'!$G$20</f>
        <v>4025.43577155</v>
      </c>
      <c r="C64" s="36">
        <f>SUMIFS(СВЦЭМ!$C$39:$C$782,СВЦЭМ!$A$39:$A$782,$A64,СВЦЭМ!$B$39:$B$782,C$47)+'СЕТ СН'!$G$12+СВЦЭМ!$D$10+'СЕТ СН'!$G$5-'СЕТ СН'!$G$20</f>
        <v>4056.01017125</v>
      </c>
      <c r="D64" s="36">
        <f>SUMIFS(СВЦЭМ!$C$39:$C$782,СВЦЭМ!$A$39:$A$782,$A64,СВЦЭМ!$B$39:$B$782,D$47)+'СЕТ СН'!$G$12+СВЦЭМ!$D$10+'СЕТ СН'!$G$5-'СЕТ СН'!$G$20</f>
        <v>4008.6869274999999</v>
      </c>
      <c r="E64" s="36">
        <f>SUMIFS(СВЦЭМ!$C$39:$C$782,СВЦЭМ!$A$39:$A$782,$A64,СВЦЭМ!$B$39:$B$782,E$47)+'СЕТ СН'!$G$12+СВЦЭМ!$D$10+'СЕТ СН'!$G$5-'СЕТ СН'!$G$20</f>
        <v>3993.3208314000003</v>
      </c>
      <c r="F64" s="36">
        <f>SUMIFS(СВЦЭМ!$C$39:$C$782,СВЦЭМ!$A$39:$A$782,$A64,СВЦЭМ!$B$39:$B$782,F$47)+'СЕТ СН'!$G$12+СВЦЭМ!$D$10+'СЕТ СН'!$G$5-'СЕТ СН'!$G$20</f>
        <v>3983.7404803999998</v>
      </c>
      <c r="G64" s="36">
        <f>SUMIFS(СВЦЭМ!$C$39:$C$782,СВЦЭМ!$A$39:$A$782,$A64,СВЦЭМ!$B$39:$B$782,G$47)+'СЕТ СН'!$G$12+СВЦЭМ!$D$10+'СЕТ СН'!$G$5-'СЕТ СН'!$G$20</f>
        <v>3988.7062277599998</v>
      </c>
      <c r="H64" s="36">
        <f>SUMIFS(СВЦЭМ!$C$39:$C$782,СВЦЭМ!$A$39:$A$782,$A64,СВЦЭМ!$B$39:$B$782,H$47)+'СЕТ СН'!$G$12+СВЦЭМ!$D$10+'СЕТ СН'!$G$5-'СЕТ СН'!$G$20</f>
        <v>3936.6143265600003</v>
      </c>
      <c r="I64" s="36">
        <f>SUMIFS(СВЦЭМ!$C$39:$C$782,СВЦЭМ!$A$39:$A$782,$A64,СВЦЭМ!$B$39:$B$782,I$47)+'СЕТ СН'!$G$12+СВЦЭМ!$D$10+'СЕТ СН'!$G$5-'СЕТ СН'!$G$20</f>
        <v>3883.05550081</v>
      </c>
      <c r="J64" s="36">
        <f>SUMIFS(СВЦЭМ!$C$39:$C$782,СВЦЭМ!$A$39:$A$782,$A64,СВЦЭМ!$B$39:$B$782,J$47)+'СЕТ СН'!$G$12+СВЦЭМ!$D$10+'СЕТ СН'!$G$5-'СЕТ СН'!$G$20</f>
        <v>3894.0738238200001</v>
      </c>
      <c r="K64" s="36">
        <f>SUMIFS(СВЦЭМ!$C$39:$C$782,СВЦЭМ!$A$39:$A$782,$A64,СВЦЭМ!$B$39:$B$782,K$47)+'СЕТ СН'!$G$12+СВЦЭМ!$D$10+'СЕТ СН'!$G$5-'СЕТ СН'!$G$20</f>
        <v>3895.0239818500004</v>
      </c>
      <c r="L64" s="36">
        <f>SUMIFS(СВЦЭМ!$C$39:$C$782,СВЦЭМ!$A$39:$A$782,$A64,СВЦЭМ!$B$39:$B$782,L$47)+'СЕТ СН'!$G$12+СВЦЭМ!$D$10+'СЕТ СН'!$G$5-'СЕТ СН'!$G$20</f>
        <v>3906.5818589299997</v>
      </c>
      <c r="M64" s="36">
        <f>SUMIFS(СВЦЭМ!$C$39:$C$782,СВЦЭМ!$A$39:$A$782,$A64,СВЦЭМ!$B$39:$B$782,M$47)+'СЕТ СН'!$G$12+СВЦЭМ!$D$10+'СЕТ СН'!$G$5-'СЕТ СН'!$G$20</f>
        <v>3913.3767920800001</v>
      </c>
      <c r="N64" s="36">
        <f>SUMIFS(СВЦЭМ!$C$39:$C$782,СВЦЭМ!$A$39:$A$782,$A64,СВЦЭМ!$B$39:$B$782,N$47)+'СЕТ СН'!$G$12+СВЦЭМ!$D$10+'СЕТ СН'!$G$5-'СЕТ СН'!$G$20</f>
        <v>3982.3074236800003</v>
      </c>
      <c r="O64" s="36">
        <f>SUMIFS(СВЦЭМ!$C$39:$C$782,СВЦЭМ!$A$39:$A$782,$A64,СВЦЭМ!$B$39:$B$782,O$47)+'СЕТ СН'!$G$12+СВЦЭМ!$D$10+'СЕТ СН'!$G$5-'СЕТ СН'!$G$20</f>
        <v>3984.5026651600001</v>
      </c>
      <c r="P64" s="36">
        <f>SUMIFS(СВЦЭМ!$C$39:$C$782,СВЦЭМ!$A$39:$A$782,$A64,СВЦЭМ!$B$39:$B$782,P$47)+'СЕТ СН'!$G$12+СВЦЭМ!$D$10+'СЕТ СН'!$G$5-'СЕТ СН'!$G$20</f>
        <v>3991.90651953</v>
      </c>
      <c r="Q64" s="36">
        <f>SUMIFS(СВЦЭМ!$C$39:$C$782,СВЦЭМ!$A$39:$A$782,$A64,СВЦЭМ!$B$39:$B$782,Q$47)+'СЕТ СН'!$G$12+СВЦЭМ!$D$10+'СЕТ СН'!$G$5-'СЕТ СН'!$G$20</f>
        <v>3991.2174704899999</v>
      </c>
      <c r="R64" s="36">
        <f>SUMIFS(СВЦЭМ!$C$39:$C$782,СВЦЭМ!$A$39:$A$782,$A64,СВЦЭМ!$B$39:$B$782,R$47)+'СЕТ СН'!$G$12+СВЦЭМ!$D$10+'СЕТ СН'!$G$5-'СЕТ СН'!$G$20</f>
        <v>3986.5374236400003</v>
      </c>
      <c r="S64" s="36">
        <f>SUMIFS(СВЦЭМ!$C$39:$C$782,СВЦЭМ!$A$39:$A$782,$A64,СВЦЭМ!$B$39:$B$782,S$47)+'СЕТ СН'!$G$12+СВЦЭМ!$D$10+'СЕТ СН'!$G$5-'СЕТ СН'!$G$20</f>
        <v>3958.7512501700003</v>
      </c>
      <c r="T64" s="36">
        <f>SUMIFS(СВЦЭМ!$C$39:$C$782,СВЦЭМ!$A$39:$A$782,$A64,СВЦЭМ!$B$39:$B$782,T$47)+'СЕТ СН'!$G$12+СВЦЭМ!$D$10+'СЕТ СН'!$G$5-'СЕТ СН'!$G$20</f>
        <v>3898.7045741299999</v>
      </c>
      <c r="U64" s="36">
        <f>SUMIFS(СВЦЭМ!$C$39:$C$782,СВЦЭМ!$A$39:$A$782,$A64,СВЦЭМ!$B$39:$B$782,U$47)+'СЕТ СН'!$G$12+СВЦЭМ!$D$10+'СЕТ СН'!$G$5-'СЕТ СН'!$G$20</f>
        <v>3900.2271233700003</v>
      </c>
      <c r="V64" s="36">
        <f>SUMIFS(СВЦЭМ!$C$39:$C$782,СВЦЭМ!$A$39:$A$782,$A64,СВЦЭМ!$B$39:$B$782,V$47)+'СЕТ СН'!$G$12+СВЦЭМ!$D$10+'СЕТ СН'!$G$5-'СЕТ СН'!$G$20</f>
        <v>3963.1502373499998</v>
      </c>
      <c r="W64" s="36">
        <f>SUMIFS(СВЦЭМ!$C$39:$C$782,СВЦЭМ!$A$39:$A$782,$A64,СВЦЭМ!$B$39:$B$782,W$47)+'СЕТ СН'!$G$12+СВЦЭМ!$D$10+'СЕТ СН'!$G$5-'СЕТ СН'!$G$20</f>
        <v>3969.5553080300001</v>
      </c>
      <c r="X64" s="36">
        <f>SUMIFS(СВЦЭМ!$C$39:$C$782,СВЦЭМ!$A$39:$A$782,$A64,СВЦЭМ!$B$39:$B$782,X$47)+'СЕТ СН'!$G$12+СВЦЭМ!$D$10+'СЕТ СН'!$G$5-'СЕТ СН'!$G$20</f>
        <v>3965.1372664800001</v>
      </c>
      <c r="Y64" s="36">
        <f>SUMIFS(СВЦЭМ!$C$39:$C$782,СВЦЭМ!$A$39:$A$782,$A64,СВЦЭМ!$B$39:$B$782,Y$47)+'СЕТ СН'!$G$12+СВЦЭМ!$D$10+'СЕТ СН'!$G$5-'СЕТ СН'!$G$20</f>
        <v>4032.7714055699998</v>
      </c>
    </row>
    <row r="65" spans="1:27" ht="15.75" x14ac:dyDescent="0.2">
      <c r="A65" s="35">
        <f t="shared" si="1"/>
        <v>44518</v>
      </c>
      <c r="B65" s="36">
        <f>SUMIFS(СВЦЭМ!$C$39:$C$782,СВЦЭМ!$A$39:$A$782,$A65,СВЦЭМ!$B$39:$B$782,B$47)+'СЕТ СН'!$G$12+СВЦЭМ!$D$10+'СЕТ СН'!$G$5-'СЕТ СН'!$G$20</f>
        <v>4040.7366834300001</v>
      </c>
      <c r="C65" s="36">
        <f>SUMIFS(СВЦЭМ!$C$39:$C$782,СВЦЭМ!$A$39:$A$782,$A65,СВЦЭМ!$B$39:$B$782,C$47)+'СЕТ СН'!$G$12+СВЦЭМ!$D$10+'СЕТ СН'!$G$5-'СЕТ СН'!$G$20</f>
        <v>4023.9660520100001</v>
      </c>
      <c r="D65" s="36">
        <f>SUMIFS(СВЦЭМ!$C$39:$C$782,СВЦЭМ!$A$39:$A$782,$A65,СВЦЭМ!$B$39:$B$782,D$47)+'СЕТ СН'!$G$12+СВЦЭМ!$D$10+'СЕТ СН'!$G$5-'СЕТ СН'!$G$20</f>
        <v>3997.52599293</v>
      </c>
      <c r="E65" s="36">
        <f>SUMIFS(СВЦЭМ!$C$39:$C$782,СВЦЭМ!$A$39:$A$782,$A65,СВЦЭМ!$B$39:$B$782,E$47)+'СЕТ СН'!$G$12+СВЦЭМ!$D$10+'СЕТ СН'!$G$5-'СЕТ СН'!$G$20</f>
        <v>4012.1898568300003</v>
      </c>
      <c r="F65" s="36">
        <f>SUMIFS(СВЦЭМ!$C$39:$C$782,СВЦЭМ!$A$39:$A$782,$A65,СВЦЭМ!$B$39:$B$782,F$47)+'СЕТ СН'!$G$12+СВЦЭМ!$D$10+'СЕТ СН'!$G$5-'СЕТ СН'!$G$20</f>
        <v>4008.5726796600002</v>
      </c>
      <c r="G65" s="36">
        <f>SUMIFS(СВЦЭМ!$C$39:$C$782,СВЦЭМ!$A$39:$A$782,$A65,СВЦЭМ!$B$39:$B$782,G$47)+'СЕТ СН'!$G$12+СВЦЭМ!$D$10+'СЕТ СН'!$G$5-'СЕТ СН'!$G$20</f>
        <v>3984.7997319599999</v>
      </c>
      <c r="H65" s="36">
        <f>SUMIFS(СВЦЭМ!$C$39:$C$782,СВЦЭМ!$A$39:$A$782,$A65,СВЦЭМ!$B$39:$B$782,H$47)+'СЕТ СН'!$G$12+СВЦЭМ!$D$10+'СЕТ СН'!$G$5-'СЕТ СН'!$G$20</f>
        <v>3917.15555872</v>
      </c>
      <c r="I65" s="36">
        <f>SUMIFS(СВЦЭМ!$C$39:$C$782,СВЦЭМ!$A$39:$A$782,$A65,СВЦЭМ!$B$39:$B$782,I$47)+'СЕТ СН'!$G$12+СВЦЭМ!$D$10+'СЕТ СН'!$G$5-'СЕТ СН'!$G$20</f>
        <v>3882.7393087800001</v>
      </c>
      <c r="J65" s="36">
        <f>SUMIFS(СВЦЭМ!$C$39:$C$782,СВЦЭМ!$A$39:$A$782,$A65,СВЦЭМ!$B$39:$B$782,J$47)+'СЕТ СН'!$G$12+СВЦЭМ!$D$10+'СЕТ СН'!$G$5-'СЕТ СН'!$G$20</f>
        <v>3904.0462906900002</v>
      </c>
      <c r="K65" s="36">
        <f>SUMIFS(СВЦЭМ!$C$39:$C$782,СВЦЭМ!$A$39:$A$782,$A65,СВЦЭМ!$B$39:$B$782,K$47)+'СЕТ СН'!$G$12+СВЦЭМ!$D$10+'СЕТ СН'!$G$5-'СЕТ СН'!$G$20</f>
        <v>3906.2257551499997</v>
      </c>
      <c r="L65" s="36">
        <f>SUMIFS(СВЦЭМ!$C$39:$C$782,СВЦЭМ!$A$39:$A$782,$A65,СВЦЭМ!$B$39:$B$782,L$47)+'СЕТ СН'!$G$12+СВЦЭМ!$D$10+'СЕТ СН'!$G$5-'СЕТ СН'!$G$20</f>
        <v>3908.7806592400002</v>
      </c>
      <c r="M65" s="36">
        <f>SUMIFS(СВЦЭМ!$C$39:$C$782,СВЦЭМ!$A$39:$A$782,$A65,СВЦЭМ!$B$39:$B$782,M$47)+'СЕТ СН'!$G$12+СВЦЭМ!$D$10+'СЕТ СН'!$G$5-'СЕТ СН'!$G$20</f>
        <v>3898.4765163800002</v>
      </c>
      <c r="N65" s="36">
        <f>SUMIFS(СВЦЭМ!$C$39:$C$782,СВЦЭМ!$A$39:$A$782,$A65,СВЦЭМ!$B$39:$B$782,N$47)+'СЕТ СН'!$G$12+СВЦЭМ!$D$10+'СЕТ СН'!$G$5-'СЕТ СН'!$G$20</f>
        <v>3893.9964947500002</v>
      </c>
      <c r="O65" s="36">
        <f>SUMIFS(СВЦЭМ!$C$39:$C$782,СВЦЭМ!$A$39:$A$782,$A65,СВЦЭМ!$B$39:$B$782,O$47)+'СЕТ СН'!$G$12+СВЦЭМ!$D$10+'СЕТ СН'!$G$5-'СЕТ СН'!$G$20</f>
        <v>3898.31202278</v>
      </c>
      <c r="P65" s="36">
        <f>SUMIFS(СВЦЭМ!$C$39:$C$782,СВЦЭМ!$A$39:$A$782,$A65,СВЦЭМ!$B$39:$B$782,P$47)+'СЕТ СН'!$G$12+СВЦЭМ!$D$10+'СЕТ СН'!$G$5-'СЕТ СН'!$G$20</f>
        <v>3931.9762644699999</v>
      </c>
      <c r="Q65" s="36">
        <f>SUMIFS(СВЦЭМ!$C$39:$C$782,СВЦЭМ!$A$39:$A$782,$A65,СВЦЭМ!$B$39:$B$782,Q$47)+'СЕТ СН'!$G$12+СВЦЭМ!$D$10+'СЕТ СН'!$G$5-'СЕТ СН'!$G$20</f>
        <v>3990.6215041699998</v>
      </c>
      <c r="R65" s="36">
        <f>SUMIFS(СВЦЭМ!$C$39:$C$782,СВЦЭМ!$A$39:$A$782,$A65,СВЦЭМ!$B$39:$B$782,R$47)+'СЕТ СН'!$G$12+СВЦЭМ!$D$10+'СЕТ СН'!$G$5-'СЕТ СН'!$G$20</f>
        <v>3988.75765151</v>
      </c>
      <c r="S65" s="36">
        <f>SUMIFS(СВЦЭМ!$C$39:$C$782,СВЦЭМ!$A$39:$A$782,$A65,СВЦЭМ!$B$39:$B$782,S$47)+'СЕТ СН'!$G$12+СВЦЭМ!$D$10+'СЕТ СН'!$G$5-'СЕТ СН'!$G$20</f>
        <v>3958.68081342</v>
      </c>
      <c r="T65" s="36">
        <f>SUMIFS(СВЦЭМ!$C$39:$C$782,СВЦЭМ!$A$39:$A$782,$A65,СВЦЭМ!$B$39:$B$782,T$47)+'СЕТ СН'!$G$12+СВЦЭМ!$D$10+'СЕТ СН'!$G$5-'СЕТ СН'!$G$20</f>
        <v>3924.10318693</v>
      </c>
      <c r="U65" s="36">
        <f>SUMIFS(СВЦЭМ!$C$39:$C$782,СВЦЭМ!$A$39:$A$782,$A65,СВЦЭМ!$B$39:$B$782,U$47)+'СЕТ СН'!$G$12+СВЦЭМ!$D$10+'СЕТ СН'!$G$5-'СЕТ СН'!$G$20</f>
        <v>3918.2339281300001</v>
      </c>
      <c r="V65" s="36">
        <f>SUMIFS(СВЦЭМ!$C$39:$C$782,СВЦЭМ!$A$39:$A$782,$A65,СВЦЭМ!$B$39:$B$782,V$47)+'СЕТ СН'!$G$12+СВЦЭМ!$D$10+'СЕТ СН'!$G$5-'СЕТ СН'!$G$20</f>
        <v>3949.8034664100001</v>
      </c>
      <c r="W65" s="36">
        <f>SUMIFS(СВЦЭМ!$C$39:$C$782,СВЦЭМ!$A$39:$A$782,$A65,СВЦЭМ!$B$39:$B$782,W$47)+'СЕТ СН'!$G$12+СВЦЭМ!$D$10+'СЕТ СН'!$G$5-'СЕТ СН'!$G$20</f>
        <v>3995.2987383199998</v>
      </c>
      <c r="X65" s="36">
        <f>SUMIFS(СВЦЭМ!$C$39:$C$782,СВЦЭМ!$A$39:$A$782,$A65,СВЦЭМ!$B$39:$B$782,X$47)+'СЕТ СН'!$G$12+СВЦЭМ!$D$10+'СЕТ СН'!$G$5-'СЕТ СН'!$G$20</f>
        <v>3987.3356275300002</v>
      </c>
      <c r="Y65" s="36">
        <f>SUMIFS(СВЦЭМ!$C$39:$C$782,СВЦЭМ!$A$39:$A$782,$A65,СВЦЭМ!$B$39:$B$782,Y$47)+'СЕТ СН'!$G$12+СВЦЭМ!$D$10+'СЕТ СН'!$G$5-'СЕТ СН'!$G$20</f>
        <v>3974.7156764599999</v>
      </c>
    </row>
    <row r="66" spans="1:27" ht="15.75" x14ac:dyDescent="0.2">
      <c r="A66" s="35">
        <f t="shared" si="1"/>
        <v>44519</v>
      </c>
      <c r="B66" s="36">
        <f>SUMIFS(СВЦЭМ!$C$39:$C$782,СВЦЭМ!$A$39:$A$782,$A66,СВЦЭМ!$B$39:$B$782,B$47)+'СЕТ СН'!$G$12+СВЦЭМ!$D$10+'СЕТ СН'!$G$5-'СЕТ СН'!$G$20</f>
        <v>4009.7647924100002</v>
      </c>
      <c r="C66" s="36">
        <f>SUMIFS(СВЦЭМ!$C$39:$C$782,СВЦЭМ!$A$39:$A$782,$A66,СВЦЭМ!$B$39:$B$782,C$47)+'СЕТ СН'!$G$12+СВЦЭМ!$D$10+'СЕТ СН'!$G$5-'СЕТ СН'!$G$20</f>
        <v>4024.9889328500003</v>
      </c>
      <c r="D66" s="36">
        <f>SUMIFS(СВЦЭМ!$C$39:$C$782,СВЦЭМ!$A$39:$A$782,$A66,СВЦЭМ!$B$39:$B$782,D$47)+'СЕТ СН'!$G$12+СВЦЭМ!$D$10+'СЕТ СН'!$G$5-'СЕТ СН'!$G$20</f>
        <v>3953.6525329000001</v>
      </c>
      <c r="E66" s="36">
        <f>SUMIFS(СВЦЭМ!$C$39:$C$782,СВЦЭМ!$A$39:$A$782,$A66,СВЦЭМ!$B$39:$B$782,E$47)+'СЕТ СН'!$G$12+СВЦЭМ!$D$10+'СЕТ СН'!$G$5-'СЕТ СН'!$G$20</f>
        <v>3941.8557248699999</v>
      </c>
      <c r="F66" s="36">
        <f>SUMIFS(СВЦЭМ!$C$39:$C$782,СВЦЭМ!$A$39:$A$782,$A66,СВЦЭМ!$B$39:$B$782,F$47)+'СЕТ СН'!$G$12+СВЦЭМ!$D$10+'СЕТ СН'!$G$5-'СЕТ СН'!$G$20</f>
        <v>3942.8973858999998</v>
      </c>
      <c r="G66" s="36">
        <f>SUMIFS(СВЦЭМ!$C$39:$C$782,СВЦЭМ!$A$39:$A$782,$A66,СВЦЭМ!$B$39:$B$782,G$47)+'СЕТ СН'!$G$12+СВЦЭМ!$D$10+'СЕТ СН'!$G$5-'СЕТ СН'!$G$20</f>
        <v>3944.0900810600001</v>
      </c>
      <c r="H66" s="36">
        <f>SUMIFS(СВЦЭМ!$C$39:$C$782,СВЦЭМ!$A$39:$A$782,$A66,СВЦЭМ!$B$39:$B$782,H$47)+'СЕТ СН'!$G$12+СВЦЭМ!$D$10+'СЕТ СН'!$G$5-'СЕТ СН'!$G$20</f>
        <v>3914.8105276799997</v>
      </c>
      <c r="I66" s="36">
        <f>SUMIFS(СВЦЭМ!$C$39:$C$782,СВЦЭМ!$A$39:$A$782,$A66,СВЦЭМ!$B$39:$B$782,I$47)+'СЕТ СН'!$G$12+СВЦЭМ!$D$10+'СЕТ СН'!$G$5-'СЕТ СН'!$G$20</f>
        <v>3992.7704988400001</v>
      </c>
      <c r="J66" s="36">
        <f>SUMIFS(СВЦЭМ!$C$39:$C$782,СВЦЭМ!$A$39:$A$782,$A66,СВЦЭМ!$B$39:$B$782,J$47)+'СЕТ СН'!$G$12+СВЦЭМ!$D$10+'СЕТ СН'!$G$5-'СЕТ СН'!$G$20</f>
        <v>3971.62717952</v>
      </c>
      <c r="K66" s="36">
        <f>SUMIFS(СВЦЭМ!$C$39:$C$782,СВЦЭМ!$A$39:$A$782,$A66,СВЦЭМ!$B$39:$B$782,K$47)+'СЕТ СН'!$G$12+СВЦЭМ!$D$10+'СЕТ СН'!$G$5-'СЕТ СН'!$G$20</f>
        <v>3985.7053160599999</v>
      </c>
      <c r="L66" s="36">
        <f>SUMIFS(СВЦЭМ!$C$39:$C$782,СВЦЭМ!$A$39:$A$782,$A66,СВЦЭМ!$B$39:$B$782,L$47)+'СЕТ СН'!$G$12+СВЦЭМ!$D$10+'СЕТ СН'!$G$5-'СЕТ СН'!$G$20</f>
        <v>3981.6144504900003</v>
      </c>
      <c r="M66" s="36">
        <f>SUMIFS(СВЦЭМ!$C$39:$C$782,СВЦЭМ!$A$39:$A$782,$A66,СВЦЭМ!$B$39:$B$782,M$47)+'СЕТ СН'!$G$12+СВЦЭМ!$D$10+'СЕТ СН'!$G$5-'СЕТ СН'!$G$20</f>
        <v>3978.0954907200003</v>
      </c>
      <c r="N66" s="36">
        <f>SUMIFS(СВЦЭМ!$C$39:$C$782,СВЦЭМ!$A$39:$A$782,$A66,СВЦЭМ!$B$39:$B$782,N$47)+'СЕТ СН'!$G$12+СВЦЭМ!$D$10+'СЕТ СН'!$G$5-'СЕТ СН'!$G$20</f>
        <v>3968.8263098799998</v>
      </c>
      <c r="O66" s="36">
        <f>SUMIFS(СВЦЭМ!$C$39:$C$782,СВЦЭМ!$A$39:$A$782,$A66,СВЦЭМ!$B$39:$B$782,O$47)+'СЕТ СН'!$G$12+СВЦЭМ!$D$10+'СЕТ СН'!$G$5-'СЕТ СН'!$G$20</f>
        <v>4032.0925830300002</v>
      </c>
      <c r="P66" s="36">
        <f>SUMIFS(СВЦЭМ!$C$39:$C$782,СВЦЭМ!$A$39:$A$782,$A66,СВЦЭМ!$B$39:$B$782,P$47)+'СЕТ СН'!$G$12+СВЦЭМ!$D$10+'СЕТ СН'!$G$5-'СЕТ СН'!$G$20</f>
        <v>4037.1282703500001</v>
      </c>
      <c r="Q66" s="36">
        <f>SUMIFS(СВЦЭМ!$C$39:$C$782,СВЦЭМ!$A$39:$A$782,$A66,СВЦЭМ!$B$39:$B$782,Q$47)+'СЕТ СН'!$G$12+СВЦЭМ!$D$10+'СЕТ СН'!$G$5-'СЕТ СН'!$G$20</f>
        <v>4036.1350664399997</v>
      </c>
      <c r="R66" s="36">
        <f>SUMIFS(СВЦЭМ!$C$39:$C$782,СВЦЭМ!$A$39:$A$782,$A66,СВЦЭМ!$B$39:$B$782,R$47)+'СЕТ СН'!$G$12+СВЦЭМ!$D$10+'СЕТ СН'!$G$5-'СЕТ СН'!$G$20</f>
        <v>4035.3610375099997</v>
      </c>
      <c r="S66" s="36">
        <f>SUMIFS(СВЦЭМ!$C$39:$C$782,СВЦЭМ!$A$39:$A$782,$A66,СВЦЭМ!$B$39:$B$782,S$47)+'СЕТ СН'!$G$12+СВЦЭМ!$D$10+'СЕТ СН'!$G$5-'СЕТ СН'!$G$20</f>
        <v>3974.9366331800002</v>
      </c>
      <c r="T66" s="36">
        <f>SUMIFS(СВЦЭМ!$C$39:$C$782,СВЦЭМ!$A$39:$A$782,$A66,СВЦЭМ!$B$39:$B$782,T$47)+'СЕТ СН'!$G$12+СВЦЭМ!$D$10+'СЕТ СН'!$G$5-'СЕТ СН'!$G$20</f>
        <v>3959.9936978400001</v>
      </c>
      <c r="U66" s="36">
        <f>SUMIFS(СВЦЭМ!$C$39:$C$782,СВЦЭМ!$A$39:$A$782,$A66,СВЦЭМ!$B$39:$B$782,U$47)+'СЕТ СН'!$G$12+СВЦЭМ!$D$10+'СЕТ СН'!$G$5-'СЕТ СН'!$G$20</f>
        <v>3926.6401885499999</v>
      </c>
      <c r="V66" s="36">
        <f>SUMIFS(СВЦЭМ!$C$39:$C$782,СВЦЭМ!$A$39:$A$782,$A66,СВЦЭМ!$B$39:$B$782,V$47)+'СЕТ СН'!$G$12+СВЦЭМ!$D$10+'СЕТ СН'!$G$5-'СЕТ СН'!$G$20</f>
        <v>3926.72277622</v>
      </c>
      <c r="W66" s="36">
        <f>SUMIFS(СВЦЭМ!$C$39:$C$782,СВЦЭМ!$A$39:$A$782,$A66,СВЦЭМ!$B$39:$B$782,W$47)+'СЕТ СН'!$G$12+СВЦЭМ!$D$10+'СЕТ СН'!$G$5-'СЕТ СН'!$G$20</f>
        <v>3926.4243789299999</v>
      </c>
      <c r="X66" s="36">
        <f>SUMIFS(СВЦЭМ!$C$39:$C$782,СВЦЭМ!$A$39:$A$782,$A66,СВЦЭМ!$B$39:$B$782,X$47)+'СЕТ СН'!$G$12+СВЦЭМ!$D$10+'СЕТ СН'!$G$5-'СЕТ СН'!$G$20</f>
        <v>4011.8119877600002</v>
      </c>
      <c r="Y66" s="36">
        <f>SUMIFS(СВЦЭМ!$C$39:$C$782,СВЦЭМ!$A$39:$A$782,$A66,СВЦЭМ!$B$39:$B$782,Y$47)+'СЕТ СН'!$G$12+СВЦЭМ!$D$10+'СЕТ СН'!$G$5-'СЕТ СН'!$G$20</f>
        <v>4039.7198373400001</v>
      </c>
    </row>
    <row r="67" spans="1:27" ht="15.75" x14ac:dyDescent="0.2">
      <c r="A67" s="35">
        <f t="shared" si="1"/>
        <v>44520</v>
      </c>
      <c r="B67" s="36">
        <f>SUMIFS(СВЦЭМ!$C$39:$C$782,СВЦЭМ!$A$39:$A$782,$A67,СВЦЭМ!$B$39:$B$782,B$47)+'СЕТ СН'!$G$12+СВЦЭМ!$D$10+'СЕТ СН'!$G$5-'СЕТ СН'!$G$20</f>
        <v>3980.7010834000002</v>
      </c>
      <c r="C67" s="36">
        <f>SUMIFS(СВЦЭМ!$C$39:$C$782,СВЦЭМ!$A$39:$A$782,$A67,СВЦЭМ!$B$39:$B$782,C$47)+'СЕТ СН'!$G$12+СВЦЭМ!$D$10+'СЕТ СН'!$G$5-'СЕТ СН'!$G$20</f>
        <v>3934.5957743999998</v>
      </c>
      <c r="D67" s="36">
        <f>SUMIFS(СВЦЭМ!$C$39:$C$782,СВЦЭМ!$A$39:$A$782,$A67,СВЦЭМ!$B$39:$B$782,D$47)+'СЕТ СН'!$G$12+СВЦЭМ!$D$10+'СЕТ СН'!$G$5-'СЕТ СН'!$G$20</f>
        <v>3939.4994742700001</v>
      </c>
      <c r="E67" s="36">
        <f>SUMIFS(СВЦЭМ!$C$39:$C$782,СВЦЭМ!$A$39:$A$782,$A67,СВЦЭМ!$B$39:$B$782,E$47)+'СЕТ СН'!$G$12+СВЦЭМ!$D$10+'СЕТ СН'!$G$5-'СЕТ СН'!$G$20</f>
        <v>3938.88305292</v>
      </c>
      <c r="F67" s="36">
        <f>SUMIFS(СВЦЭМ!$C$39:$C$782,СВЦЭМ!$A$39:$A$782,$A67,СВЦЭМ!$B$39:$B$782,F$47)+'СЕТ СН'!$G$12+СВЦЭМ!$D$10+'СЕТ СН'!$G$5-'СЕТ СН'!$G$20</f>
        <v>3942.6322657000001</v>
      </c>
      <c r="G67" s="36">
        <f>SUMIFS(СВЦЭМ!$C$39:$C$782,СВЦЭМ!$A$39:$A$782,$A67,СВЦЭМ!$B$39:$B$782,G$47)+'СЕТ СН'!$G$12+СВЦЭМ!$D$10+'СЕТ СН'!$G$5-'СЕТ СН'!$G$20</f>
        <v>3940.14453503</v>
      </c>
      <c r="H67" s="36">
        <f>SUMIFS(СВЦЭМ!$C$39:$C$782,СВЦЭМ!$A$39:$A$782,$A67,СВЦЭМ!$B$39:$B$782,H$47)+'СЕТ СН'!$G$12+СВЦЭМ!$D$10+'СЕТ СН'!$G$5-'СЕТ СН'!$G$20</f>
        <v>3925.5399608799999</v>
      </c>
      <c r="I67" s="36">
        <f>SUMIFS(СВЦЭМ!$C$39:$C$782,СВЦЭМ!$A$39:$A$782,$A67,СВЦЭМ!$B$39:$B$782,I$47)+'СЕТ СН'!$G$12+СВЦЭМ!$D$10+'СЕТ СН'!$G$5-'СЕТ СН'!$G$20</f>
        <v>3944.3145712200003</v>
      </c>
      <c r="J67" s="36">
        <f>SUMIFS(СВЦЭМ!$C$39:$C$782,СВЦЭМ!$A$39:$A$782,$A67,СВЦЭМ!$B$39:$B$782,J$47)+'СЕТ СН'!$G$12+СВЦЭМ!$D$10+'СЕТ СН'!$G$5-'СЕТ СН'!$G$20</f>
        <v>3895.0944548400003</v>
      </c>
      <c r="K67" s="36">
        <f>SUMIFS(СВЦЭМ!$C$39:$C$782,СВЦЭМ!$A$39:$A$782,$A67,СВЦЭМ!$B$39:$B$782,K$47)+'СЕТ СН'!$G$12+СВЦЭМ!$D$10+'СЕТ СН'!$G$5-'СЕТ СН'!$G$20</f>
        <v>3872.1710769900001</v>
      </c>
      <c r="L67" s="36">
        <f>SUMIFS(СВЦЭМ!$C$39:$C$782,СВЦЭМ!$A$39:$A$782,$A67,СВЦЭМ!$B$39:$B$782,L$47)+'СЕТ СН'!$G$12+СВЦЭМ!$D$10+'СЕТ СН'!$G$5-'СЕТ СН'!$G$20</f>
        <v>3874.6112784300003</v>
      </c>
      <c r="M67" s="36">
        <f>SUMIFS(СВЦЭМ!$C$39:$C$782,СВЦЭМ!$A$39:$A$782,$A67,СВЦЭМ!$B$39:$B$782,M$47)+'СЕТ СН'!$G$12+СВЦЭМ!$D$10+'СЕТ СН'!$G$5-'СЕТ СН'!$G$20</f>
        <v>3856.4725224600002</v>
      </c>
      <c r="N67" s="36">
        <f>SUMIFS(СВЦЭМ!$C$39:$C$782,СВЦЭМ!$A$39:$A$782,$A67,СВЦЭМ!$B$39:$B$782,N$47)+'СЕТ СН'!$G$12+СВЦЭМ!$D$10+'СЕТ СН'!$G$5-'СЕТ СН'!$G$20</f>
        <v>3855.0510049899999</v>
      </c>
      <c r="O67" s="36">
        <f>SUMIFS(СВЦЭМ!$C$39:$C$782,СВЦЭМ!$A$39:$A$782,$A67,СВЦЭМ!$B$39:$B$782,O$47)+'СЕТ СН'!$G$12+СВЦЭМ!$D$10+'СЕТ СН'!$G$5-'СЕТ СН'!$G$20</f>
        <v>3884.6037277100004</v>
      </c>
      <c r="P67" s="36">
        <f>SUMIFS(СВЦЭМ!$C$39:$C$782,СВЦЭМ!$A$39:$A$782,$A67,СВЦЭМ!$B$39:$B$782,P$47)+'СЕТ СН'!$G$12+СВЦЭМ!$D$10+'СЕТ СН'!$G$5-'СЕТ СН'!$G$20</f>
        <v>3899.7753738400002</v>
      </c>
      <c r="Q67" s="36">
        <f>SUMIFS(СВЦЭМ!$C$39:$C$782,СВЦЭМ!$A$39:$A$782,$A67,СВЦЭМ!$B$39:$B$782,Q$47)+'СЕТ СН'!$G$12+СВЦЭМ!$D$10+'СЕТ СН'!$G$5-'СЕТ СН'!$G$20</f>
        <v>3891.2062488500001</v>
      </c>
      <c r="R67" s="36">
        <f>SUMIFS(СВЦЭМ!$C$39:$C$782,СВЦЭМ!$A$39:$A$782,$A67,СВЦЭМ!$B$39:$B$782,R$47)+'СЕТ СН'!$G$12+СВЦЭМ!$D$10+'СЕТ СН'!$G$5-'СЕТ СН'!$G$20</f>
        <v>3887.28094332</v>
      </c>
      <c r="S67" s="36">
        <f>SUMIFS(СВЦЭМ!$C$39:$C$782,СВЦЭМ!$A$39:$A$782,$A67,СВЦЭМ!$B$39:$B$782,S$47)+'СЕТ СН'!$G$12+СВЦЭМ!$D$10+'СЕТ СН'!$G$5-'СЕТ СН'!$G$20</f>
        <v>3873.8639871100004</v>
      </c>
      <c r="T67" s="36">
        <f>SUMIFS(СВЦЭМ!$C$39:$C$782,СВЦЭМ!$A$39:$A$782,$A67,СВЦЭМ!$B$39:$B$782,T$47)+'СЕТ СН'!$G$12+СВЦЭМ!$D$10+'СЕТ СН'!$G$5-'СЕТ СН'!$G$20</f>
        <v>3879.9449181800001</v>
      </c>
      <c r="U67" s="36">
        <f>SUMIFS(СВЦЭМ!$C$39:$C$782,СВЦЭМ!$A$39:$A$782,$A67,СВЦЭМ!$B$39:$B$782,U$47)+'СЕТ СН'!$G$12+СВЦЭМ!$D$10+'СЕТ СН'!$G$5-'СЕТ СН'!$G$20</f>
        <v>3873.1328083399999</v>
      </c>
      <c r="V67" s="36">
        <f>SUMIFS(СВЦЭМ!$C$39:$C$782,СВЦЭМ!$A$39:$A$782,$A67,СВЦЭМ!$B$39:$B$782,V$47)+'СЕТ СН'!$G$12+СВЦЭМ!$D$10+'СЕТ СН'!$G$5-'СЕТ СН'!$G$20</f>
        <v>3868.6263857499998</v>
      </c>
      <c r="W67" s="36">
        <f>SUMIFS(СВЦЭМ!$C$39:$C$782,СВЦЭМ!$A$39:$A$782,$A67,СВЦЭМ!$B$39:$B$782,W$47)+'СЕТ СН'!$G$12+СВЦЭМ!$D$10+'СЕТ СН'!$G$5-'СЕТ СН'!$G$20</f>
        <v>3881.53730541</v>
      </c>
      <c r="X67" s="36">
        <f>SUMIFS(СВЦЭМ!$C$39:$C$782,СВЦЭМ!$A$39:$A$782,$A67,СВЦЭМ!$B$39:$B$782,X$47)+'СЕТ СН'!$G$12+СВЦЭМ!$D$10+'СЕТ СН'!$G$5-'СЕТ СН'!$G$20</f>
        <v>3918.3345216300004</v>
      </c>
      <c r="Y67" s="36">
        <f>SUMIFS(СВЦЭМ!$C$39:$C$782,СВЦЭМ!$A$39:$A$782,$A67,СВЦЭМ!$B$39:$B$782,Y$47)+'СЕТ СН'!$G$12+СВЦЭМ!$D$10+'СЕТ СН'!$G$5-'СЕТ СН'!$G$20</f>
        <v>3939.3520186300002</v>
      </c>
    </row>
    <row r="68" spans="1:27" ht="15.75" x14ac:dyDescent="0.2">
      <c r="A68" s="35">
        <f t="shared" si="1"/>
        <v>44521</v>
      </c>
      <c r="B68" s="36">
        <f>SUMIFS(СВЦЭМ!$C$39:$C$782,СВЦЭМ!$A$39:$A$782,$A68,СВЦЭМ!$B$39:$B$782,B$47)+'СЕТ СН'!$G$12+СВЦЭМ!$D$10+'СЕТ СН'!$G$5-'СЕТ СН'!$G$20</f>
        <v>3939.10715132</v>
      </c>
      <c r="C68" s="36">
        <f>SUMIFS(СВЦЭМ!$C$39:$C$782,СВЦЭМ!$A$39:$A$782,$A68,СВЦЭМ!$B$39:$B$782,C$47)+'СЕТ СН'!$G$12+СВЦЭМ!$D$10+'СЕТ СН'!$G$5-'СЕТ СН'!$G$20</f>
        <v>3956.88531848</v>
      </c>
      <c r="D68" s="36">
        <f>SUMIFS(СВЦЭМ!$C$39:$C$782,СВЦЭМ!$A$39:$A$782,$A68,СВЦЭМ!$B$39:$B$782,D$47)+'СЕТ СН'!$G$12+СВЦЭМ!$D$10+'СЕТ СН'!$G$5-'СЕТ СН'!$G$20</f>
        <v>3978.7343473400001</v>
      </c>
      <c r="E68" s="36">
        <f>SUMIFS(СВЦЭМ!$C$39:$C$782,СВЦЭМ!$A$39:$A$782,$A68,СВЦЭМ!$B$39:$B$782,E$47)+'СЕТ СН'!$G$12+СВЦЭМ!$D$10+'СЕТ СН'!$G$5-'СЕТ СН'!$G$20</f>
        <v>3989.3136953000003</v>
      </c>
      <c r="F68" s="36">
        <f>SUMIFS(СВЦЭМ!$C$39:$C$782,СВЦЭМ!$A$39:$A$782,$A68,СВЦЭМ!$B$39:$B$782,F$47)+'СЕТ СН'!$G$12+СВЦЭМ!$D$10+'СЕТ СН'!$G$5-'СЕТ СН'!$G$20</f>
        <v>3981.21843859</v>
      </c>
      <c r="G68" s="36">
        <f>SUMIFS(СВЦЭМ!$C$39:$C$782,СВЦЭМ!$A$39:$A$782,$A68,СВЦЭМ!$B$39:$B$782,G$47)+'СЕТ СН'!$G$12+СВЦЭМ!$D$10+'СЕТ СН'!$G$5-'СЕТ СН'!$G$20</f>
        <v>3975.5048177999997</v>
      </c>
      <c r="H68" s="36">
        <f>SUMIFS(СВЦЭМ!$C$39:$C$782,СВЦЭМ!$A$39:$A$782,$A68,СВЦЭМ!$B$39:$B$782,H$47)+'СЕТ СН'!$G$12+СВЦЭМ!$D$10+'СЕТ СН'!$G$5-'СЕТ СН'!$G$20</f>
        <v>3953.5277810300004</v>
      </c>
      <c r="I68" s="36">
        <f>SUMIFS(СВЦЭМ!$C$39:$C$782,СВЦЭМ!$A$39:$A$782,$A68,СВЦЭМ!$B$39:$B$782,I$47)+'СЕТ СН'!$G$12+СВЦЭМ!$D$10+'СЕТ СН'!$G$5-'СЕТ СН'!$G$20</f>
        <v>3930.4860630499998</v>
      </c>
      <c r="J68" s="36">
        <f>SUMIFS(СВЦЭМ!$C$39:$C$782,СВЦЭМ!$A$39:$A$782,$A68,СВЦЭМ!$B$39:$B$782,J$47)+'СЕТ СН'!$G$12+СВЦЭМ!$D$10+'СЕТ СН'!$G$5-'СЕТ СН'!$G$20</f>
        <v>3901.2138060100001</v>
      </c>
      <c r="K68" s="36">
        <f>SUMIFS(СВЦЭМ!$C$39:$C$782,СВЦЭМ!$A$39:$A$782,$A68,СВЦЭМ!$B$39:$B$782,K$47)+'СЕТ СН'!$G$12+СВЦЭМ!$D$10+'СЕТ СН'!$G$5-'СЕТ СН'!$G$20</f>
        <v>3842.8619441400001</v>
      </c>
      <c r="L68" s="36">
        <f>SUMIFS(СВЦЭМ!$C$39:$C$782,СВЦЭМ!$A$39:$A$782,$A68,СВЦЭМ!$B$39:$B$782,L$47)+'СЕТ СН'!$G$12+СВЦЭМ!$D$10+'СЕТ СН'!$G$5-'СЕТ СН'!$G$20</f>
        <v>3848.6126788400002</v>
      </c>
      <c r="M68" s="36">
        <f>SUMIFS(СВЦЭМ!$C$39:$C$782,СВЦЭМ!$A$39:$A$782,$A68,СВЦЭМ!$B$39:$B$782,M$47)+'СЕТ СН'!$G$12+СВЦЭМ!$D$10+'СЕТ СН'!$G$5-'СЕТ СН'!$G$20</f>
        <v>3853.3577033199999</v>
      </c>
      <c r="N68" s="36">
        <f>SUMIFS(СВЦЭМ!$C$39:$C$782,СВЦЭМ!$A$39:$A$782,$A68,СВЦЭМ!$B$39:$B$782,N$47)+'СЕТ СН'!$G$12+СВЦЭМ!$D$10+'СЕТ СН'!$G$5-'СЕТ СН'!$G$20</f>
        <v>3852.6875829600003</v>
      </c>
      <c r="O68" s="36">
        <f>SUMIFS(СВЦЭМ!$C$39:$C$782,СВЦЭМ!$A$39:$A$782,$A68,СВЦЭМ!$B$39:$B$782,O$47)+'СЕТ СН'!$G$12+СВЦЭМ!$D$10+'СЕТ СН'!$G$5-'СЕТ СН'!$G$20</f>
        <v>3864.4728921599999</v>
      </c>
      <c r="P68" s="36">
        <f>SUMIFS(СВЦЭМ!$C$39:$C$782,СВЦЭМ!$A$39:$A$782,$A68,СВЦЭМ!$B$39:$B$782,P$47)+'СЕТ СН'!$G$12+СВЦЭМ!$D$10+'СЕТ СН'!$G$5-'СЕТ СН'!$G$20</f>
        <v>3883.8818357099999</v>
      </c>
      <c r="Q68" s="36">
        <f>SUMIFS(СВЦЭМ!$C$39:$C$782,СВЦЭМ!$A$39:$A$782,$A68,СВЦЭМ!$B$39:$B$782,Q$47)+'СЕТ СН'!$G$12+СВЦЭМ!$D$10+'СЕТ СН'!$G$5-'СЕТ СН'!$G$20</f>
        <v>3883.7309467800001</v>
      </c>
      <c r="R68" s="36">
        <f>SUMIFS(СВЦЭМ!$C$39:$C$782,СВЦЭМ!$A$39:$A$782,$A68,СВЦЭМ!$B$39:$B$782,R$47)+'СЕТ СН'!$G$12+СВЦЭМ!$D$10+'СЕТ СН'!$G$5-'СЕТ СН'!$G$20</f>
        <v>3877.5733015200003</v>
      </c>
      <c r="S68" s="36">
        <f>SUMIFS(СВЦЭМ!$C$39:$C$782,СВЦЭМ!$A$39:$A$782,$A68,СВЦЭМ!$B$39:$B$782,S$47)+'СЕТ СН'!$G$12+СВЦЭМ!$D$10+'СЕТ СН'!$G$5-'СЕТ СН'!$G$20</f>
        <v>3856.48378822</v>
      </c>
      <c r="T68" s="36">
        <f>SUMIFS(СВЦЭМ!$C$39:$C$782,СВЦЭМ!$A$39:$A$782,$A68,СВЦЭМ!$B$39:$B$782,T$47)+'СЕТ СН'!$G$12+СВЦЭМ!$D$10+'СЕТ СН'!$G$5-'СЕТ СН'!$G$20</f>
        <v>3845.2566448400003</v>
      </c>
      <c r="U68" s="36">
        <f>SUMIFS(СВЦЭМ!$C$39:$C$782,СВЦЭМ!$A$39:$A$782,$A68,СВЦЭМ!$B$39:$B$782,U$47)+'СЕТ СН'!$G$12+СВЦЭМ!$D$10+'СЕТ СН'!$G$5-'СЕТ СН'!$G$20</f>
        <v>3859.7935497899998</v>
      </c>
      <c r="V68" s="36">
        <f>SUMIFS(СВЦЭМ!$C$39:$C$782,СВЦЭМ!$A$39:$A$782,$A68,СВЦЭМ!$B$39:$B$782,V$47)+'СЕТ СН'!$G$12+СВЦЭМ!$D$10+'СЕТ СН'!$G$5-'СЕТ СН'!$G$20</f>
        <v>3868.7696540900001</v>
      </c>
      <c r="W68" s="36">
        <f>SUMIFS(СВЦЭМ!$C$39:$C$782,СВЦЭМ!$A$39:$A$782,$A68,СВЦЭМ!$B$39:$B$782,W$47)+'СЕТ СН'!$G$12+СВЦЭМ!$D$10+'СЕТ СН'!$G$5-'СЕТ СН'!$G$20</f>
        <v>3888.4141066000002</v>
      </c>
      <c r="X68" s="36">
        <f>SUMIFS(СВЦЭМ!$C$39:$C$782,СВЦЭМ!$A$39:$A$782,$A68,СВЦЭМ!$B$39:$B$782,X$47)+'СЕТ СН'!$G$12+СВЦЭМ!$D$10+'СЕТ СН'!$G$5-'СЕТ СН'!$G$20</f>
        <v>3908.585869</v>
      </c>
      <c r="Y68" s="36">
        <f>SUMIFS(СВЦЭМ!$C$39:$C$782,СВЦЭМ!$A$39:$A$782,$A68,СВЦЭМ!$B$39:$B$782,Y$47)+'СЕТ СН'!$G$12+СВЦЭМ!$D$10+'СЕТ СН'!$G$5-'СЕТ СН'!$G$20</f>
        <v>3930.1299343600003</v>
      </c>
    </row>
    <row r="69" spans="1:27" ht="15.75" x14ac:dyDescent="0.2">
      <c r="A69" s="35">
        <f t="shared" si="1"/>
        <v>44522</v>
      </c>
      <c r="B69" s="36">
        <f>SUMIFS(СВЦЭМ!$C$39:$C$782,СВЦЭМ!$A$39:$A$782,$A69,СВЦЭМ!$B$39:$B$782,B$47)+'СЕТ СН'!$G$12+СВЦЭМ!$D$10+'СЕТ СН'!$G$5-'СЕТ СН'!$G$20</f>
        <v>3941.9101500100001</v>
      </c>
      <c r="C69" s="36">
        <f>SUMIFS(СВЦЭМ!$C$39:$C$782,СВЦЭМ!$A$39:$A$782,$A69,СВЦЭМ!$B$39:$B$782,C$47)+'СЕТ СН'!$G$12+СВЦЭМ!$D$10+'СЕТ СН'!$G$5-'СЕТ СН'!$G$20</f>
        <v>3944.6291004900004</v>
      </c>
      <c r="D69" s="36">
        <f>SUMIFS(СВЦЭМ!$C$39:$C$782,СВЦЭМ!$A$39:$A$782,$A69,СВЦЭМ!$B$39:$B$782,D$47)+'СЕТ СН'!$G$12+СВЦЭМ!$D$10+'СЕТ СН'!$G$5-'СЕТ СН'!$G$20</f>
        <v>3962.0075809</v>
      </c>
      <c r="E69" s="36">
        <f>SUMIFS(СВЦЭМ!$C$39:$C$782,СВЦЭМ!$A$39:$A$782,$A69,СВЦЭМ!$B$39:$B$782,E$47)+'СЕТ СН'!$G$12+СВЦЭМ!$D$10+'СЕТ СН'!$G$5-'СЕТ СН'!$G$20</f>
        <v>3966.1030997600001</v>
      </c>
      <c r="F69" s="36">
        <f>SUMIFS(СВЦЭМ!$C$39:$C$782,СВЦЭМ!$A$39:$A$782,$A69,СВЦЭМ!$B$39:$B$782,F$47)+'СЕТ СН'!$G$12+СВЦЭМ!$D$10+'СЕТ СН'!$G$5-'СЕТ СН'!$G$20</f>
        <v>3959.9447663199999</v>
      </c>
      <c r="G69" s="36">
        <f>SUMIFS(СВЦЭМ!$C$39:$C$782,СВЦЭМ!$A$39:$A$782,$A69,СВЦЭМ!$B$39:$B$782,G$47)+'СЕТ СН'!$G$12+СВЦЭМ!$D$10+'СЕТ СН'!$G$5-'СЕТ СН'!$G$20</f>
        <v>3943.38410028</v>
      </c>
      <c r="H69" s="36">
        <f>SUMIFS(СВЦЭМ!$C$39:$C$782,СВЦЭМ!$A$39:$A$782,$A69,СВЦЭМ!$B$39:$B$782,H$47)+'СЕТ СН'!$G$12+СВЦЭМ!$D$10+'СЕТ СН'!$G$5-'СЕТ СН'!$G$20</f>
        <v>3910.5611788000001</v>
      </c>
      <c r="I69" s="36">
        <f>SUMIFS(СВЦЭМ!$C$39:$C$782,СВЦЭМ!$A$39:$A$782,$A69,СВЦЭМ!$B$39:$B$782,I$47)+'СЕТ СН'!$G$12+СВЦЭМ!$D$10+'СЕТ СН'!$G$5-'СЕТ СН'!$G$20</f>
        <v>3874.5950781199999</v>
      </c>
      <c r="J69" s="36">
        <f>SUMIFS(СВЦЭМ!$C$39:$C$782,СВЦЭМ!$A$39:$A$782,$A69,СВЦЭМ!$B$39:$B$782,J$47)+'СЕТ СН'!$G$12+СВЦЭМ!$D$10+'СЕТ СН'!$G$5-'СЕТ СН'!$G$20</f>
        <v>3892.5488898799999</v>
      </c>
      <c r="K69" s="36">
        <f>SUMIFS(СВЦЭМ!$C$39:$C$782,СВЦЭМ!$A$39:$A$782,$A69,СВЦЭМ!$B$39:$B$782,K$47)+'СЕТ СН'!$G$12+СВЦЭМ!$D$10+'СЕТ СН'!$G$5-'СЕТ СН'!$G$20</f>
        <v>3868.93013277</v>
      </c>
      <c r="L69" s="36">
        <f>SUMIFS(СВЦЭМ!$C$39:$C$782,СВЦЭМ!$A$39:$A$782,$A69,СВЦЭМ!$B$39:$B$782,L$47)+'СЕТ СН'!$G$12+СВЦЭМ!$D$10+'СЕТ СН'!$G$5-'СЕТ СН'!$G$20</f>
        <v>3853.8572800100001</v>
      </c>
      <c r="M69" s="36">
        <f>SUMIFS(СВЦЭМ!$C$39:$C$782,СВЦЭМ!$A$39:$A$782,$A69,СВЦЭМ!$B$39:$B$782,M$47)+'СЕТ СН'!$G$12+СВЦЭМ!$D$10+'СЕТ СН'!$G$5-'СЕТ СН'!$G$20</f>
        <v>3856.1131617199999</v>
      </c>
      <c r="N69" s="36">
        <f>SUMIFS(СВЦЭМ!$C$39:$C$782,СВЦЭМ!$A$39:$A$782,$A69,СВЦЭМ!$B$39:$B$782,N$47)+'СЕТ СН'!$G$12+СВЦЭМ!$D$10+'СЕТ СН'!$G$5-'СЕТ СН'!$G$20</f>
        <v>3865.0484814900001</v>
      </c>
      <c r="O69" s="36">
        <f>SUMIFS(СВЦЭМ!$C$39:$C$782,СВЦЭМ!$A$39:$A$782,$A69,СВЦЭМ!$B$39:$B$782,O$47)+'СЕТ СН'!$G$12+СВЦЭМ!$D$10+'СЕТ СН'!$G$5-'СЕТ СН'!$G$20</f>
        <v>3897.63470207</v>
      </c>
      <c r="P69" s="36">
        <f>SUMIFS(СВЦЭМ!$C$39:$C$782,СВЦЭМ!$A$39:$A$782,$A69,СВЦЭМ!$B$39:$B$782,P$47)+'СЕТ СН'!$G$12+СВЦЭМ!$D$10+'СЕТ СН'!$G$5-'СЕТ СН'!$G$20</f>
        <v>3920.1819085400002</v>
      </c>
      <c r="Q69" s="36">
        <f>SUMIFS(СВЦЭМ!$C$39:$C$782,СВЦЭМ!$A$39:$A$782,$A69,СВЦЭМ!$B$39:$B$782,Q$47)+'СЕТ СН'!$G$12+СВЦЭМ!$D$10+'СЕТ СН'!$G$5-'СЕТ СН'!$G$20</f>
        <v>3913.92626982</v>
      </c>
      <c r="R69" s="36">
        <f>SUMIFS(СВЦЭМ!$C$39:$C$782,СВЦЭМ!$A$39:$A$782,$A69,СВЦЭМ!$B$39:$B$782,R$47)+'СЕТ СН'!$G$12+СВЦЭМ!$D$10+'СЕТ СН'!$G$5-'СЕТ СН'!$G$20</f>
        <v>3913.55227556</v>
      </c>
      <c r="S69" s="36">
        <f>SUMIFS(СВЦЭМ!$C$39:$C$782,СВЦЭМ!$A$39:$A$782,$A69,СВЦЭМ!$B$39:$B$782,S$47)+'СЕТ СН'!$G$12+СВЦЭМ!$D$10+'СЕТ СН'!$G$5-'СЕТ СН'!$G$20</f>
        <v>3849.3394945999999</v>
      </c>
      <c r="T69" s="36">
        <f>SUMIFS(СВЦЭМ!$C$39:$C$782,СВЦЭМ!$A$39:$A$782,$A69,СВЦЭМ!$B$39:$B$782,T$47)+'СЕТ СН'!$G$12+СВЦЭМ!$D$10+'СЕТ СН'!$G$5-'СЕТ СН'!$G$20</f>
        <v>3866.99105233</v>
      </c>
      <c r="U69" s="36">
        <f>SUMIFS(СВЦЭМ!$C$39:$C$782,СВЦЭМ!$A$39:$A$782,$A69,СВЦЭМ!$B$39:$B$782,U$47)+'СЕТ СН'!$G$12+СВЦЭМ!$D$10+'СЕТ СН'!$G$5-'СЕТ СН'!$G$20</f>
        <v>3864.4246806800002</v>
      </c>
      <c r="V69" s="36">
        <f>SUMIFS(СВЦЭМ!$C$39:$C$782,СВЦЭМ!$A$39:$A$782,$A69,СВЦЭМ!$B$39:$B$782,V$47)+'СЕТ СН'!$G$12+СВЦЭМ!$D$10+'СЕТ СН'!$G$5-'СЕТ СН'!$G$20</f>
        <v>3871.1963824599998</v>
      </c>
      <c r="W69" s="36">
        <f>SUMIFS(СВЦЭМ!$C$39:$C$782,СВЦЭМ!$A$39:$A$782,$A69,СВЦЭМ!$B$39:$B$782,W$47)+'СЕТ СН'!$G$12+СВЦЭМ!$D$10+'СЕТ СН'!$G$5-'СЕТ СН'!$G$20</f>
        <v>3890.3071827799999</v>
      </c>
      <c r="X69" s="36">
        <f>SUMIFS(СВЦЭМ!$C$39:$C$782,СВЦЭМ!$A$39:$A$782,$A69,СВЦЭМ!$B$39:$B$782,X$47)+'СЕТ СН'!$G$12+СВЦЭМ!$D$10+'СЕТ СН'!$G$5-'СЕТ СН'!$G$20</f>
        <v>3931.70242598</v>
      </c>
      <c r="Y69" s="36">
        <f>SUMIFS(СВЦЭМ!$C$39:$C$782,СВЦЭМ!$A$39:$A$782,$A69,СВЦЭМ!$B$39:$B$782,Y$47)+'СЕТ СН'!$G$12+СВЦЭМ!$D$10+'СЕТ СН'!$G$5-'СЕТ СН'!$G$20</f>
        <v>3955.1350654799999</v>
      </c>
    </row>
    <row r="70" spans="1:27" ht="15.75" x14ac:dyDescent="0.2">
      <c r="A70" s="35">
        <f t="shared" si="1"/>
        <v>44523</v>
      </c>
      <c r="B70" s="36">
        <f>SUMIFS(СВЦЭМ!$C$39:$C$782,СВЦЭМ!$A$39:$A$782,$A70,СВЦЭМ!$B$39:$B$782,B$47)+'СЕТ СН'!$G$12+СВЦЭМ!$D$10+'СЕТ СН'!$G$5-'СЕТ СН'!$G$20</f>
        <v>3936.5354936100002</v>
      </c>
      <c r="C70" s="36">
        <f>SUMIFS(СВЦЭМ!$C$39:$C$782,СВЦЭМ!$A$39:$A$782,$A70,СВЦЭМ!$B$39:$B$782,C$47)+'СЕТ СН'!$G$12+СВЦЭМ!$D$10+'СЕТ СН'!$G$5-'СЕТ СН'!$G$20</f>
        <v>3974.9011917100001</v>
      </c>
      <c r="D70" s="36">
        <f>SUMIFS(СВЦЭМ!$C$39:$C$782,СВЦЭМ!$A$39:$A$782,$A70,СВЦЭМ!$B$39:$B$782,D$47)+'СЕТ СН'!$G$12+СВЦЭМ!$D$10+'СЕТ СН'!$G$5-'СЕТ СН'!$G$20</f>
        <v>3959.3770501899999</v>
      </c>
      <c r="E70" s="36">
        <f>SUMIFS(СВЦЭМ!$C$39:$C$782,СВЦЭМ!$A$39:$A$782,$A70,СВЦЭМ!$B$39:$B$782,E$47)+'СЕТ СН'!$G$12+СВЦЭМ!$D$10+'СЕТ СН'!$G$5-'СЕТ СН'!$G$20</f>
        <v>3962.1897859999999</v>
      </c>
      <c r="F70" s="36">
        <f>SUMIFS(СВЦЭМ!$C$39:$C$782,СВЦЭМ!$A$39:$A$782,$A70,СВЦЭМ!$B$39:$B$782,F$47)+'СЕТ СН'!$G$12+СВЦЭМ!$D$10+'СЕТ СН'!$G$5-'СЕТ СН'!$G$20</f>
        <v>3955.7051801300004</v>
      </c>
      <c r="G70" s="36">
        <f>SUMIFS(СВЦЭМ!$C$39:$C$782,СВЦЭМ!$A$39:$A$782,$A70,СВЦЭМ!$B$39:$B$782,G$47)+'СЕТ СН'!$G$12+СВЦЭМ!$D$10+'СЕТ СН'!$G$5-'СЕТ СН'!$G$20</f>
        <v>3944.67618636</v>
      </c>
      <c r="H70" s="36">
        <f>SUMIFS(СВЦЭМ!$C$39:$C$782,СВЦЭМ!$A$39:$A$782,$A70,СВЦЭМ!$B$39:$B$782,H$47)+'СЕТ СН'!$G$12+СВЦЭМ!$D$10+'СЕТ СН'!$G$5-'СЕТ СН'!$G$20</f>
        <v>3935.0086166800002</v>
      </c>
      <c r="I70" s="36">
        <f>SUMIFS(СВЦЭМ!$C$39:$C$782,СВЦЭМ!$A$39:$A$782,$A70,СВЦЭМ!$B$39:$B$782,I$47)+'СЕТ СН'!$G$12+СВЦЭМ!$D$10+'СЕТ СН'!$G$5-'СЕТ СН'!$G$20</f>
        <v>3914.4435661400003</v>
      </c>
      <c r="J70" s="36">
        <f>SUMIFS(СВЦЭМ!$C$39:$C$782,СВЦЭМ!$A$39:$A$782,$A70,СВЦЭМ!$B$39:$B$782,J$47)+'СЕТ СН'!$G$12+СВЦЭМ!$D$10+'СЕТ СН'!$G$5-'СЕТ СН'!$G$20</f>
        <v>3877.5169991800003</v>
      </c>
      <c r="K70" s="36">
        <f>SUMIFS(СВЦЭМ!$C$39:$C$782,СВЦЭМ!$A$39:$A$782,$A70,СВЦЭМ!$B$39:$B$782,K$47)+'СЕТ СН'!$G$12+СВЦЭМ!$D$10+'СЕТ СН'!$G$5-'СЕТ СН'!$G$20</f>
        <v>3867.0497729600002</v>
      </c>
      <c r="L70" s="36">
        <f>SUMIFS(СВЦЭМ!$C$39:$C$782,СВЦЭМ!$A$39:$A$782,$A70,СВЦЭМ!$B$39:$B$782,L$47)+'СЕТ СН'!$G$12+СВЦЭМ!$D$10+'СЕТ СН'!$G$5-'СЕТ СН'!$G$20</f>
        <v>3884.4788767300001</v>
      </c>
      <c r="M70" s="36">
        <f>SUMIFS(СВЦЭМ!$C$39:$C$782,СВЦЭМ!$A$39:$A$782,$A70,СВЦЭМ!$B$39:$B$782,M$47)+'СЕТ СН'!$G$12+СВЦЭМ!$D$10+'СЕТ СН'!$G$5-'СЕТ СН'!$G$20</f>
        <v>3927.4373884300003</v>
      </c>
      <c r="N70" s="36">
        <f>SUMIFS(СВЦЭМ!$C$39:$C$782,СВЦЭМ!$A$39:$A$782,$A70,СВЦЭМ!$B$39:$B$782,N$47)+'СЕТ СН'!$G$12+СВЦЭМ!$D$10+'СЕТ СН'!$G$5-'СЕТ СН'!$G$20</f>
        <v>3925.3341809600001</v>
      </c>
      <c r="O70" s="36">
        <f>SUMIFS(СВЦЭМ!$C$39:$C$782,СВЦЭМ!$A$39:$A$782,$A70,СВЦЭМ!$B$39:$B$782,O$47)+'СЕТ СН'!$G$12+СВЦЭМ!$D$10+'СЕТ СН'!$G$5-'СЕТ СН'!$G$20</f>
        <v>3931.4524218900001</v>
      </c>
      <c r="P70" s="36">
        <f>SUMIFS(СВЦЭМ!$C$39:$C$782,СВЦЭМ!$A$39:$A$782,$A70,СВЦЭМ!$B$39:$B$782,P$47)+'СЕТ СН'!$G$12+СВЦЭМ!$D$10+'СЕТ СН'!$G$5-'СЕТ СН'!$G$20</f>
        <v>3941.3560513000002</v>
      </c>
      <c r="Q70" s="36">
        <f>SUMIFS(СВЦЭМ!$C$39:$C$782,СВЦЭМ!$A$39:$A$782,$A70,СВЦЭМ!$B$39:$B$782,Q$47)+'СЕТ СН'!$G$12+СВЦЭМ!$D$10+'СЕТ СН'!$G$5-'СЕТ СН'!$G$20</f>
        <v>3936.7206803200002</v>
      </c>
      <c r="R70" s="36">
        <f>SUMIFS(СВЦЭМ!$C$39:$C$782,СВЦЭМ!$A$39:$A$782,$A70,СВЦЭМ!$B$39:$B$782,R$47)+'СЕТ СН'!$G$12+СВЦЭМ!$D$10+'СЕТ СН'!$G$5-'СЕТ СН'!$G$20</f>
        <v>3911.4128950900003</v>
      </c>
      <c r="S70" s="36">
        <f>SUMIFS(СВЦЭМ!$C$39:$C$782,СВЦЭМ!$A$39:$A$782,$A70,СВЦЭМ!$B$39:$B$782,S$47)+'СЕТ СН'!$G$12+СВЦЭМ!$D$10+'СЕТ СН'!$G$5-'СЕТ СН'!$G$20</f>
        <v>3878.5898999700003</v>
      </c>
      <c r="T70" s="36">
        <f>SUMIFS(СВЦЭМ!$C$39:$C$782,СВЦЭМ!$A$39:$A$782,$A70,СВЦЭМ!$B$39:$B$782,T$47)+'СЕТ СН'!$G$12+СВЦЭМ!$D$10+'СЕТ СН'!$G$5-'СЕТ СН'!$G$20</f>
        <v>3856.4095051700001</v>
      </c>
      <c r="U70" s="36">
        <f>SUMIFS(СВЦЭМ!$C$39:$C$782,СВЦЭМ!$A$39:$A$782,$A70,СВЦЭМ!$B$39:$B$782,U$47)+'СЕТ СН'!$G$12+СВЦЭМ!$D$10+'СЕТ СН'!$G$5-'СЕТ СН'!$G$20</f>
        <v>3856.9301951699999</v>
      </c>
      <c r="V70" s="36">
        <f>SUMIFS(СВЦЭМ!$C$39:$C$782,СВЦЭМ!$A$39:$A$782,$A70,СВЦЭМ!$B$39:$B$782,V$47)+'СЕТ СН'!$G$12+СВЦЭМ!$D$10+'СЕТ СН'!$G$5-'СЕТ СН'!$G$20</f>
        <v>3873.7061500700001</v>
      </c>
      <c r="W70" s="36">
        <f>SUMIFS(СВЦЭМ!$C$39:$C$782,СВЦЭМ!$A$39:$A$782,$A70,СВЦЭМ!$B$39:$B$782,W$47)+'СЕТ СН'!$G$12+СВЦЭМ!$D$10+'СЕТ СН'!$G$5-'СЕТ СН'!$G$20</f>
        <v>3899.7317036700001</v>
      </c>
      <c r="X70" s="36">
        <f>SUMIFS(СВЦЭМ!$C$39:$C$782,СВЦЭМ!$A$39:$A$782,$A70,СВЦЭМ!$B$39:$B$782,X$47)+'СЕТ СН'!$G$12+СВЦЭМ!$D$10+'СЕТ СН'!$G$5-'СЕТ СН'!$G$20</f>
        <v>3935.2531463200003</v>
      </c>
      <c r="Y70" s="36">
        <f>SUMIFS(СВЦЭМ!$C$39:$C$782,СВЦЭМ!$A$39:$A$782,$A70,СВЦЭМ!$B$39:$B$782,Y$47)+'СЕТ СН'!$G$12+СВЦЭМ!$D$10+'СЕТ СН'!$G$5-'СЕТ СН'!$G$20</f>
        <v>3948.9340540900002</v>
      </c>
    </row>
    <row r="71" spans="1:27" ht="15.75" x14ac:dyDescent="0.2">
      <c r="A71" s="35">
        <f t="shared" si="1"/>
        <v>44524</v>
      </c>
      <c r="B71" s="36">
        <f>SUMIFS(СВЦЭМ!$C$39:$C$782,СВЦЭМ!$A$39:$A$782,$A71,СВЦЭМ!$B$39:$B$782,B$47)+'СЕТ СН'!$G$12+СВЦЭМ!$D$10+'СЕТ СН'!$G$5-'СЕТ СН'!$G$20</f>
        <v>3944.5264846800001</v>
      </c>
      <c r="C71" s="36">
        <f>SUMIFS(СВЦЭМ!$C$39:$C$782,СВЦЭМ!$A$39:$A$782,$A71,СВЦЭМ!$B$39:$B$782,C$47)+'СЕТ СН'!$G$12+СВЦЭМ!$D$10+'СЕТ СН'!$G$5-'СЕТ СН'!$G$20</f>
        <v>4016.61929177</v>
      </c>
      <c r="D71" s="36">
        <f>SUMIFS(СВЦЭМ!$C$39:$C$782,СВЦЭМ!$A$39:$A$782,$A71,СВЦЭМ!$B$39:$B$782,D$47)+'СЕТ СН'!$G$12+СВЦЭМ!$D$10+'СЕТ СН'!$G$5-'СЕТ СН'!$G$20</f>
        <v>4050.9040626599999</v>
      </c>
      <c r="E71" s="36">
        <f>SUMIFS(СВЦЭМ!$C$39:$C$782,СВЦЭМ!$A$39:$A$782,$A71,СВЦЭМ!$B$39:$B$782,E$47)+'СЕТ СН'!$G$12+СВЦЭМ!$D$10+'СЕТ СН'!$G$5-'СЕТ СН'!$G$20</f>
        <v>4052.7416830900002</v>
      </c>
      <c r="F71" s="36">
        <f>SUMIFS(СВЦЭМ!$C$39:$C$782,СВЦЭМ!$A$39:$A$782,$A71,СВЦЭМ!$B$39:$B$782,F$47)+'СЕТ СН'!$G$12+СВЦЭМ!$D$10+'СЕТ СН'!$G$5-'СЕТ СН'!$G$20</f>
        <v>4045.7627134700001</v>
      </c>
      <c r="G71" s="36">
        <f>SUMIFS(СВЦЭМ!$C$39:$C$782,СВЦЭМ!$A$39:$A$782,$A71,СВЦЭМ!$B$39:$B$782,G$47)+'СЕТ СН'!$G$12+СВЦЭМ!$D$10+'СЕТ СН'!$G$5-'СЕТ СН'!$G$20</f>
        <v>4020.6917144899999</v>
      </c>
      <c r="H71" s="36">
        <f>SUMIFS(СВЦЭМ!$C$39:$C$782,СВЦЭМ!$A$39:$A$782,$A71,СВЦЭМ!$B$39:$B$782,H$47)+'СЕТ СН'!$G$12+СВЦЭМ!$D$10+'СЕТ СН'!$G$5-'СЕТ СН'!$G$20</f>
        <v>3958.4910918099999</v>
      </c>
      <c r="I71" s="36">
        <f>SUMIFS(СВЦЭМ!$C$39:$C$782,СВЦЭМ!$A$39:$A$782,$A71,СВЦЭМ!$B$39:$B$782,I$47)+'СЕТ СН'!$G$12+СВЦЭМ!$D$10+'СЕТ СН'!$G$5-'СЕТ СН'!$G$20</f>
        <v>3939.0854638400001</v>
      </c>
      <c r="J71" s="36">
        <f>SUMIFS(СВЦЭМ!$C$39:$C$782,СВЦЭМ!$A$39:$A$782,$A71,СВЦЭМ!$B$39:$B$782,J$47)+'СЕТ СН'!$G$12+СВЦЭМ!$D$10+'СЕТ СН'!$G$5-'СЕТ СН'!$G$20</f>
        <v>3904.9408099100001</v>
      </c>
      <c r="K71" s="36">
        <f>SUMIFS(СВЦЭМ!$C$39:$C$782,СВЦЭМ!$A$39:$A$782,$A71,СВЦЭМ!$B$39:$B$782,K$47)+'СЕТ СН'!$G$12+СВЦЭМ!$D$10+'СЕТ СН'!$G$5-'СЕТ СН'!$G$20</f>
        <v>3900.3242850900001</v>
      </c>
      <c r="L71" s="36">
        <f>SUMIFS(СВЦЭМ!$C$39:$C$782,СВЦЭМ!$A$39:$A$782,$A71,СВЦЭМ!$B$39:$B$782,L$47)+'СЕТ СН'!$G$12+СВЦЭМ!$D$10+'СЕТ СН'!$G$5-'СЕТ СН'!$G$20</f>
        <v>3906.4218653400003</v>
      </c>
      <c r="M71" s="36">
        <f>SUMIFS(СВЦЭМ!$C$39:$C$782,СВЦЭМ!$A$39:$A$782,$A71,СВЦЭМ!$B$39:$B$782,M$47)+'СЕТ СН'!$G$12+СВЦЭМ!$D$10+'СЕТ СН'!$G$5-'СЕТ СН'!$G$20</f>
        <v>3905.0192638500002</v>
      </c>
      <c r="N71" s="36">
        <f>SUMIFS(СВЦЭМ!$C$39:$C$782,СВЦЭМ!$A$39:$A$782,$A71,СВЦЭМ!$B$39:$B$782,N$47)+'СЕТ СН'!$G$12+СВЦЭМ!$D$10+'СЕТ СН'!$G$5-'СЕТ СН'!$G$20</f>
        <v>3898.9957050900002</v>
      </c>
      <c r="O71" s="36">
        <f>SUMIFS(СВЦЭМ!$C$39:$C$782,СВЦЭМ!$A$39:$A$782,$A71,СВЦЭМ!$B$39:$B$782,O$47)+'СЕТ СН'!$G$12+СВЦЭМ!$D$10+'СЕТ СН'!$G$5-'СЕТ СН'!$G$20</f>
        <v>3911.71805025</v>
      </c>
      <c r="P71" s="36">
        <f>SUMIFS(СВЦЭМ!$C$39:$C$782,СВЦЭМ!$A$39:$A$782,$A71,СВЦЭМ!$B$39:$B$782,P$47)+'СЕТ СН'!$G$12+СВЦЭМ!$D$10+'СЕТ СН'!$G$5-'СЕТ СН'!$G$20</f>
        <v>3910.9985775599998</v>
      </c>
      <c r="Q71" s="36">
        <f>SUMIFS(СВЦЭМ!$C$39:$C$782,СВЦЭМ!$A$39:$A$782,$A71,СВЦЭМ!$B$39:$B$782,Q$47)+'СЕТ СН'!$G$12+СВЦЭМ!$D$10+'СЕТ СН'!$G$5-'СЕТ СН'!$G$20</f>
        <v>3917.5784664299999</v>
      </c>
      <c r="R71" s="36">
        <f>SUMIFS(СВЦЭМ!$C$39:$C$782,СВЦЭМ!$A$39:$A$782,$A71,СВЦЭМ!$B$39:$B$782,R$47)+'СЕТ СН'!$G$12+СВЦЭМ!$D$10+'СЕТ СН'!$G$5-'СЕТ СН'!$G$20</f>
        <v>3907.5905613300001</v>
      </c>
      <c r="S71" s="36">
        <f>SUMIFS(СВЦЭМ!$C$39:$C$782,СВЦЭМ!$A$39:$A$782,$A71,СВЦЭМ!$B$39:$B$782,S$47)+'СЕТ СН'!$G$12+СВЦЭМ!$D$10+'СЕТ СН'!$G$5-'СЕТ СН'!$G$20</f>
        <v>3917.38321464</v>
      </c>
      <c r="T71" s="36">
        <f>SUMIFS(СВЦЭМ!$C$39:$C$782,СВЦЭМ!$A$39:$A$782,$A71,СВЦЭМ!$B$39:$B$782,T$47)+'СЕТ СН'!$G$12+СВЦЭМ!$D$10+'СЕТ СН'!$G$5-'СЕТ СН'!$G$20</f>
        <v>3897.1478445399998</v>
      </c>
      <c r="U71" s="36">
        <f>SUMIFS(СВЦЭМ!$C$39:$C$782,СВЦЭМ!$A$39:$A$782,$A71,СВЦЭМ!$B$39:$B$782,U$47)+'СЕТ СН'!$G$12+СВЦЭМ!$D$10+'СЕТ СН'!$G$5-'СЕТ СН'!$G$20</f>
        <v>3896.6950271000001</v>
      </c>
      <c r="V71" s="36">
        <f>SUMIFS(СВЦЭМ!$C$39:$C$782,СВЦЭМ!$A$39:$A$782,$A71,СВЦЭМ!$B$39:$B$782,V$47)+'СЕТ СН'!$G$12+СВЦЭМ!$D$10+'СЕТ СН'!$G$5-'СЕТ СН'!$G$20</f>
        <v>3901.7456453</v>
      </c>
      <c r="W71" s="36">
        <f>SUMIFS(СВЦЭМ!$C$39:$C$782,СВЦЭМ!$A$39:$A$782,$A71,СВЦЭМ!$B$39:$B$782,W$47)+'СЕТ СН'!$G$12+СВЦЭМ!$D$10+'СЕТ СН'!$G$5-'СЕТ СН'!$G$20</f>
        <v>3920.5418591500002</v>
      </c>
      <c r="X71" s="36">
        <f>SUMIFS(СВЦЭМ!$C$39:$C$782,СВЦЭМ!$A$39:$A$782,$A71,СВЦЭМ!$B$39:$B$782,X$47)+'СЕТ СН'!$G$12+СВЦЭМ!$D$10+'СЕТ СН'!$G$5-'СЕТ СН'!$G$20</f>
        <v>3973.6161016900001</v>
      </c>
      <c r="Y71" s="36">
        <f>SUMIFS(СВЦЭМ!$C$39:$C$782,СВЦЭМ!$A$39:$A$782,$A71,СВЦЭМ!$B$39:$B$782,Y$47)+'СЕТ СН'!$G$12+СВЦЭМ!$D$10+'СЕТ СН'!$G$5-'СЕТ СН'!$G$20</f>
        <v>4062.6510865199998</v>
      </c>
    </row>
    <row r="72" spans="1:27" ht="15.75" x14ac:dyDescent="0.2">
      <c r="A72" s="35">
        <f t="shared" si="1"/>
        <v>44525</v>
      </c>
      <c r="B72" s="36">
        <f>SUMIFS(СВЦЭМ!$C$39:$C$782,СВЦЭМ!$A$39:$A$782,$A72,СВЦЭМ!$B$39:$B$782,B$47)+'СЕТ СН'!$G$12+СВЦЭМ!$D$10+'СЕТ СН'!$G$5-'СЕТ СН'!$G$20</f>
        <v>4054.1265623700001</v>
      </c>
      <c r="C72" s="36">
        <f>SUMIFS(СВЦЭМ!$C$39:$C$782,СВЦЭМ!$A$39:$A$782,$A72,СВЦЭМ!$B$39:$B$782,C$47)+'СЕТ СН'!$G$12+СВЦЭМ!$D$10+'СЕТ СН'!$G$5-'СЕТ СН'!$G$20</f>
        <v>4035.04021874</v>
      </c>
      <c r="D72" s="36">
        <f>SUMIFS(СВЦЭМ!$C$39:$C$782,СВЦЭМ!$A$39:$A$782,$A72,СВЦЭМ!$B$39:$B$782,D$47)+'СЕТ СН'!$G$12+СВЦЭМ!$D$10+'СЕТ СН'!$G$5-'СЕТ СН'!$G$20</f>
        <v>4022.1802312</v>
      </c>
      <c r="E72" s="36">
        <f>SUMIFS(СВЦЭМ!$C$39:$C$782,СВЦЭМ!$A$39:$A$782,$A72,СВЦЭМ!$B$39:$B$782,E$47)+'СЕТ СН'!$G$12+СВЦЭМ!$D$10+'СЕТ СН'!$G$5-'СЕТ СН'!$G$20</f>
        <v>4015.0090441700004</v>
      </c>
      <c r="F72" s="36">
        <f>SUMIFS(СВЦЭМ!$C$39:$C$782,СВЦЭМ!$A$39:$A$782,$A72,СВЦЭМ!$B$39:$B$782,F$47)+'СЕТ СН'!$G$12+СВЦЭМ!$D$10+'СЕТ СН'!$G$5-'СЕТ СН'!$G$20</f>
        <v>4016.3447775499999</v>
      </c>
      <c r="G72" s="36">
        <f>SUMIFS(СВЦЭМ!$C$39:$C$782,СВЦЭМ!$A$39:$A$782,$A72,СВЦЭМ!$B$39:$B$782,G$47)+'СЕТ СН'!$G$12+СВЦЭМ!$D$10+'СЕТ СН'!$G$5-'СЕТ СН'!$G$20</f>
        <v>4024.8201487799997</v>
      </c>
      <c r="H72" s="36">
        <f>SUMIFS(СВЦЭМ!$C$39:$C$782,СВЦЭМ!$A$39:$A$782,$A72,СВЦЭМ!$B$39:$B$782,H$47)+'СЕТ СН'!$G$12+СВЦЭМ!$D$10+'СЕТ СН'!$G$5-'СЕТ СН'!$G$20</f>
        <v>4038.6643776700002</v>
      </c>
      <c r="I72" s="36">
        <f>SUMIFS(СВЦЭМ!$C$39:$C$782,СВЦЭМ!$A$39:$A$782,$A72,СВЦЭМ!$B$39:$B$782,I$47)+'СЕТ СН'!$G$12+СВЦЭМ!$D$10+'СЕТ СН'!$G$5-'СЕТ СН'!$G$20</f>
        <v>4000.8487765600003</v>
      </c>
      <c r="J72" s="36">
        <f>SUMIFS(СВЦЭМ!$C$39:$C$782,СВЦЭМ!$A$39:$A$782,$A72,СВЦЭМ!$B$39:$B$782,J$47)+'СЕТ СН'!$G$12+СВЦЭМ!$D$10+'СЕТ СН'!$G$5-'СЕТ СН'!$G$20</f>
        <v>3936.6098564000004</v>
      </c>
      <c r="K72" s="36">
        <f>SUMIFS(СВЦЭМ!$C$39:$C$782,СВЦЭМ!$A$39:$A$782,$A72,СВЦЭМ!$B$39:$B$782,K$47)+'СЕТ СН'!$G$12+СВЦЭМ!$D$10+'СЕТ СН'!$G$5-'СЕТ СН'!$G$20</f>
        <v>3929.6640270299999</v>
      </c>
      <c r="L72" s="36">
        <f>SUMIFS(СВЦЭМ!$C$39:$C$782,СВЦЭМ!$A$39:$A$782,$A72,СВЦЭМ!$B$39:$B$782,L$47)+'СЕТ СН'!$G$12+СВЦЭМ!$D$10+'СЕТ СН'!$G$5-'СЕТ СН'!$G$20</f>
        <v>3946.35982453</v>
      </c>
      <c r="M72" s="36">
        <f>SUMIFS(СВЦЭМ!$C$39:$C$782,СВЦЭМ!$A$39:$A$782,$A72,СВЦЭМ!$B$39:$B$782,M$47)+'СЕТ СН'!$G$12+СВЦЭМ!$D$10+'СЕТ СН'!$G$5-'СЕТ СН'!$G$20</f>
        <v>3941.14380437</v>
      </c>
      <c r="N72" s="36">
        <f>SUMIFS(СВЦЭМ!$C$39:$C$782,СВЦЭМ!$A$39:$A$782,$A72,СВЦЭМ!$B$39:$B$782,N$47)+'СЕТ СН'!$G$12+СВЦЭМ!$D$10+'СЕТ СН'!$G$5-'СЕТ СН'!$G$20</f>
        <v>3977.5026837800001</v>
      </c>
      <c r="O72" s="36">
        <f>SUMIFS(СВЦЭМ!$C$39:$C$782,СВЦЭМ!$A$39:$A$782,$A72,СВЦЭМ!$B$39:$B$782,O$47)+'СЕТ СН'!$G$12+СВЦЭМ!$D$10+'СЕТ СН'!$G$5-'СЕТ СН'!$G$20</f>
        <v>4013.0793177099999</v>
      </c>
      <c r="P72" s="36">
        <f>SUMIFS(СВЦЭМ!$C$39:$C$782,СВЦЭМ!$A$39:$A$782,$A72,СВЦЭМ!$B$39:$B$782,P$47)+'СЕТ СН'!$G$12+СВЦЭМ!$D$10+'СЕТ СН'!$G$5-'СЕТ СН'!$G$20</f>
        <v>4006.45758621</v>
      </c>
      <c r="Q72" s="36">
        <f>SUMIFS(СВЦЭМ!$C$39:$C$782,СВЦЭМ!$A$39:$A$782,$A72,СВЦЭМ!$B$39:$B$782,Q$47)+'СЕТ СН'!$G$12+СВЦЭМ!$D$10+'СЕТ СН'!$G$5-'СЕТ СН'!$G$20</f>
        <v>4015.4882373099999</v>
      </c>
      <c r="R72" s="36">
        <f>SUMIFS(СВЦЭМ!$C$39:$C$782,СВЦЭМ!$A$39:$A$782,$A72,СВЦЭМ!$B$39:$B$782,R$47)+'СЕТ СН'!$G$12+СВЦЭМ!$D$10+'СЕТ СН'!$G$5-'СЕТ СН'!$G$20</f>
        <v>4013.2986425200002</v>
      </c>
      <c r="S72" s="36">
        <f>SUMIFS(СВЦЭМ!$C$39:$C$782,СВЦЭМ!$A$39:$A$782,$A72,СВЦЭМ!$B$39:$B$782,S$47)+'СЕТ СН'!$G$12+СВЦЭМ!$D$10+'СЕТ СН'!$G$5-'СЕТ СН'!$G$20</f>
        <v>3949.3955793</v>
      </c>
      <c r="T72" s="36">
        <f>SUMIFS(СВЦЭМ!$C$39:$C$782,СВЦЭМ!$A$39:$A$782,$A72,СВЦЭМ!$B$39:$B$782,T$47)+'СЕТ СН'!$G$12+СВЦЭМ!$D$10+'СЕТ СН'!$G$5-'СЕТ СН'!$G$20</f>
        <v>3945.0905511000001</v>
      </c>
      <c r="U72" s="36">
        <f>SUMIFS(СВЦЭМ!$C$39:$C$782,СВЦЭМ!$A$39:$A$782,$A72,СВЦЭМ!$B$39:$B$782,U$47)+'СЕТ СН'!$G$12+СВЦЭМ!$D$10+'СЕТ СН'!$G$5-'СЕТ СН'!$G$20</f>
        <v>3934.1768661999999</v>
      </c>
      <c r="V72" s="36">
        <f>SUMIFS(СВЦЭМ!$C$39:$C$782,СВЦЭМ!$A$39:$A$782,$A72,СВЦЭМ!$B$39:$B$782,V$47)+'СЕТ СН'!$G$12+СВЦЭМ!$D$10+'СЕТ СН'!$G$5-'СЕТ СН'!$G$20</f>
        <v>3927.5972904999999</v>
      </c>
      <c r="W72" s="36">
        <f>SUMIFS(СВЦЭМ!$C$39:$C$782,СВЦЭМ!$A$39:$A$782,$A72,СВЦЭМ!$B$39:$B$782,W$47)+'СЕТ СН'!$G$12+СВЦЭМ!$D$10+'СЕТ СН'!$G$5-'СЕТ СН'!$G$20</f>
        <v>3940.5284876699998</v>
      </c>
      <c r="X72" s="36">
        <f>SUMIFS(СВЦЭМ!$C$39:$C$782,СВЦЭМ!$A$39:$A$782,$A72,СВЦЭМ!$B$39:$B$782,X$47)+'СЕТ СН'!$G$12+СВЦЭМ!$D$10+'СЕТ СН'!$G$5-'СЕТ СН'!$G$20</f>
        <v>3983.3737068800001</v>
      </c>
      <c r="Y72" s="36">
        <f>SUMIFS(СВЦЭМ!$C$39:$C$782,СВЦЭМ!$A$39:$A$782,$A72,СВЦЭМ!$B$39:$B$782,Y$47)+'СЕТ СН'!$G$12+СВЦЭМ!$D$10+'СЕТ СН'!$G$5-'СЕТ СН'!$G$20</f>
        <v>4048.7113317100002</v>
      </c>
    </row>
    <row r="73" spans="1:27" ht="15.75" x14ac:dyDescent="0.2">
      <c r="A73" s="35">
        <f t="shared" si="1"/>
        <v>44526</v>
      </c>
      <c r="B73" s="36">
        <f>SUMIFS(СВЦЭМ!$C$39:$C$782,СВЦЭМ!$A$39:$A$782,$A73,СВЦЭМ!$B$39:$B$782,B$47)+'СЕТ СН'!$G$12+СВЦЭМ!$D$10+'СЕТ СН'!$G$5-'СЕТ СН'!$G$20</f>
        <v>4055.4886439399997</v>
      </c>
      <c r="C73" s="36">
        <f>SUMIFS(СВЦЭМ!$C$39:$C$782,СВЦЭМ!$A$39:$A$782,$A73,СВЦЭМ!$B$39:$B$782,C$47)+'СЕТ СН'!$G$12+СВЦЭМ!$D$10+'СЕТ СН'!$G$5-'СЕТ СН'!$G$20</f>
        <v>4049.94475788</v>
      </c>
      <c r="D73" s="36">
        <f>SUMIFS(СВЦЭМ!$C$39:$C$782,СВЦЭМ!$A$39:$A$782,$A73,СВЦЭМ!$B$39:$B$782,D$47)+'СЕТ СН'!$G$12+СВЦЭМ!$D$10+'СЕТ СН'!$G$5-'СЕТ СН'!$G$20</f>
        <v>4042.4113139999999</v>
      </c>
      <c r="E73" s="36">
        <f>SUMIFS(СВЦЭМ!$C$39:$C$782,СВЦЭМ!$A$39:$A$782,$A73,СВЦЭМ!$B$39:$B$782,E$47)+'СЕТ СН'!$G$12+СВЦЭМ!$D$10+'СЕТ СН'!$G$5-'СЕТ СН'!$G$20</f>
        <v>4019.1217828500003</v>
      </c>
      <c r="F73" s="36">
        <f>SUMIFS(СВЦЭМ!$C$39:$C$782,СВЦЭМ!$A$39:$A$782,$A73,СВЦЭМ!$B$39:$B$782,F$47)+'СЕТ СН'!$G$12+СВЦЭМ!$D$10+'СЕТ СН'!$G$5-'СЕТ СН'!$G$20</f>
        <v>4022.9425424000001</v>
      </c>
      <c r="G73" s="36">
        <f>SUMIFS(СВЦЭМ!$C$39:$C$782,СВЦЭМ!$A$39:$A$782,$A73,СВЦЭМ!$B$39:$B$782,G$47)+'СЕТ СН'!$G$12+СВЦЭМ!$D$10+'СЕТ СН'!$G$5-'СЕТ СН'!$G$20</f>
        <v>4023.1432605</v>
      </c>
      <c r="H73" s="36">
        <f>SUMIFS(СВЦЭМ!$C$39:$C$782,СВЦЭМ!$A$39:$A$782,$A73,СВЦЭМ!$B$39:$B$782,H$47)+'СЕТ СН'!$G$12+СВЦЭМ!$D$10+'СЕТ СН'!$G$5-'СЕТ СН'!$G$20</f>
        <v>4024.5877142099998</v>
      </c>
      <c r="I73" s="36">
        <f>SUMIFS(СВЦЭМ!$C$39:$C$782,СВЦЭМ!$A$39:$A$782,$A73,СВЦЭМ!$B$39:$B$782,I$47)+'СЕТ СН'!$G$12+СВЦЭМ!$D$10+'СЕТ СН'!$G$5-'СЕТ СН'!$G$20</f>
        <v>3993.86787319</v>
      </c>
      <c r="J73" s="36">
        <f>SUMIFS(СВЦЭМ!$C$39:$C$782,СВЦЭМ!$A$39:$A$782,$A73,СВЦЭМ!$B$39:$B$782,J$47)+'СЕТ СН'!$G$12+СВЦЭМ!$D$10+'СЕТ СН'!$G$5-'СЕТ СН'!$G$20</f>
        <v>3974.6973754299997</v>
      </c>
      <c r="K73" s="36">
        <f>SUMIFS(СВЦЭМ!$C$39:$C$782,СВЦЭМ!$A$39:$A$782,$A73,СВЦЭМ!$B$39:$B$782,K$47)+'СЕТ СН'!$G$12+СВЦЭМ!$D$10+'СЕТ СН'!$G$5-'СЕТ СН'!$G$20</f>
        <v>3963.8153961799999</v>
      </c>
      <c r="L73" s="36">
        <f>SUMIFS(СВЦЭМ!$C$39:$C$782,СВЦЭМ!$A$39:$A$782,$A73,СВЦЭМ!$B$39:$B$782,L$47)+'СЕТ СН'!$G$12+СВЦЭМ!$D$10+'СЕТ СН'!$G$5-'СЕТ СН'!$G$20</f>
        <v>3961.8209361700001</v>
      </c>
      <c r="M73" s="36">
        <f>SUMIFS(СВЦЭМ!$C$39:$C$782,СВЦЭМ!$A$39:$A$782,$A73,СВЦЭМ!$B$39:$B$782,M$47)+'СЕТ СН'!$G$12+СВЦЭМ!$D$10+'СЕТ СН'!$G$5-'СЕТ СН'!$G$20</f>
        <v>3956.41403464</v>
      </c>
      <c r="N73" s="36">
        <f>SUMIFS(СВЦЭМ!$C$39:$C$782,СВЦЭМ!$A$39:$A$782,$A73,СВЦЭМ!$B$39:$B$782,N$47)+'СЕТ СН'!$G$12+СВЦЭМ!$D$10+'СЕТ СН'!$G$5-'СЕТ СН'!$G$20</f>
        <v>3946.8693638899999</v>
      </c>
      <c r="O73" s="36">
        <f>SUMIFS(СВЦЭМ!$C$39:$C$782,СВЦЭМ!$A$39:$A$782,$A73,СВЦЭМ!$B$39:$B$782,O$47)+'СЕТ СН'!$G$12+СВЦЭМ!$D$10+'СЕТ СН'!$G$5-'СЕТ СН'!$G$20</f>
        <v>3943.0423196500001</v>
      </c>
      <c r="P73" s="36">
        <f>SUMIFS(СВЦЭМ!$C$39:$C$782,СВЦЭМ!$A$39:$A$782,$A73,СВЦЭМ!$B$39:$B$782,P$47)+'СЕТ СН'!$G$12+СВЦЭМ!$D$10+'СЕТ СН'!$G$5-'СЕТ СН'!$G$20</f>
        <v>4036.3774790100001</v>
      </c>
      <c r="Q73" s="36">
        <f>SUMIFS(СВЦЭМ!$C$39:$C$782,СВЦЭМ!$A$39:$A$782,$A73,СВЦЭМ!$B$39:$B$782,Q$47)+'СЕТ СН'!$G$12+СВЦЭМ!$D$10+'СЕТ СН'!$G$5-'СЕТ СН'!$G$20</f>
        <v>4024.5963937000001</v>
      </c>
      <c r="R73" s="36">
        <f>SUMIFS(СВЦЭМ!$C$39:$C$782,СВЦЭМ!$A$39:$A$782,$A73,СВЦЭМ!$B$39:$B$782,R$47)+'СЕТ СН'!$G$12+СВЦЭМ!$D$10+'СЕТ СН'!$G$5-'СЕТ СН'!$G$20</f>
        <v>4029.32807783</v>
      </c>
      <c r="S73" s="36">
        <f>SUMIFS(СВЦЭМ!$C$39:$C$782,СВЦЭМ!$A$39:$A$782,$A73,СВЦЭМ!$B$39:$B$782,S$47)+'СЕТ СН'!$G$12+СВЦЭМ!$D$10+'СЕТ СН'!$G$5-'СЕТ СН'!$G$20</f>
        <v>3947.7884183200003</v>
      </c>
      <c r="T73" s="36">
        <f>SUMIFS(СВЦЭМ!$C$39:$C$782,СВЦЭМ!$A$39:$A$782,$A73,СВЦЭМ!$B$39:$B$782,T$47)+'СЕТ СН'!$G$12+СВЦЭМ!$D$10+'СЕТ СН'!$G$5-'СЕТ СН'!$G$20</f>
        <v>3964.11354764</v>
      </c>
      <c r="U73" s="36">
        <f>SUMIFS(СВЦЭМ!$C$39:$C$782,СВЦЭМ!$A$39:$A$782,$A73,СВЦЭМ!$B$39:$B$782,U$47)+'СЕТ СН'!$G$12+СВЦЭМ!$D$10+'СЕТ СН'!$G$5-'СЕТ СН'!$G$20</f>
        <v>3957.1002894800004</v>
      </c>
      <c r="V73" s="36">
        <f>SUMIFS(СВЦЭМ!$C$39:$C$782,СВЦЭМ!$A$39:$A$782,$A73,СВЦЭМ!$B$39:$B$782,V$47)+'СЕТ СН'!$G$12+СВЦЭМ!$D$10+'СЕТ СН'!$G$5-'СЕТ СН'!$G$20</f>
        <v>3957.5739814099998</v>
      </c>
      <c r="W73" s="36">
        <f>SUMIFS(СВЦЭМ!$C$39:$C$782,СВЦЭМ!$A$39:$A$782,$A73,СВЦЭМ!$B$39:$B$782,W$47)+'СЕТ СН'!$G$12+СВЦЭМ!$D$10+'СЕТ СН'!$G$5-'СЕТ СН'!$G$20</f>
        <v>3952.8916114100002</v>
      </c>
      <c r="X73" s="36">
        <f>SUMIFS(СВЦЭМ!$C$39:$C$782,СВЦЭМ!$A$39:$A$782,$A73,СВЦЭМ!$B$39:$B$782,X$47)+'СЕТ СН'!$G$12+СВЦЭМ!$D$10+'СЕТ СН'!$G$5-'СЕТ СН'!$G$20</f>
        <v>3940.2573543899998</v>
      </c>
      <c r="Y73" s="36">
        <f>SUMIFS(СВЦЭМ!$C$39:$C$782,СВЦЭМ!$A$39:$A$782,$A73,СВЦЭМ!$B$39:$B$782,Y$47)+'СЕТ СН'!$G$12+СВЦЭМ!$D$10+'СЕТ СН'!$G$5-'СЕТ СН'!$G$20</f>
        <v>4008.3021824500001</v>
      </c>
    </row>
    <row r="74" spans="1:27" ht="15.75" x14ac:dyDescent="0.2">
      <c r="A74" s="35">
        <f t="shared" si="1"/>
        <v>44527</v>
      </c>
      <c r="B74" s="36">
        <f>SUMIFS(СВЦЭМ!$C$39:$C$782,СВЦЭМ!$A$39:$A$782,$A74,СВЦЭМ!$B$39:$B$782,B$47)+'СЕТ СН'!$G$12+СВЦЭМ!$D$10+'СЕТ СН'!$G$5-'СЕТ СН'!$G$20</f>
        <v>3943.9708672500001</v>
      </c>
      <c r="C74" s="36">
        <f>SUMIFS(СВЦЭМ!$C$39:$C$782,СВЦЭМ!$A$39:$A$782,$A74,СВЦЭМ!$B$39:$B$782,C$47)+'СЕТ СН'!$G$12+СВЦЭМ!$D$10+'СЕТ СН'!$G$5-'СЕТ СН'!$G$20</f>
        <v>3959.2952444000002</v>
      </c>
      <c r="D74" s="36">
        <f>SUMIFS(СВЦЭМ!$C$39:$C$782,СВЦЭМ!$A$39:$A$782,$A74,СВЦЭМ!$B$39:$B$782,D$47)+'СЕТ СН'!$G$12+СВЦЭМ!$D$10+'СЕТ СН'!$G$5-'СЕТ СН'!$G$20</f>
        <v>3988.4039332800003</v>
      </c>
      <c r="E74" s="36">
        <f>SUMIFS(СВЦЭМ!$C$39:$C$782,СВЦЭМ!$A$39:$A$782,$A74,СВЦЭМ!$B$39:$B$782,E$47)+'СЕТ СН'!$G$12+СВЦЭМ!$D$10+'СЕТ СН'!$G$5-'СЕТ СН'!$G$20</f>
        <v>4015.4020167799999</v>
      </c>
      <c r="F74" s="36">
        <f>SUMIFS(СВЦЭМ!$C$39:$C$782,СВЦЭМ!$A$39:$A$782,$A74,СВЦЭМ!$B$39:$B$782,F$47)+'СЕТ СН'!$G$12+СВЦЭМ!$D$10+'СЕТ СН'!$G$5-'СЕТ СН'!$G$20</f>
        <v>4014.90093174</v>
      </c>
      <c r="G74" s="36">
        <f>SUMIFS(СВЦЭМ!$C$39:$C$782,СВЦЭМ!$A$39:$A$782,$A74,СВЦЭМ!$B$39:$B$782,G$47)+'СЕТ СН'!$G$12+СВЦЭМ!$D$10+'СЕТ СН'!$G$5-'СЕТ СН'!$G$20</f>
        <v>4005.7853898499998</v>
      </c>
      <c r="H74" s="36">
        <f>SUMIFS(СВЦЭМ!$C$39:$C$782,СВЦЭМ!$A$39:$A$782,$A74,СВЦЭМ!$B$39:$B$782,H$47)+'СЕТ СН'!$G$12+СВЦЭМ!$D$10+'СЕТ СН'!$G$5-'СЕТ СН'!$G$20</f>
        <v>3965.9293396399999</v>
      </c>
      <c r="I74" s="36">
        <f>SUMIFS(СВЦЭМ!$C$39:$C$782,СВЦЭМ!$A$39:$A$782,$A74,СВЦЭМ!$B$39:$B$782,I$47)+'СЕТ СН'!$G$12+СВЦЭМ!$D$10+'СЕТ СН'!$G$5-'СЕТ СН'!$G$20</f>
        <v>3944.85064539</v>
      </c>
      <c r="J74" s="36">
        <f>SUMIFS(СВЦЭМ!$C$39:$C$782,СВЦЭМ!$A$39:$A$782,$A74,СВЦЭМ!$B$39:$B$782,J$47)+'СЕТ СН'!$G$12+СВЦЭМ!$D$10+'СЕТ СН'!$G$5-'СЕТ СН'!$G$20</f>
        <v>3923.0245152799998</v>
      </c>
      <c r="K74" s="36">
        <f>SUMIFS(СВЦЭМ!$C$39:$C$782,СВЦЭМ!$A$39:$A$782,$A74,СВЦЭМ!$B$39:$B$782,K$47)+'СЕТ СН'!$G$12+СВЦЭМ!$D$10+'СЕТ СН'!$G$5-'СЕТ СН'!$G$20</f>
        <v>3907.6893679</v>
      </c>
      <c r="L74" s="36">
        <f>SUMIFS(СВЦЭМ!$C$39:$C$782,СВЦЭМ!$A$39:$A$782,$A74,СВЦЭМ!$B$39:$B$782,L$47)+'СЕТ СН'!$G$12+СВЦЭМ!$D$10+'СЕТ СН'!$G$5-'СЕТ СН'!$G$20</f>
        <v>3915.6801817</v>
      </c>
      <c r="M74" s="36">
        <f>SUMIFS(СВЦЭМ!$C$39:$C$782,СВЦЭМ!$A$39:$A$782,$A74,СВЦЭМ!$B$39:$B$782,M$47)+'СЕТ СН'!$G$12+СВЦЭМ!$D$10+'СЕТ СН'!$G$5-'СЕТ СН'!$G$20</f>
        <v>3921.9397498200001</v>
      </c>
      <c r="N74" s="36">
        <f>SUMIFS(СВЦЭМ!$C$39:$C$782,СВЦЭМ!$A$39:$A$782,$A74,СВЦЭМ!$B$39:$B$782,N$47)+'СЕТ СН'!$G$12+СВЦЭМ!$D$10+'СЕТ СН'!$G$5-'СЕТ СН'!$G$20</f>
        <v>3963.7001214000002</v>
      </c>
      <c r="O74" s="36">
        <f>SUMIFS(СВЦЭМ!$C$39:$C$782,СВЦЭМ!$A$39:$A$782,$A74,СВЦЭМ!$B$39:$B$782,O$47)+'СЕТ СН'!$G$12+СВЦЭМ!$D$10+'СЕТ СН'!$G$5-'СЕТ СН'!$G$20</f>
        <v>3979.51820963</v>
      </c>
      <c r="P74" s="36">
        <f>SUMIFS(СВЦЭМ!$C$39:$C$782,СВЦЭМ!$A$39:$A$782,$A74,СВЦЭМ!$B$39:$B$782,P$47)+'СЕТ СН'!$G$12+СВЦЭМ!$D$10+'СЕТ СН'!$G$5-'СЕТ СН'!$G$20</f>
        <v>3969.1934374399998</v>
      </c>
      <c r="Q74" s="36">
        <f>SUMIFS(СВЦЭМ!$C$39:$C$782,СВЦЭМ!$A$39:$A$782,$A74,СВЦЭМ!$B$39:$B$782,Q$47)+'СЕТ СН'!$G$12+СВЦЭМ!$D$10+'СЕТ СН'!$G$5-'СЕТ СН'!$G$20</f>
        <v>3974.9039133599999</v>
      </c>
      <c r="R74" s="36">
        <f>SUMIFS(СВЦЭМ!$C$39:$C$782,СВЦЭМ!$A$39:$A$782,$A74,СВЦЭМ!$B$39:$B$782,R$47)+'СЕТ СН'!$G$12+СВЦЭМ!$D$10+'СЕТ СН'!$G$5-'СЕТ СН'!$G$20</f>
        <v>3981.0610513800002</v>
      </c>
      <c r="S74" s="36">
        <f>SUMIFS(СВЦЭМ!$C$39:$C$782,СВЦЭМ!$A$39:$A$782,$A74,СВЦЭМ!$B$39:$B$782,S$47)+'СЕТ СН'!$G$12+СВЦЭМ!$D$10+'СЕТ СН'!$G$5-'СЕТ СН'!$G$20</f>
        <v>3969.4685258899999</v>
      </c>
      <c r="T74" s="36">
        <f>SUMIFS(СВЦЭМ!$C$39:$C$782,СВЦЭМ!$A$39:$A$782,$A74,СВЦЭМ!$B$39:$B$782,T$47)+'СЕТ СН'!$G$12+СВЦЭМ!$D$10+'СЕТ СН'!$G$5-'СЕТ СН'!$G$20</f>
        <v>3929.9054853899997</v>
      </c>
      <c r="U74" s="36">
        <f>SUMIFS(СВЦЭМ!$C$39:$C$782,СВЦЭМ!$A$39:$A$782,$A74,СВЦЭМ!$B$39:$B$782,U$47)+'СЕТ СН'!$G$12+СВЦЭМ!$D$10+'СЕТ СН'!$G$5-'СЕТ СН'!$G$20</f>
        <v>3926.2084670700001</v>
      </c>
      <c r="V74" s="36">
        <f>SUMIFS(СВЦЭМ!$C$39:$C$782,СВЦЭМ!$A$39:$A$782,$A74,СВЦЭМ!$B$39:$B$782,V$47)+'СЕТ СН'!$G$12+СВЦЭМ!$D$10+'СЕТ СН'!$G$5-'СЕТ СН'!$G$20</f>
        <v>3955.0882053100004</v>
      </c>
      <c r="W74" s="36">
        <f>SUMIFS(СВЦЭМ!$C$39:$C$782,СВЦЭМ!$A$39:$A$782,$A74,СВЦЭМ!$B$39:$B$782,W$47)+'СЕТ СН'!$G$12+СВЦЭМ!$D$10+'СЕТ СН'!$G$5-'СЕТ СН'!$G$20</f>
        <v>3964.5764455600001</v>
      </c>
      <c r="X74" s="36">
        <f>SUMIFS(СВЦЭМ!$C$39:$C$782,СВЦЭМ!$A$39:$A$782,$A74,СВЦЭМ!$B$39:$B$782,X$47)+'СЕТ СН'!$G$12+СВЦЭМ!$D$10+'СЕТ СН'!$G$5-'СЕТ СН'!$G$20</f>
        <v>3944.9493963599998</v>
      </c>
      <c r="Y74" s="36">
        <f>SUMIFS(СВЦЭМ!$C$39:$C$782,СВЦЭМ!$A$39:$A$782,$A74,СВЦЭМ!$B$39:$B$782,Y$47)+'СЕТ СН'!$G$12+СВЦЭМ!$D$10+'СЕТ СН'!$G$5-'СЕТ СН'!$G$20</f>
        <v>3946.5386982099999</v>
      </c>
    </row>
    <row r="75" spans="1:27" ht="15.75" x14ac:dyDescent="0.2">
      <c r="A75" s="35">
        <f t="shared" si="1"/>
        <v>44528</v>
      </c>
      <c r="B75" s="36">
        <f>SUMIFS(СВЦЭМ!$C$39:$C$782,СВЦЭМ!$A$39:$A$782,$A75,СВЦЭМ!$B$39:$B$782,B$47)+'СЕТ СН'!$G$12+СВЦЭМ!$D$10+'СЕТ СН'!$G$5-'СЕТ СН'!$G$20</f>
        <v>3973.1866292499999</v>
      </c>
      <c r="C75" s="36">
        <f>SUMIFS(СВЦЭМ!$C$39:$C$782,СВЦЭМ!$A$39:$A$782,$A75,СВЦЭМ!$B$39:$B$782,C$47)+'СЕТ СН'!$G$12+СВЦЭМ!$D$10+'СЕТ СН'!$G$5-'СЕТ СН'!$G$20</f>
        <v>4003.4134548700004</v>
      </c>
      <c r="D75" s="36">
        <f>SUMIFS(СВЦЭМ!$C$39:$C$782,СВЦЭМ!$A$39:$A$782,$A75,СВЦЭМ!$B$39:$B$782,D$47)+'СЕТ СН'!$G$12+СВЦЭМ!$D$10+'СЕТ СН'!$G$5-'СЕТ СН'!$G$20</f>
        <v>4036.5531693299999</v>
      </c>
      <c r="E75" s="36">
        <f>SUMIFS(СВЦЭМ!$C$39:$C$782,СВЦЭМ!$A$39:$A$782,$A75,СВЦЭМ!$B$39:$B$782,E$47)+'СЕТ СН'!$G$12+СВЦЭМ!$D$10+'СЕТ СН'!$G$5-'СЕТ СН'!$G$20</f>
        <v>4040.1453414600001</v>
      </c>
      <c r="F75" s="36">
        <f>SUMIFS(СВЦЭМ!$C$39:$C$782,СВЦЭМ!$A$39:$A$782,$A75,СВЦЭМ!$B$39:$B$782,F$47)+'СЕТ СН'!$G$12+СВЦЭМ!$D$10+'СЕТ СН'!$G$5-'СЕТ СН'!$G$20</f>
        <v>4040.4623628999998</v>
      </c>
      <c r="G75" s="36">
        <f>SUMIFS(СВЦЭМ!$C$39:$C$782,СВЦЭМ!$A$39:$A$782,$A75,СВЦЭМ!$B$39:$B$782,G$47)+'СЕТ СН'!$G$12+СВЦЭМ!$D$10+'СЕТ СН'!$G$5-'СЕТ СН'!$G$20</f>
        <v>4041.8514596</v>
      </c>
      <c r="H75" s="36">
        <f>SUMIFS(СВЦЭМ!$C$39:$C$782,СВЦЭМ!$A$39:$A$782,$A75,СВЦЭМ!$B$39:$B$782,H$47)+'СЕТ СН'!$G$12+СВЦЭМ!$D$10+'СЕТ СН'!$G$5-'СЕТ СН'!$G$20</f>
        <v>4009.8603613400001</v>
      </c>
      <c r="I75" s="36">
        <f>SUMIFS(СВЦЭМ!$C$39:$C$782,СВЦЭМ!$A$39:$A$782,$A75,СВЦЭМ!$B$39:$B$782,I$47)+'СЕТ СН'!$G$12+СВЦЭМ!$D$10+'СЕТ СН'!$G$5-'СЕТ СН'!$G$20</f>
        <v>3982.0304006000001</v>
      </c>
      <c r="J75" s="36">
        <f>SUMIFS(СВЦЭМ!$C$39:$C$782,СВЦЭМ!$A$39:$A$782,$A75,СВЦЭМ!$B$39:$B$782,J$47)+'СЕТ СН'!$G$12+СВЦЭМ!$D$10+'СЕТ СН'!$G$5-'СЕТ СН'!$G$20</f>
        <v>3939.92495328</v>
      </c>
      <c r="K75" s="36">
        <f>SUMIFS(СВЦЭМ!$C$39:$C$782,СВЦЭМ!$A$39:$A$782,$A75,СВЦЭМ!$B$39:$B$782,K$47)+'СЕТ СН'!$G$12+СВЦЭМ!$D$10+'СЕТ СН'!$G$5-'СЕТ СН'!$G$20</f>
        <v>3911.9627743800002</v>
      </c>
      <c r="L75" s="36">
        <f>SUMIFS(СВЦЭМ!$C$39:$C$782,СВЦЭМ!$A$39:$A$782,$A75,СВЦЭМ!$B$39:$B$782,L$47)+'СЕТ СН'!$G$12+СВЦЭМ!$D$10+'СЕТ СН'!$G$5-'СЕТ СН'!$G$20</f>
        <v>3901.5974148200003</v>
      </c>
      <c r="M75" s="36">
        <f>SUMIFS(СВЦЭМ!$C$39:$C$782,СВЦЭМ!$A$39:$A$782,$A75,СВЦЭМ!$B$39:$B$782,M$47)+'СЕТ СН'!$G$12+СВЦЭМ!$D$10+'СЕТ СН'!$G$5-'СЕТ СН'!$G$20</f>
        <v>3914.7801611599998</v>
      </c>
      <c r="N75" s="36">
        <f>SUMIFS(СВЦЭМ!$C$39:$C$782,СВЦЭМ!$A$39:$A$782,$A75,СВЦЭМ!$B$39:$B$782,N$47)+'СЕТ СН'!$G$12+СВЦЭМ!$D$10+'СЕТ СН'!$G$5-'СЕТ СН'!$G$20</f>
        <v>3939.0152597000001</v>
      </c>
      <c r="O75" s="36">
        <f>SUMIFS(СВЦЭМ!$C$39:$C$782,СВЦЭМ!$A$39:$A$782,$A75,СВЦЭМ!$B$39:$B$782,O$47)+'СЕТ СН'!$G$12+СВЦЭМ!$D$10+'СЕТ СН'!$G$5-'СЕТ СН'!$G$20</f>
        <v>3944.0663641800002</v>
      </c>
      <c r="P75" s="36">
        <f>SUMIFS(СВЦЭМ!$C$39:$C$782,СВЦЭМ!$A$39:$A$782,$A75,СВЦЭМ!$B$39:$B$782,P$47)+'СЕТ СН'!$G$12+СВЦЭМ!$D$10+'СЕТ СН'!$G$5-'СЕТ СН'!$G$20</f>
        <v>3953.31320714</v>
      </c>
      <c r="Q75" s="36">
        <f>SUMIFS(СВЦЭМ!$C$39:$C$782,СВЦЭМ!$A$39:$A$782,$A75,СВЦЭМ!$B$39:$B$782,Q$47)+'СЕТ СН'!$G$12+СВЦЭМ!$D$10+'СЕТ СН'!$G$5-'СЕТ СН'!$G$20</f>
        <v>3955.2058508499999</v>
      </c>
      <c r="R75" s="36">
        <f>SUMIFS(СВЦЭМ!$C$39:$C$782,СВЦЭМ!$A$39:$A$782,$A75,СВЦЭМ!$B$39:$B$782,R$47)+'СЕТ СН'!$G$12+СВЦЭМ!$D$10+'СЕТ СН'!$G$5-'СЕТ СН'!$G$20</f>
        <v>3950.7510698000001</v>
      </c>
      <c r="S75" s="36">
        <f>SUMIFS(СВЦЭМ!$C$39:$C$782,СВЦЭМ!$A$39:$A$782,$A75,СВЦЭМ!$B$39:$B$782,S$47)+'СЕТ СН'!$G$12+СВЦЭМ!$D$10+'СЕТ СН'!$G$5-'СЕТ СН'!$G$20</f>
        <v>3945.50788861</v>
      </c>
      <c r="T75" s="36">
        <f>SUMIFS(СВЦЭМ!$C$39:$C$782,СВЦЭМ!$A$39:$A$782,$A75,СВЦЭМ!$B$39:$B$782,T$47)+'СЕТ СН'!$G$12+СВЦЭМ!$D$10+'СЕТ СН'!$G$5-'СЕТ СН'!$G$20</f>
        <v>3918.4002606599997</v>
      </c>
      <c r="U75" s="36">
        <f>SUMIFS(СВЦЭМ!$C$39:$C$782,СВЦЭМ!$A$39:$A$782,$A75,СВЦЭМ!$B$39:$B$782,U$47)+'СЕТ СН'!$G$12+СВЦЭМ!$D$10+'СЕТ СН'!$G$5-'СЕТ СН'!$G$20</f>
        <v>3918.8196508700003</v>
      </c>
      <c r="V75" s="36">
        <f>SUMIFS(СВЦЭМ!$C$39:$C$782,СВЦЭМ!$A$39:$A$782,$A75,СВЦЭМ!$B$39:$B$782,V$47)+'СЕТ СН'!$G$12+СВЦЭМ!$D$10+'СЕТ СН'!$G$5-'СЕТ СН'!$G$20</f>
        <v>3968.3392383299997</v>
      </c>
      <c r="W75" s="36">
        <f>SUMIFS(СВЦЭМ!$C$39:$C$782,СВЦЭМ!$A$39:$A$782,$A75,СВЦЭМ!$B$39:$B$782,W$47)+'СЕТ СН'!$G$12+СВЦЭМ!$D$10+'СЕТ СН'!$G$5-'СЕТ СН'!$G$20</f>
        <v>3941.7329631800003</v>
      </c>
      <c r="X75" s="36">
        <f>SUMIFS(СВЦЭМ!$C$39:$C$782,СВЦЭМ!$A$39:$A$782,$A75,СВЦЭМ!$B$39:$B$782,X$47)+'СЕТ СН'!$G$12+СВЦЭМ!$D$10+'СЕТ СН'!$G$5-'СЕТ СН'!$G$20</f>
        <v>3942.7748145699998</v>
      </c>
      <c r="Y75" s="36">
        <f>SUMIFS(СВЦЭМ!$C$39:$C$782,СВЦЭМ!$A$39:$A$782,$A75,СВЦЭМ!$B$39:$B$782,Y$47)+'СЕТ СН'!$G$12+СВЦЭМ!$D$10+'СЕТ СН'!$G$5-'СЕТ СН'!$G$20</f>
        <v>3975.9589558300004</v>
      </c>
    </row>
    <row r="76" spans="1:27" ht="15.75" x14ac:dyDescent="0.2">
      <c r="A76" s="35">
        <f t="shared" si="1"/>
        <v>44529</v>
      </c>
      <c r="B76" s="36">
        <f>SUMIFS(СВЦЭМ!$C$39:$C$782,СВЦЭМ!$A$39:$A$782,$A76,СВЦЭМ!$B$39:$B$782,B$47)+'СЕТ СН'!$G$12+СВЦЭМ!$D$10+'СЕТ СН'!$G$5-'СЕТ СН'!$G$20</f>
        <v>3974.3684213799997</v>
      </c>
      <c r="C76" s="36">
        <f>SUMIFS(СВЦЭМ!$C$39:$C$782,СВЦЭМ!$A$39:$A$782,$A76,СВЦЭМ!$B$39:$B$782,C$47)+'СЕТ СН'!$G$12+СВЦЭМ!$D$10+'СЕТ СН'!$G$5-'СЕТ СН'!$G$20</f>
        <v>3990.9048958000003</v>
      </c>
      <c r="D76" s="36">
        <f>SUMIFS(СВЦЭМ!$C$39:$C$782,СВЦЭМ!$A$39:$A$782,$A76,СВЦЭМ!$B$39:$B$782,D$47)+'СЕТ СН'!$G$12+СВЦЭМ!$D$10+'СЕТ СН'!$G$5-'СЕТ СН'!$G$20</f>
        <v>4020.5833810700001</v>
      </c>
      <c r="E76" s="36">
        <f>SUMIFS(СВЦЭМ!$C$39:$C$782,СВЦЭМ!$A$39:$A$782,$A76,СВЦЭМ!$B$39:$B$782,E$47)+'СЕТ СН'!$G$12+СВЦЭМ!$D$10+'СЕТ СН'!$G$5-'СЕТ СН'!$G$20</f>
        <v>4023.1574557100002</v>
      </c>
      <c r="F76" s="36">
        <f>SUMIFS(СВЦЭМ!$C$39:$C$782,СВЦЭМ!$A$39:$A$782,$A76,СВЦЭМ!$B$39:$B$782,F$47)+'СЕТ СН'!$G$12+СВЦЭМ!$D$10+'СЕТ СН'!$G$5-'СЕТ СН'!$G$20</f>
        <v>4031.8439044000002</v>
      </c>
      <c r="G76" s="36">
        <f>SUMIFS(СВЦЭМ!$C$39:$C$782,СВЦЭМ!$A$39:$A$782,$A76,СВЦЭМ!$B$39:$B$782,G$47)+'СЕТ СН'!$G$12+СВЦЭМ!$D$10+'СЕТ СН'!$G$5-'СЕТ СН'!$G$20</f>
        <v>4016.32533853</v>
      </c>
      <c r="H76" s="36">
        <f>SUMIFS(СВЦЭМ!$C$39:$C$782,СВЦЭМ!$A$39:$A$782,$A76,СВЦЭМ!$B$39:$B$782,H$47)+'СЕТ СН'!$G$12+СВЦЭМ!$D$10+'СЕТ СН'!$G$5-'СЕТ СН'!$G$20</f>
        <v>3974.2750878500001</v>
      </c>
      <c r="I76" s="36">
        <f>SUMIFS(СВЦЭМ!$C$39:$C$782,СВЦЭМ!$A$39:$A$782,$A76,СВЦЭМ!$B$39:$B$782,I$47)+'СЕТ СН'!$G$12+СВЦЭМ!$D$10+'СЕТ СН'!$G$5-'СЕТ СН'!$G$20</f>
        <v>3940.1233420099998</v>
      </c>
      <c r="J76" s="36">
        <f>SUMIFS(СВЦЭМ!$C$39:$C$782,СВЦЭМ!$A$39:$A$782,$A76,СВЦЭМ!$B$39:$B$782,J$47)+'СЕТ СН'!$G$12+СВЦЭМ!$D$10+'СЕТ СН'!$G$5-'СЕТ СН'!$G$20</f>
        <v>3923.44833195</v>
      </c>
      <c r="K76" s="36">
        <f>SUMIFS(СВЦЭМ!$C$39:$C$782,СВЦЭМ!$A$39:$A$782,$A76,СВЦЭМ!$B$39:$B$782,K$47)+'СЕТ СН'!$G$12+СВЦЭМ!$D$10+'СЕТ СН'!$G$5-'СЕТ СН'!$G$20</f>
        <v>3918.2126169499998</v>
      </c>
      <c r="L76" s="36">
        <f>SUMIFS(СВЦЭМ!$C$39:$C$782,СВЦЭМ!$A$39:$A$782,$A76,СВЦЭМ!$B$39:$B$782,L$47)+'СЕТ СН'!$G$12+СВЦЭМ!$D$10+'СЕТ СН'!$G$5-'СЕТ СН'!$G$20</f>
        <v>3915.8737583299999</v>
      </c>
      <c r="M76" s="36">
        <f>SUMIFS(СВЦЭМ!$C$39:$C$782,СВЦЭМ!$A$39:$A$782,$A76,СВЦЭМ!$B$39:$B$782,M$47)+'СЕТ СН'!$G$12+СВЦЭМ!$D$10+'СЕТ СН'!$G$5-'СЕТ СН'!$G$20</f>
        <v>3931.9983856700001</v>
      </c>
      <c r="N76" s="36">
        <f>SUMIFS(СВЦЭМ!$C$39:$C$782,СВЦЭМ!$A$39:$A$782,$A76,СВЦЭМ!$B$39:$B$782,N$47)+'СЕТ СН'!$G$12+СВЦЭМ!$D$10+'СЕТ СН'!$G$5-'СЕТ СН'!$G$20</f>
        <v>3956.5858809800002</v>
      </c>
      <c r="O76" s="36">
        <f>SUMIFS(СВЦЭМ!$C$39:$C$782,СВЦЭМ!$A$39:$A$782,$A76,СВЦЭМ!$B$39:$B$782,O$47)+'СЕТ СН'!$G$12+СВЦЭМ!$D$10+'СЕТ СН'!$G$5-'СЕТ СН'!$G$20</f>
        <v>3973.0925626400003</v>
      </c>
      <c r="P76" s="36">
        <f>SUMIFS(СВЦЭМ!$C$39:$C$782,СВЦЭМ!$A$39:$A$782,$A76,СВЦЭМ!$B$39:$B$782,P$47)+'СЕТ СН'!$G$12+СВЦЭМ!$D$10+'СЕТ СН'!$G$5-'СЕТ СН'!$G$20</f>
        <v>3977.3363354499998</v>
      </c>
      <c r="Q76" s="36">
        <f>SUMIFS(СВЦЭМ!$C$39:$C$782,СВЦЭМ!$A$39:$A$782,$A76,СВЦЭМ!$B$39:$B$782,Q$47)+'СЕТ СН'!$G$12+СВЦЭМ!$D$10+'СЕТ СН'!$G$5-'СЕТ СН'!$G$20</f>
        <v>3986.5570971799998</v>
      </c>
      <c r="R76" s="36">
        <f>SUMIFS(СВЦЭМ!$C$39:$C$782,СВЦЭМ!$A$39:$A$782,$A76,СВЦЭМ!$B$39:$B$782,R$47)+'СЕТ СН'!$G$12+СВЦЭМ!$D$10+'СЕТ СН'!$G$5-'СЕТ СН'!$G$20</f>
        <v>3975.43296427</v>
      </c>
      <c r="S76" s="36">
        <f>SUMIFS(СВЦЭМ!$C$39:$C$782,СВЦЭМ!$A$39:$A$782,$A76,СВЦЭМ!$B$39:$B$782,S$47)+'СЕТ СН'!$G$12+СВЦЭМ!$D$10+'СЕТ СН'!$G$5-'СЕТ СН'!$G$20</f>
        <v>3953.5926375399999</v>
      </c>
      <c r="T76" s="36">
        <f>SUMIFS(СВЦЭМ!$C$39:$C$782,СВЦЭМ!$A$39:$A$782,$A76,СВЦЭМ!$B$39:$B$782,T$47)+'СЕТ СН'!$G$12+СВЦЭМ!$D$10+'СЕТ СН'!$G$5-'СЕТ СН'!$G$20</f>
        <v>3919.44695099</v>
      </c>
      <c r="U76" s="36">
        <f>SUMIFS(СВЦЭМ!$C$39:$C$782,СВЦЭМ!$A$39:$A$782,$A76,СВЦЭМ!$B$39:$B$782,U$47)+'СЕТ СН'!$G$12+СВЦЭМ!$D$10+'СЕТ СН'!$G$5-'СЕТ СН'!$G$20</f>
        <v>3916.30617381</v>
      </c>
      <c r="V76" s="36">
        <f>SUMIFS(СВЦЭМ!$C$39:$C$782,СВЦЭМ!$A$39:$A$782,$A76,СВЦЭМ!$B$39:$B$782,V$47)+'СЕТ СН'!$G$12+СВЦЭМ!$D$10+'СЕТ СН'!$G$5-'СЕТ СН'!$G$20</f>
        <v>3924.9604798600003</v>
      </c>
      <c r="W76" s="36">
        <f>SUMIFS(СВЦЭМ!$C$39:$C$782,СВЦЭМ!$A$39:$A$782,$A76,СВЦЭМ!$B$39:$B$782,W$47)+'СЕТ СН'!$G$12+СВЦЭМ!$D$10+'СЕТ СН'!$G$5-'СЕТ СН'!$G$20</f>
        <v>3961.2042721899998</v>
      </c>
      <c r="X76" s="36">
        <f>SUMIFS(СВЦЭМ!$C$39:$C$782,СВЦЭМ!$A$39:$A$782,$A76,СВЦЭМ!$B$39:$B$782,X$47)+'СЕТ СН'!$G$12+СВЦЭМ!$D$10+'СЕТ СН'!$G$5-'СЕТ СН'!$G$20</f>
        <v>3972.2851945100001</v>
      </c>
      <c r="Y76" s="36">
        <f>SUMIFS(СВЦЭМ!$C$39:$C$782,СВЦЭМ!$A$39:$A$782,$A76,СВЦЭМ!$B$39:$B$782,Y$47)+'СЕТ СН'!$G$12+СВЦЭМ!$D$10+'СЕТ СН'!$G$5-'СЕТ СН'!$G$20</f>
        <v>3996.7319146899999</v>
      </c>
    </row>
    <row r="77" spans="1:27" ht="15.75" x14ac:dyDescent="0.2">
      <c r="A77" s="35">
        <f t="shared" si="1"/>
        <v>44530</v>
      </c>
      <c r="B77" s="36">
        <f>SUMIFS(СВЦЭМ!$C$39:$C$782,СВЦЭМ!$A$39:$A$782,$A77,СВЦЭМ!$B$39:$B$782,B$47)+'СЕТ СН'!$G$12+СВЦЭМ!$D$10+'СЕТ СН'!$G$5-'СЕТ СН'!$G$20</f>
        <v>3992.87154495</v>
      </c>
      <c r="C77" s="36">
        <f>SUMIFS(СВЦЭМ!$C$39:$C$782,СВЦЭМ!$A$39:$A$782,$A77,СВЦЭМ!$B$39:$B$782,C$47)+'СЕТ СН'!$G$12+СВЦЭМ!$D$10+'СЕТ СН'!$G$5-'СЕТ СН'!$G$20</f>
        <v>4004.7167022000003</v>
      </c>
      <c r="D77" s="36">
        <f>SUMIFS(СВЦЭМ!$C$39:$C$782,СВЦЭМ!$A$39:$A$782,$A77,СВЦЭМ!$B$39:$B$782,D$47)+'СЕТ СН'!$G$12+СВЦЭМ!$D$10+'СЕТ СН'!$G$5-'СЕТ СН'!$G$20</f>
        <v>4053.0599399900002</v>
      </c>
      <c r="E77" s="36">
        <f>SUMIFS(СВЦЭМ!$C$39:$C$782,СВЦЭМ!$A$39:$A$782,$A77,СВЦЭМ!$B$39:$B$782,E$47)+'СЕТ СН'!$G$12+СВЦЭМ!$D$10+'СЕТ СН'!$G$5-'СЕТ СН'!$G$20</f>
        <v>4062.33373613</v>
      </c>
      <c r="F77" s="36">
        <f>SUMIFS(СВЦЭМ!$C$39:$C$782,СВЦЭМ!$A$39:$A$782,$A77,СВЦЭМ!$B$39:$B$782,F$47)+'СЕТ СН'!$G$12+СВЦЭМ!$D$10+'СЕТ СН'!$G$5-'СЕТ СН'!$G$20</f>
        <v>4070.0358624600003</v>
      </c>
      <c r="G77" s="36">
        <f>SUMIFS(СВЦЭМ!$C$39:$C$782,СВЦЭМ!$A$39:$A$782,$A77,СВЦЭМ!$B$39:$B$782,G$47)+'СЕТ СН'!$G$12+СВЦЭМ!$D$10+'СЕТ СН'!$G$5-'СЕТ СН'!$G$20</f>
        <v>4054.3857041299998</v>
      </c>
      <c r="H77" s="36">
        <f>SUMIFS(СВЦЭМ!$C$39:$C$782,СВЦЭМ!$A$39:$A$782,$A77,СВЦЭМ!$B$39:$B$782,H$47)+'СЕТ СН'!$G$12+СВЦЭМ!$D$10+'СЕТ СН'!$G$5-'СЕТ СН'!$G$20</f>
        <v>4014.2855280599997</v>
      </c>
      <c r="I77" s="36">
        <f>SUMIFS(СВЦЭМ!$C$39:$C$782,СВЦЭМ!$A$39:$A$782,$A77,СВЦЭМ!$B$39:$B$782,I$47)+'СЕТ СН'!$G$12+СВЦЭМ!$D$10+'СЕТ СН'!$G$5-'СЕТ СН'!$G$20</f>
        <v>3996.8009375299998</v>
      </c>
      <c r="J77" s="36">
        <f>SUMIFS(СВЦЭМ!$C$39:$C$782,СВЦЭМ!$A$39:$A$782,$A77,СВЦЭМ!$B$39:$B$782,J$47)+'СЕТ СН'!$G$12+СВЦЭМ!$D$10+'СЕТ СН'!$G$5-'СЕТ СН'!$G$20</f>
        <v>3953.6987330700003</v>
      </c>
      <c r="K77" s="36">
        <f>SUMIFS(СВЦЭМ!$C$39:$C$782,СВЦЭМ!$A$39:$A$782,$A77,СВЦЭМ!$B$39:$B$782,K$47)+'СЕТ СН'!$G$12+СВЦЭМ!$D$10+'СЕТ СН'!$G$5-'СЕТ СН'!$G$20</f>
        <v>3934.5764240400003</v>
      </c>
      <c r="L77" s="36">
        <f>SUMIFS(СВЦЭМ!$C$39:$C$782,СВЦЭМ!$A$39:$A$782,$A77,СВЦЭМ!$B$39:$B$782,L$47)+'СЕТ СН'!$G$12+СВЦЭМ!$D$10+'СЕТ СН'!$G$5-'СЕТ СН'!$G$20</f>
        <v>3936.5685282599998</v>
      </c>
      <c r="M77" s="36">
        <f>SUMIFS(СВЦЭМ!$C$39:$C$782,СВЦЭМ!$A$39:$A$782,$A77,СВЦЭМ!$B$39:$B$782,M$47)+'СЕТ СН'!$G$12+СВЦЭМ!$D$10+'СЕТ СН'!$G$5-'СЕТ СН'!$G$20</f>
        <v>3931.60032907</v>
      </c>
      <c r="N77" s="36">
        <f>SUMIFS(СВЦЭМ!$C$39:$C$782,СВЦЭМ!$A$39:$A$782,$A77,СВЦЭМ!$B$39:$B$782,N$47)+'СЕТ СН'!$G$12+СВЦЭМ!$D$10+'СЕТ СН'!$G$5-'СЕТ СН'!$G$20</f>
        <v>3947.0213362</v>
      </c>
      <c r="O77" s="36">
        <f>SUMIFS(СВЦЭМ!$C$39:$C$782,СВЦЭМ!$A$39:$A$782,$A77,СВЦЭМ!$B$39:$B$782,O$47)+'СЕТ СН'!$G$12+СВЦЭМ!$D$10+'СЕТ СН'!$G$5-'СЕТ СН'!$G$20</f>
        <v>3949.17645855</v>
      </c>
      <c r="P77" s="36">
        <f>SUMIFS(СВЦЭМ!$C$39:$C$782,СВЦЭМ!$A$39:$A$782,$A77,СВЦЭМ!$B$39:$B$782,P$47)+'СЕТ СН'!$G$12+СВЦЭМ!$D$10+'СЕТ СН'!$G$5-'СЕТ СН'!$G$20</f>
        <v>3951.63204262</v>
      </c>
      <c r="Q77" s="36">
        <f>SUMIFS(СВЦЭМ!$C$39:$C$782,СВЦЭМ!$A$39:$A$782,$A77,СВЦЭМ!$B$39:$B$782,Q$47)+'СЕТ СН'!$G$12+СВЦЭМ!$D$10+'СЕТ СН'!$G$5-'СЕТ СН'!$G$20</f>
        <v>3961.5436731700001</v>
      </c>
      <c r="R77" s="36">
        <f>SUMIFS(СВЦЭМ!$C$39:$C$782,СВЦЭМ!$A$39:$A$782,$A77,СВЦЭМ!$B$39:$B$782,R$47)+'СЕТ СН'!$G$12+СВЦЭМ!$D$10+'СЕТ СН'!$G$5-'СЕТ СН'!$G$20</f>
        <v>3979.3419848200001</v>
      </c>
      <c r="S77" s="36">
        <f>SUMIFS(СВЦЭМ!$C$39:$C$782,СВЦЭМ!$A$39:$A$782,$A77,СВЦЭМ!$B$39:$B$782,S$47)+'СЕТ СН'!$G$12+СВЦЭМ!$D$10+'СЕТ СН'!$G$5-'СЕТ СН'!$G$20</f>
        <v>3949.6669859000003</v>
      </c>
      <c r="T77" s="36">
        <f>SUMIFS(СВЦЭМ!$C$39:$C$782,СВЦЭМ!$A$39:$A$782,$A77,СВЦЭМ!$B$39:$B$782,T$47)+'СЕТ СН'!$G$12+СВЦЭМ!$D$10+'СЕТ СН'!$G$5-'СЕТ СН'!$G$20</f>
        <v>3922.4720184500002</v>
      </c>
      <c r="U77" s="36">
        <f>SUMIFS(СВЦЭМ!$C$39:$C$782,СВЦЭМ!$A$39:$A$782,$A77,СВЦЭМ!$B$39:$B$782,U$47)+'СЕТ СН'!$G$12+СВЦЭМ!$D$10+'СЕТ СН'!$G$5-'СЕТ СН'!$G$20</f>
        <v>3921.8139840900003</v>
      </c>
      <c r="V77" s="36">
        <f>SUMIFS(СВЦЭМ!$C$39:$C$782,СВЦЭМ!$A$39:$A$782,$A77,СВЦЭМ!$B$39:$B$782,V$47)+'СЕТ СН'!$G$12+СВЦЭМ!$D$10+'СЕТ СН'!$G$5-'СЕТ СН'!$G$20</f>
        <v>3933.08950753</v>
      </c>
      <c r="W77" s="36">
        <f>SUMIFS(СВЦЭМ!$C$39:$C$782,СВЦЭМ!$A$39:$A$782,$A77,СВЦЭМ!$B$39:$B$782,W$47)+'СЕТ СН'!$G$12+СВЦЭМ!$D$10+'СЕТ СН'!$G$5-'СЕТ СН'!$G$20</f>
        <v>3970.8088384800003</v>
      </c>
      <c r="X77" s="36">
        <f>SUMIFS(СВЦЭМ!$C$39:$C$782,СВЦЭМ!$A$39:$A$782,$A77,СВЦЭМ!$B$39:$B$782,X$47)+'СЕТ СН'!$G$12+СВЦЭМ!$D$10+'СЕТ СН'!$G$5-'СЕТ СН'!$G$20</f>
        <v>3976.7090597799997</v>
      </c>
      <c r="Y77" s="36">
        <f>SUMIFS(СВЦЭМ!$C$39:$C$782,СВЦЭМ!$A$39:$A$782,$A77,СВЦЭМ!$B$39:$B$782,Y$47)+'СЕТ СН'!$G$12+СВЦЭМ!$D$10+'СЕТ СН'!$G$5-'СЕТ СН'!$G$20</f>
        <v>3994.9207143499998</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01.11.2021</v>
      </c>
      <c r="B84" s="36">
        <f>SUMIFS(СВЦЭМ!$C$39:$C$782,СВЦЭМ!$A$39:$A$782,$A84,СВЦЭМ!$B$39:$B$782,B$83)+'СЕТ СН'!$H$12+СВЦЭМ!$D$10+'СЕТ СН'!$H$5-'СЕТ СН'!$H$20</f>
        <v>3988.2132448399998</v>
      </c>
      <c r="C84" s="36">
        <f>SUMIFS(СВЦЭМ!$C$39:$C$782,СВЦЭМ!$A$39:$A$782,$A84,СВЦЭМ!$B$39:$B$782,C$83)+'СЕТ СН'!$H$12+СВЦЭМ!$D$10+'СЕТ СН'!$H$5-'СЕТ СН'!$H$20</f>
        <v>4032.7732452600003</v>
      </c>
      <c r="D84" s="36">
        <f>SUMIFS(СВЦЭМ!$C$39:$C$782,СВЦЭМ!$A$39:$A$782,$A84,СВЦЭМ!$B$39:$B$782,D$83)+'СЕТ СН'!$H$12+СВЦЭМ!$D$10+'СЕТ СН'!$H$5-'СЕТ СН'!$H$20</f>
        <v>3981.11391955</v>
      </c>
      <c r="E84" s="36">
        <f>SUMIFS(СВЦЭМ!$C$39:$C$782,СВЦЭМ!$A$39:$A$782,$A84,СВЦЭМ!$B$39:$B$782,E$83)+'СЕТ СН'!$H$12+СВЦЭМ!$D$10+'СЕТ СН'!$H$5-'СЕТ СН'!$H$20</f>
        <v>3966.2873473099999</v>
      </c>
      <c r="F84" s="36">
        <f>SUMIFS(СВЦЭМ!$C$39:$C$782,СВЦЭМ!$A$39:$A$782,$A84,СВЦЭМ!$B$39:$B$782,F$83)+'СЕТ СН'!$H$12+СВЦЭМ!$D$10+'СЕТ СН'!$H$5-'СЕТ СН'!$H$20</f>
        <v>3964.9846937000002</v>
      </c>
      <c r="G84" s="36">
        <f>SUMIFS(СВЦЭМ!$C$39:$C$782,СВЦЭМ!$A$39:$A$782,$A84,СВЦЭМ!$B$39:$B$782,G$83)+'СЕТ СН'!$H$12+СВЦЭМ!$D$10+'СЕТ СН'!$H$5-'СЕТ СН'!$H$20</f>
        <v>3968.73016074</v>
      </c>
      <c r="H84" s="36">
        <f>SUMIFS(СВЦЭМ!$C$39:$C$782,СВЦЭМ!$A$39:$A$782,$A84,СВЦЭМ!$B$39:$B$782,H$83)+'СЕТ СН'!$H$12+СВЦЭМ!$D$10+'СЕТ СН'!$H$5-'СЕТ СН'!$H$20</f>
        <v>3984.5983720300001</v>
      </c>
      <c r="I84" s="36">
        <f>SUMIFS(СВЦЭМ!$C$39:$C$782,СВЦЭМ!$A$39:$A$782,$A84,СВЦЭМ!$B$39:$B$782,I$83)+'СЕТ СН'!$H$12+СВЦЭМ!$D$10+'СЕТ СН'!$H$5-'СЕТ СН'!$H$20</f>
        <v>3962.52497511</v>
      </c>
      <c r="J84" s="36">
        <f>SUMIFS(СВЦЭМ!$C$39:$C$782,СВЦЭМ!$A$39:$A$782,$A84,СВЦЭМ!$B$39:$B$782,J$83)+'СЕТ СН'!$H$12+СВЦЭМ!$D$10+'СЕТ СН'!$H$5-'СЕТ СН'!$H$20</f>
        <v>3942.87950589</v>
      </c>
      <c r="K84" s="36">
        <f>SUMIFS(СВЦЭМ!$C$39:$C$782,СВЦЭМ!$A$39:$A$782,$A84,СВЦЭМ!$B$39:$B$782,K$83)+'СЕТ СН'!$H$12+СВЦЭМ!$D$10+'СЕТ СН'!$H$5-'СЕТ СН'!$H$20</f>
        <v>3928.08510535</v>
      </c>
      <c r="L84" s="36">
        <f>SUMIFS(СВЦЭМ!$C$39:$C$782,СВЦЭМ!$A$39:$A$782,$A84,СВЦЭМ!$B$39:$B$782,L$83)+'СЕТ СН'!$H$12+СВЦЭМ!$D$10+'СЕТ СН'!$H$5-'СЕТ СН'!$H$20</f>
        <v>3924.30100262</v>
      </c>
      <c r="M84" s="36">
        <f>SUMIFS(СВЦЭМ!$C$39:$C$782,СВЦЭМ!$A$39:$A$782,$A84,СВЦЭМ!$B$39:$B$782,M$83)+'СЕТ СН'!$H$12+СВЦЭМ!$D$10+'СЕТ СН'!$H$5-'СЕТ СН'!$H$20</f>
        <v>3957.35768134</v>
      </c>
      <c r="N84" s="36">
        <f>SUMIFS(СВЦЭМ!$C$39:$C$782,СВЦЭМ!$A$39:$A$782,$A84,СВЦЭМ!$B$39:$B$782,N$83)+'СЕТ СН'!$H$12+СВЦЭМ!$D$10+'СЕТ СН'!$H$5-'СЕТ СН'!$H$20</f>
        <v>4004.5727224299999</v>
      </c>
      <c r="O84" s="36">
        <f>SUMIFS(СВЦЭМ!$C$39:$C$782,СВЦЭМ!$A$39:$A$782,$A84,СВЦЭМ!$B$39:$B$782,O$83)+'СЕТ СН'!$H$12+СВЦЭМ!$D$10+'СЕТ СН'!$H$5-'СЕТ СН'!$H$20</f>
        <v>4000.3490899500002</v>
      </c>
      <c r="P84" s="36">
        <f>SUMIFS(СВЦЭМ!$C$39:$C$782,СВЦЭМ!$A$39:$A$782,$A84,СВЦЭМ!$B$39:$B$782,P$83)+'СЕТ СН'!$H$12+СВЦЭМ!$D$10+'СЕТ СН'!$H$5-'СЕТ СН'!$H$20</f>
        <v>3990.8167733400001</v>
      </c>
      <c r="Q84" s="36">
        <f>SUMIFS(СВЦЭМ!$C$39:$C$782,СВЦЭМ!$A$39:$A$782,$A84,СВЦЭМ!$B$39:$B$782,Q$83)+'СЕТ СН'!$H$12+СВЦЭМ!$D$10+'СЕТ СН'!$H$5-'СЕТ СН'!$H$20</f>
        <v>4004.1471273500001</v>
      </c>
      <c r="R84" s="36">
        <f>SUMIFS(СВЦЭМ!$C$39:$C$782,СВЦЭМ!$A$39:$A$782,$A84,СВЦЭМ!$B$39:$B$782,R$83)+'СЕТ СН'!$H$12+СВЦЭМ!$D$10+'СЕТ СН'!$H$5-'СЕТ СН'!$H$20</f>
        <v>3999.4848507799998</v>
      </c>
      <c r="S84" s="36">
        <f>SUMIFS(СВЦЭМ!$C$39:$C$782,СВЦЭМ!$A$39:$A$782,$A84,СВЦЭМ!$B$39:$B$782,S$83)+'СЕТ СН'!$H$12+СВЦЭМ!$D$10+'СЕТ СН'!$H$5-'СЕТ СН'!$H$20</f>
        <v>3988.5082660400003</v>
      </c>
      <c r="T84" s="36">
        <f>SUMIFS(СВЦЭМ!$C$39:$C$782,СВЦЭМ!$A$39:$A$782,$A84,СВЦЭМ!$B$39:$B$782,T$83)+'СЕТ СН'!$H$12+СВЦЭМ!$D$10+'СЕТ СН'!$H$5-'СЕТ СН'!$H$20</f>
        <v>3941.9433814399999</v>
      </c>
      <c r="U84" s="36">
        <f>SUMIFS(СВЦЭМ!$C$39:$C$782,СВЦЭМ!$A$39:$A$782,$A84,СВЦЭМ!$B$39:$B$782,U$83)+'СЕТ СН'!$H$12+СВЦЭМ!$D$10+'СЕТ СН'!$H$5-'СЕТ СН'!$H$20</f>
        <v>3949.3001155900001</v>
      </c>
      <c r="V84" s="36">
        <f>SUMIFS(СВЦЭМ!$C$39:$C$782,СВЦЭМ!$A$39:$A$782,$A84,СВЦЭМ!$B$39:$B$782,V$83)+'СЕТ СН'!$H$12+СВЦЭМ!$D$10+'СЕТ СН'!$H$5-'СЕТ СН'!$H$20</f>
        <v>3931.8149139699999</v>
      </c>
      <c r="W84" s="36">
        <f>SUMIFS(СВЦЭМ!$C$39:$C$782,СВЦЭМ!$A$39:$A$782,$A84,СВЦЭМ!$B$39:$B$782,W$83)+'СЕТ СН'!$H$12+СВЦЭМ!$D$10+'СЕТ СН'!$H$5-'СЕТ СН'!$H$20</f>
        <v>3992.6177689400001</v>
      </c>
      <c r="X84" s="36">
        <f>SUMIFS(СВЦЭМ!$C$39:$C$782,СВЦЭМ!$A$39:$A$782,$A84,СВЦЭМ!$B$39:$B$782,X$83)+'СЕТ СН'!$H$12+СВЦЭМ!$D$10+'СЕТ СН'!$H$5-'СЕТ СН'!$H$20</f>
        <v>3989.5005308700001</v>
      </c>
      <c r="Y84" s="36">
        <f>SUMIFS(СВЦЭМ!$C$39:$C$782,СВЦЭМ!$A$39:$A$782,$A84,СВЦЭМ!$B$39:$B$782,Y$83)+'СЕТ СН'!$H$12+СВЦЭМ!$D$10+'СЕТ СН'!$H$5-'СЕТ СН'!$H$20</f>
        <v>3975.80249065</v>
      </c>
    </row>
    <row r="85" spans="1:25" ht="15.75" x14ac:dyDescent="0.2">
      <c r="A85" s="35">
        <f>A84+1</f>
        <v>44502</v>
      </c>
      <c r="B85" s="36">
        <f>SUMIFS(СВЦЭМ!$C$39:$C$782,СВЦЭМ!$A$39:$A$782,$A85,СВЦЭМ!$B$39:$B$782,B$83)+'СЕТ СН'!$H$12+СВЦЭМ!$D$10+'СЕТ СН'!$H$5-'СЕТ СН'!$H$20</f>
        <v>3998.30809516</v>
      </c>
      <c r="C85" s="36">
        <f>SUMIFS(СВЦЭМ!$C$39:$C$782,СВЦЭМ!$A$39:$A$782,$A85,СВЦЭМ!$B$39:$B$782,C$83)+'СЕТ СН'!$H$12+СВЦЭМ!$D$10+'СЕТ СН'!$H$5-'СЕТ СН'!$H$20</f>
        <v>4046.2816664299999</v>
      </c>
      <c r="D85" s="36">
        <f>SUMIFS(СВЦЭМ!$C$39:$C$782,СВЦЭМ!$A$39:$A$782,$A85,СВЦЭМ!$B$39:$B$782,D$83)+'СЕТ СН'!$H$12+СВЦЭМ!$D$10+'СЕТ СН'!$H$5-'СЕТ СН'!$H$20</f>
        <v>3996.5300449200004</v>
      </c>
      <c r="E85" s="36">
        <f>SUMIFS(СВЦЭМ!$C$39:$C$782,СВЦЭМ!$A$39:$A$782,$A85,СВЦЭМ!$B$39:$B$782,E$83)+'СЕТ СН'!$H$12+СВЦЭМ!$D$10+'СЕТ СН'!$H$5-'СЕТ СН'!$H$20</f>
        <v>3970.5520218000001</v>
      </c>
      <c r="F85" s="36">
        <f>SUMIFS(СВЦЭМ!$C$39:$C$782,СВЦЭМ!$A$39:$A$782,$A85,СВЦЭМ!$B$39:$B$782,F$83)+'СЕТ СН'!$H$12+СВЦЭМ!$D$10+'СЕТ СН'!$H$5-'СЕТ СН'!$H$20</f>
        <v>3963.16953973</v>
      </c>
      <c r="G85" s="36">
        <f>SUMIFS(СВЦЭМ!$C$39:$C$782,СВЦЭМ!$A$39:$A$782,$A85,СВЦЭМ!$B$39:$B$782,G$83)+'СЕТ СН'!$H$12+СВЦЭМ!$D$10+'СЕТ СН'!$H$5-'СЕТ СН'!$H$20</f>
        <v>3973.7194769400003</v>
      </c>
      <c r="H85" s="36">
        <f>SUMIFS(СВЦЭМ!$C$39:$C$782,СВЦЭМ!$A$39:$A$782,$A85,СВЦЭМ!$B$39:$B$782,H$83)+'СЕТ СН'!$H$12+СВЦЭМ!$D$10+'СЕТ СН'!$H$5-'СЕТ СН'!$H$20</f>
        <v>4000.3565418099997</v>
      </c>
      <c r="I85" s="36">
        <f>SUMIFS(СВЦЭМ!$C$39:$C$782,СВЦЭМ!$A$39:$A$782,$A85,СВЦЭМ!$B$39:$B$782,I$83)+'СЕТ СН'!$H$12+СВЦЭМ!$D$10+'СЕТ СН'!$H$5-'СЕТ СН'!$H$20</f>
        <v>3977.9578549100002</v>
      </c>
      <c r="J85" s="36">
        <f>SUMIFS(СВЦЭМ!$C$39:$C$782,СВЦЭМ!$A$39:$A$782,$A85,СВЦЭМ!$B$39:$B$782,J$83)+'СЕТ СН'!$H$12+СВЦЭМ!$D$10+'СЕТ СН'!$H$5-'СЕТ СН'!$H$20</f>
        <v>3973.1938958800001</v>
      </c>
      <c r="K85" s="36">
        <f>SUMIFS(СВЦЭМ!$C$39:$C$782,СВЦЭМ!$A$39:$A$782,$A85,СВЦЭМ!$B$39:$B$782,K$83)+'СЕТ СН'!$H$12+СВЦЭМ!$D$10+'СЕТ СН'!$H$5-'СЕТ СН'!$H$20</f>
        <v>3925.62051045</v>
      </c>
      <c r="L85" s="36">
        <f>SUMIFS(СВЦЭМ!$C$39:$C$782,СВЦЭМ!$A$39:$A$782,$A85,СВЦЭМ!$B$39:$B$782,L$83)+'СЕТ СН'!$H$12+СВЦЭМ!$D$10+'СЕТ СН'!$H$5-'СЕТ СН'!$H$20</f>
        <v>3935.6461728899999</v>
      </c>
      <c r="M85" s="36">
        <f>SUMIFS(СВЦЭМ!$C$39:$C$782,СВЦЭМ!$A$39:$A$782,$A85,СВЦЭМ!$B$39:$B$782,M$83)+'СЕТ СН'!$H$12+СВЦЭМ!$D$10+'СЕТ СН'!$H$5-'СЕТ СН'!$H$20</f>
        <v>3960.7551225300003</v>
      </c>
      <c r="N85" s="36">
        <f>SUMIFS(СВЦЭМ!$C$39:$C$782,СВЦЭМ!$A$39:$A$782,$A85,СВЦЭМ!$B$39:$B$782,N$83)+'СЕТ СН'!$H$12+СВЦЭМ!$D$10+'СЕТ СН'!$H$5-'СЕТ СН'!$H$20</f>
        <v>4004.99434673</v>
      </c>
      <c r="O85" s="36">
        <f>SUMIFS(СВЦЭМ!$C$39:$C$782,СВЦЭМ!$A$39:$A$782,$A85,СВЦЭМ!$B$39:$B$782,O$83)+'СЕТ СН'!$H$12+СВЦЭМ!$D$10+'СЕТ СН'!$H$5-'СЕТ СН'!$H$20</f>
        <v>4012.6854750900002</v>
      </c>
      <c r="P85" s="36">
        <f>SUMIFS(СВЦЭМ!$C$39:$C$782,СВЦЭМ!$A$39:$A$782,$A85,СВЦЭМ!$B$39:$B$782,P$83)+'СЕТ СН'!$H$12+СВЦЭМ!$D$10+'СЕТ СН'!$H$5-'СЕТ СН'!$H$20</f>
        <v>4010.72139479</v>
      </c>
      <c r="Q85" s="36">
        <f>SUMIFS(СВЦЭМ!$C$39:$C$782,СВЦЭМ!$A$39:$A$782,$A85,СВЦЭМ!$B$39:$B$782,Q$83)+'СЕТ СН'!$H$12+СВЦЭМ!$D$10+'СЕТ СН'!$H$5-'СЕТ СН'!$H$20</f>
        <v>4007.17263731</v>
      </c>
      <c r="R85" s="36">
        <f>SUMIFS(СВЦЭМ!$C$39:$C$782,СВЦЭМ!$A$39:$A$782,$A85,СВЦЭМ!$B$39:$B$782,R$83)+'СЕТ СН'!$H$12+СВЦЭМ!$D$10+'СЕТ СН'!$H$5-'СЕТ СН'!$H$20</f>
        <v>4002.61962937</v>
      </c>
      <c r="S85" s="36">
        <f>SUMIFS(СВЦЭМ!$C$39:$C$782,СВЦЭМ!$A$39:$A$782,$A85,СВЦЭМ!$B$39:$B$782,S$83)+'СЕТ СН'!$H$12+СВЦЭМ!$D$10+'СЕТ СН'!$H$5-'СЕТ СН'!$H$20</f>
        <v>3999.5553794799998</v>
      </c>
      <c r="T85" s="36">
        <f>SUMIFS(СВЦЭМ!$C$39:$C$782,СВЦЭМ!$A$39:$A$782,$A85,СВЦЭМ!$B$39:$B$782,T$83)+'СЕТ СН'!$H$12+СВЦЭМ!$D$10+'СЕТ СН'!$H$5-'СЕТ СН'!$H$20</f>
        <v>3962.8086821100001</v>
      </c>
      <c r="U85" s="36">
        <f>SUMIFS(СВЦЭМ!$C$39:$C$782,СВЦЭМ!$A$39:$A$782,$A85,СВЦЭМ!$B$39:$B$782,U$83)+'СЕТ СН'!$H$12+СВЦЭМ!$D$10+'СЕТ СН'!$H$5-'СЕТ СН'!$H$20</f>
        <v>3954.3175820400002</v>
      </c>
      <c r="V85" s="36">
        <f>SUMIFS(СВЦЭМ!$C$39:$C$782,СВЦЭМ!$A$39:$A$782,$A85,СВЦЭМ!$B$39:$B$782,V$83)+'СЕТ СН'!$H$12+СВЦЭМ!$D$10+'СЕТ СН'!$H$5-'СЕТ СН'!$H$20</f>
        <v>3941.72875694</v>
      </c>
      <c r="W85" s="36">
        <f>SUMIFS(СВЦЭМ!$C$39:$C$782,СВЦЭМ!$A$39:$A$782,$A85,СВЦЭМ!$B$39:$B$782,W$83)+'СЕТ СН'!$H$12+СВЦЭМ!$D$10+'СЕТ СН'!$H$5-'СЕТ СН'!$H$20</f>
        <v>3997.76108454</v>
      </c>
      <c r="X85" s="36">
        <f>SUMIFS(СВЦЭМ!$C$39:$C$782,СВЦЭМ!$A$39:$A$782,$A85,СВЦЭМ!$B$39:$B$782,X$83)+'СЕТ СН'!$H$12+СВЦЭМ!$D$10+'СЕТ СН'!$H$5-'СЕТ СН'!$H$20</f>
        <v>3996.6576576400003</v>
      </c>
      <c r="Y85" s="36">
        <f>SUMIFS(СВЦЭМ!$C$39:$C$782,СВЦЭМ!$A$39:$A$782,$A85,СВЦЭМ!$B$39:$B$782,Y$83)+'СЕТ СН'!$H$12+СВЦЭМ!$D$10+'СЕТ СН'!$H$5-'СЕТ СН'!$H$20</f>
        <v>3996.6221070700003</v>
      </c>
    </row>
    <row r="86" spans="1:25" ht="15.75" x14ac:dyDescent="0.2">
      <c r="A86" s="35">
        <f t="shared" ref="A86:A113" si="2">A85+1</f>
        <v>44503</v>
      </c>
      <c r="B86" s="36">
        <f>SUMIFS(СВЦЭМ!$C$39:$C$782,СВЦЭМ!$A$39:$A$782,$A86,СВЦЭМ!$B$39:$B$782,B$83)+'СЕТ СН'!$H$12+СВЦЭМ!$D$10+'СЕТ СН'!$H$5-'СЕТ СН'!$H$20</f>
        <v>4005.86534424</v>
      </c>
      <c r="C86" s="36">
        <f>SUMIFS(СВЦЭМ!$C$39:$C$782,СВЦЭМ!$A$39:$A$782,$A86,СВЦЭМ!$B$39:$B$782,C$83)+'СЕТ СН'!$H$12+СВЦЭМ!$D$10+'СЕТ СН'!$H$5-'СЕТ СН'!$H$20</f>
        <v>4136.3207077099996</v>
      </c>
      <c r="D86" s="36">
        <f>SUMIFS(СВЦЭМ!$C$39:$C$782,СВЦЭМ!$A$39:$A$782,$A86,СВЦЭМ!$B$39:$B$782,D$83)+'СЕТ СН'!$H$12+СВЦЭМ!$D$10+'СЕТ СН'!$H$5-'СЕТ СН'!$H$20</f>
        <v>4092.80789512</v>
      </c>
      <c r="E86" s="36">
        <f>SUMIFS(СВЦЭМ!$C$39:$C$782,СВЦЭМ!$A$39:$A$782,$A86,СВЦЭМ!$B$39:$B$782,E$83)+'СЕТ СН'!$H$12+СВЦЭМ!$D$10+'СЕТ СН'!$H$5-'СЕТ СН'!$H$20</f>
        <v>4024.1785870200001</v>
      </c>
      <c r="F86" s="36">
        <f>SUMIFS(СВЦЭМ!$C$39:$C$782,СВЦЭМ!$A$39:$A$782,$A86,СВЦЭМ!$B$39:$B$782,F$83)+'СЕТ СН'!$H$12+СВЦЭМ!$D$10+'СЕТ СН'!$H$5-'СЕТ СН'!$H$20</f>
        <v>3963.95806653</v>
      </c>
      <c r="G86" s="36">
        <f>SUMIFS(СВЦЭМ!$C$39:$C$782,СВЦЭМ!$A$39:$A$782,$A86,СВЦЭМ!$B$39:$B$782,G$83)+'СЕТ СН'!$H$12+СВЦЭМ!$D$10+'СЕТ СН'!$H$5-'СЕТ СН'!$H$20</f>
        <v>3973.8091204800003</v>
      </c>
      <c r="H86" s="36">
        <f>SUMIFS(СВЦЭМ!$C$39:$C$782,СВЦЭМ!$A$39:$A$782,$A86,СВЦЭМ!$B$39:$B$782,H$83)+'СЕТ СН'!$H$12+СВЦЭМ!$D$10+'СЕТ СН'!$H$5-'СЕТ СН'!$H$20</f>
        <v>4012.6196145700001</v>
      </c>
      <c r="I86" s="36">
        <f>SUMIFS(СВЦЭМ!$C$39:$C$782,СВЦЭМ!$A$39:$A$782,$A86,СВЦЭМ!$B$39:$B$782,I$83)+'СЕТ СН'!$H$12+СВЦЭМ!$D$10+'СЕТ СН'!$H$5-'СЕТ СН'!$H$20</f>
        <v>3981.77436872</v>
      </c>
      <c r="J86" s="36">
        <f>SUMIFS(СВЦЭМ!$C$39:$C$782,СВЦЭМ!$A$39:$A$782,$A86,СВЦЭМ!$B$39:$B$782,J$83)+'СЕТ СН'!$H$12+СВЦЭМ!$D$10+'СЕТ СН'!$H$5-'СЕТ СН'!$H$20</f>
        <v>3977.5784689100001</v>
      </c>
      <c r="K86" s="36">
        <f>SUMIFS(СВЦЭМ!$C$39:$C$782,СВЦЭМ!$A$39:$A$782,$A86,СВЦЭМ!$B$39:$B$782,K$83)+'СЕТ СН'!$H$12+СВЦЭМ!$D$10+'СЕТ СН'!$H$5-'СЕТ СН'!$H$20</f>
        <v>3927.20629788</v>
      </c>
      <c r="L86" s="36">
        <f>SUMIFS(СВЦЭМ!$C$39:$C$782,СВЦЭМ!$A$39:$A$782,$A86,СВЦЭМ!$B$39:$B$782,L$83)+'СЕТ СН'!$H$12+СВЦЭМ!$D$10+'СЕТ СН'!$H$5-'СЕТ СН'!$H$20</f>
        <v>3939.1713211599999</v>
      </c>
      <c r="M86" s="36">
        <f>SUMIFS(СВЦЭМ!$C$39:$C$782,СВЦЭМ!$A$39:$A$782,$A86,СВЦЭМ!$B$39:$B$782,M$83)+'СЕТ СН'!$H$12+СВЦЭМ!$D$10+'СЕТ СН'!$H$5-'СЕТ СН'!$H$20</f>
        <v>3940.0957686900001</v>
      </c>
      <c r="N86" s="36">
        <f>SUMIFS(СВЦЭМ!$C$39:$C$782,СВЦЭМ!$A$39:$A$782,$A86,СВЦЭМ!$B$39:$B$782,N$83)+'СЕТ СН'!$H$12+СВЦЭМ!$D$10+'СЕТ СН'!$H$5-'СЕТ СН'!$H$20</f>
        <v>3999.0795913100001</v>
      </c>
      <c r="O86" s="36">
        <f>SUMIFS(СВЦЭМ!$C$39:$C$782,СВЦЭМ!$A$39:$A$782,$A86,СВЦЭМ!$B$39:$B$782,O$83)+'СЕТ СН'!$H$12+СВЦЭМ!$D$10+'СЕТ СН'!$H$5-'СЕТ СН'!$H$20</f>
        <v>4006.1811067600001</v>
      </c>
      <c r="P86" s="36">
        <f>SUMIFS(СВЦЭМ!$C$39:$C$782,СВЦЭМ!$A$39:$A$782,$A86,СВЦЭМ!$B$39:$B$782,P$83)+'СЕТ СН'!$H$12+СВЦЭМ!$D$10+'СЕТ СН'!$H$5-'СЕТ СН'!$H$20</f>
        <v>4002.0060248</v>
      </c>
      <c r="Q86" s="36">
        <f>SUMIFS(СВЦЭМ!$C$39:$C$782,СВЦЭМ!$A$39:$A$782,$A86,СВЦЭМ!$B$39:$B$782,Q$83)+'СЕТ СН'!$H$12+СВЦЭМ!$D$10+'СЕТ СН'!$H$5-'СЕТ СН'!$H$20</f>
        <v>4002.5690400100002</v>
      </c>
      <c r="R86" s="36">
        <f>SUMIFS(СВЦЭМ!$C$39:$C$782,СВЦЭМ!$A$39:$A$782,$A86,СВЦЭМ!$B$39:$B$782,R$83)+'СЕТ СН'!$H$12+СВЦЭМ!$D$10+'СЕТ СН'!$H$5-'СЕТ СН'!$H$20</f>
        <v>4003.1891311300001</v>
      </c>
      <c r="S86" s="36">
        <f>SUMIFS(СВЦЭМ!$C$39:$C$782,СВЦЭМ!$A$39:$A$782,$A86,СВЦЭМ!$B$39:$B$782,S$83)+'СЕТ СН'!$H$12+СВЦЭМ!$D$10+'СЕТ СН'!$H$5-'СЕТ СН'!$H$20</f>
        <v>3998.0079213700001</v>
      </c>
      <c r="T86" s="36">
        <f>SUMIFS(СВЦЭМ!$C$39:$C$782,СВЦЭМ!$A$39:$A$782,$A86,СВЦЭМ!$B$39:$B$782,T$83)+'СЕТ СН'!$H$12+СВЦЭМ!$D$10+'СЕТ СН'!$H$5-'СЕТ СН'!$H$20</f>
        <v>3956.8831443999998</v>
      </c>
      <c r="U86" s="36">
        <f>SUMIFS(СВЦЭМ!$C$39:$C$782,СВЦЭМ!$A$39:$A$782,$A86,СВЦЭМ!$B$39:$B$782,U$83)+'СЕТ СН'!$H$12+СВЦЭМ!$D$10+'СЕТ СН'!$H$5-'СЕТ СН'!$H$20</f>
        <v>3949.9820901399999</v>
      </c>
      <c r="V86" s="36">
        <f>SUMIFS(СВЦЭМ!$C$39:$C$782,СВЦЭМ!$A$39:$A$782,$A86,СВЦЭМ!$B$39:$B$782,V$83)+'СЕТ СН'!$H$12+СВЦЭМ!$D$10+'СЕТ СН'!$H$5-'СЕТ СН'!$H$20</f>
        <v>3945.2976726000002</v>
      </c>
      <c r="W86" s="36">
        <f>SUMIFS(СВЦЭМ!$C$39:$C$782,СВЦЭМ!$A$39:$A$782,$A86,СВЦЭМ!$B$39:$B$782,W$83)+'СЕТ СН'!$H$12+СВЦЭМ!$D$10+'СЕТ СН'!$H$5-'СЕТ СН'!$H$20</f>
        <v>3963.1768327</v>
      </c>
      <c r="X86" s="36">
        <f>SUMIFS(СВЦЭМ!$C$39:$C$782,СВЦЭМ!$A$39:$A$782,$A86,СВЦЭМ!$B$39:$B$782,X$83)+'СЕТ СН'!$H$12+СВЦЭМ!$D$10+'СЕТ СН'!$H$5-'СЕТ СН'!$H$20</f>
        <v>3991.5446674200002</v>
      </c>
      <c r="Y86" s="36">
        <f>SUMIFS(СВЦЭМ!$C$39:$C$782,СВЦЭМ!$A$39:$A$782,$A86,СВЦЭМ!$B$39:$B$782,Y$83)+'СЕТ СН'!$H$12+СВЦЭМ!$D$10+'СЕТ СН'!$H$5-'СЕТ СН'!$H$20</f>
        <v>3955.8494284200001</v>
      </c>
    </row>
    <row r="87" spans="1:25" ht="15.75" x14ac:dyDescent="0.2">
      <c r="A87" s="35">
        <f t="shared" si="2"/>
        <v>44504</v>
      </c>
      <c r="B87" s="36">
        <f>SUMIFS(СВЦЭМ!$C$39:$C$782,СВЦЭМ!$A$39:$A$782,$A87,СВЦЭМ!$B$39:$B$782,B$83)+'СЕТ СН'!$H$12+СВЦЭМ!$D$10+'СЕТ СН'!$H$5-'СЕТ СН'!$H$20</f>
        <v>4008.6181603499999</v>
      </c>
      <c r="C87" s="36">
        <f>SUMIFS(СВЦЭМ!$C$39:$C$782,СВЦЭМ!$A$39:$A$782,$A87,СВЦЭМ!$B$39:$B$782,C$83)+'СЕТ СН'!$H$12+СВЦЭМ!$D$10+'СЕТ СН'!$H$5-'СЕТ СН'!$H$20</f>
        <v>4026.0363668099999</v>
      </c>
      <c r="D87" s="36">
        <f>SUMIFS(СВЦЭМ!$C$39:$C$782,СВЦЭМ!$A$39:$A$782,$A87,СВЦЭМ!$B$39:$B$782,D$83)+'СЕТ СН'!$H$12+СВЦЭМ!$D$10+'СЕТ СН'!$H$5-'СЕТ СН'!$H$20</f>
        <v>4039.4293802800003</v>
      </c>
      <c r="E87" s="36">
        <f>SUMIFS(СВЦЭМ!$C$39:$C$782,СВЦЭМ!$A$39:$A$782,$A87,СВЦЭМ!$B$39:$B$782,E$83)+'СЕТ СН'!$H$12+СВЦЭМ!$D$10+'СЕТ СН'!$H$5-'СЕТ СН'!$H$20</f>
        <v>4054.3002871200001</v>
      </c>
      <c r="F87" s="36">
        <f>SUMIFS(СВЦЭМ!$C$39:$C$782,СВЦЭМ!$A$39:$A$782,$A87,СВЦЭМ!$B$39:$B$782,F$83)+'СЕТ СН'!$H$12+СВЦЭМ!$D$10+'СЕТ СН'!$H$5-'СЕТ СН'!$H$20</f>
        <v>4061.0865802400003</v>
      </c>
      <c r="G87" s="36">
        <f>SUMIFS(СВЦЭМ!$C$39:$C$782,СВЦЭМ!$A$39:$A$782,$A87,СВЦЭМ!$B$39:$B$782,G$83)+'СЕТ СН'!$H$12+СВЦЭМ!$D$10+'СЕТ СН'!$H$5-'СЕТ СН'!$H$20</f>
        <v>4062.6601042500001</v>
      </c>
      <c r="H87" s="36">
        <f>SUMIFS(СВЦЭМ!$C$39:$C$782,СВЦЭМ!$A$39:$A$782,$A87,СВЦЭМ!$B$39:$B$782,H$83)+'СЕТ СН'!$H$12+СВЦЭМ!$D$10+'СЕТ СН'!$H$5-'СЕТ СН'!$H$20</f>
        <v>4043.9065849799999</v>
      </c>
      <c r="I87" s="36">
        <f>SUMIFS(СВЦЭМ!$C$39:$C$782,СВЦЭМ!$A$39:$A$782,$A87,СВЦЭМ!$B$39:$B$782,I$83)+'СЕТ СН'!$H$12+СВЦЭМ!$D$10+'СЕТ СН'!$H$5-'СЕТ СН'!$H$20</f>
        <v>4026.3727768400004</v>
      </c>
      <c r="J87" s="36">
        <f>SUMIFS(СВЦЭМ!$C$39:$C$782,СВЦЭМ!$A$39:$A$782,$A87,СВЦЭМ!$B$39:$B$782,J$83)+'СЕТ СН'!$H$12+СВЦЭМ!$D$10+'СЕТ СН'!$H$5-'СЕТ СН'!$H$20</f>
        <v>3975.59324036</v>
      </c>
      <c r="K87" s="36">
        <f>SUMIFS(СВЦЭМ!$C$39:$C$782,СВЦЭМ!$A$39:$A$782,$A87,СВЦЭМ!$B$39:$B$782,K$83)+'СЕТ СН'!$H$12+СВЦЭМ!$D$10+'СЕТ СН'!$H$5-'СЕТ СН'!$H$20</f>
        <v>3940.0790316000002</v>
      </c>
      <c r="L87" s="36">
        <f>SUMIFS(СВЦЭМ!$C$39:$C$782,СВЦЭМ!$A$39:$A$782,$A87,СВЦЭМ!$B$39:$B$782,L$83)+'СЕТ СН'!$H$12+СВЦЭМ!$D$10+'СЕТ СН'!$H$5-'СЕТ СН'!$H$20</f>
        <v>3940.1056190500003</v>
      </c>
      <c r="M87" s="36">
        <f>SUMIFS(СВЦЭМ!$C$39:$C$782,СВЦЭМ!$A$39:$A$782,$A87,СВЦЭМ!$B$39:$B$782,M$83)+'СЕТ СН'!$H$12+СВЦЭМ!$D$10+'СЕТ СН'!$H$5-'СЕТ СН'!$H$20</f>
        <v>3952.9491134099999</v>
      </c>
      <c r="N87" s="36">
        <f>SUMIFS(СВЦЭМ!$C$39:$C$782,СВЦЭМ!$A$39:$A$782,$A87,СВЦЭМ!$B$39:$B$782,N$83)+'СЕТ СН'!$H$12+СВЦЭМ!$D$10+'СЕТ СН'!$H$5-'СЕТ СН'!$H$20</f>
        <v>3963.26819011</v>
      </c>
      <c r="O87" s="36">
        <f>SUMIFS(СВЦЭМ!$C$39:$C$782,СВЦЭМ!$A$39:$A$782,$A87,СВЦЭМ!$B$39:$B$782,O$83)+'СЕТ СН'!$H$12+СВЦЭМ!$D$10+'СЕТ СН'!$H$5-'СЕТ СН'!$H$20</f>
        <v>3981.5926659199999</v>
      </c>
      <c r="P87" s="36">
        <f>SUMIFS(СВЦЭМ!$C$39:$C$782,СВЦЭМ!$A$39:$A$782,$A87,СВЦЭМ!$B$39:$B$782,P$83)+'СЕТ СН'!$H$12+СВЦЭМ!$D$10+'СЕТ СН'!$H$5-'СЕТ СН'!$H$20</f>
        <v>4001.4304517</v>
      </c>
      <c r="Q87" s="36">
        <f>SUMIFS(СВЦЭМ!$C$39:$C$782,СВЦЭМ!$A$39:$A$782,$A87,СВЦЭМ!$B$39:$B$782,Q$83)+'СЕТ СН'!$H$12+СВЦЭМ!$D$10+'СЕТ СН'!$H$5-'СЕТ СН'!$H$20</f>
        <v>4007.6934406299997</v>
      </c>
      <c r="R87" s="36">
        <f>SUMIFS(СВЦЭМ!$C$39:$C$782,СВЦЭМ!$A$39:$A$782,$A87,СВЦЭМ!$B$39:$B$782,R$83)+'СЕТ СН'!$H$12+СВЦЭМ!$D$10+'СЕТ СН'!$H$5-'СЕТ СН'!$H$20</f>
        <v>3992.7360745000001</v>
      </c>
      <c r="S87" s="36">
        <f>SUMIFS(СВЦЭМ!$C$39:$C$782,СВЦЭМ!$A$39:$A$782,$A87,СВЦЭМ!$B$39:$B$782,S$83)+'СЕТ СН'!$H$12+СВЦЭМ!$D$10+'СЕТ СН'!$H$5-'СЕТ СН'!$H$20</f>
        <v>3977.9789602299998</v>
      </c>
      <c r="T87" s="36">
        <f>SUMIFS(СВЦЭМ!$C$39:$C$782,СВЦЭМ!$A$39:$A$782,$A87,СВЦЭМ!$B$39:$B$782,T$83)+'СЕТ СН'!$H$12+СВЦЭМ!$D$10+'СЕТ СН'!$H$5-'СЕТ СН'!$H$20</f>
        <v>3942.22756183</v>
      </c>
      <c r="U87" s="36">
        <f>SUMIFS(СВЦЭМ!$C$39:$C$782,СВЦЭМ!$A$39:$A$782,$A87,СВЦЭМ!$B$39:$B$782,U$83)+'СЕТ СН'!$H$12+СВЦЭМ!$D$10+'СЕТ СН'!$H$5-'СЕТ СН'!$H$20</f>
        <v>3934.5011711000002</v>
      </c>
      <c r="V87" s="36">
        <f>SUMIFS(СВЦЭМ!$C$39:$C$782,СВЦЭМ!$A$39:$A$782,$A87,СВЦЭМ!$B$39:$B$782,V$83)+'СЕТ СН'!$H$12+СВЦЭМ!$D$10+'СЕТ СН'!$H$5-'СЕТ СН'!$H$20</f>
        <v>3939.9821537900002</v>
      </c>
      <c r="W87" s="36">
        <f>SUMIFS(СВЦЭМ!$C$39:$C$782,СВЦЭМ!$A$39:$A$782,$A87,СВЦЭМ!$B$39:$B$782,W$83)+'СЕТ СН'!$H$12+СВЦЭМ!$D$10+'СЕТ СН'!$H$5-'СЕТ СН'!$H$20</f>
        <v>3963.23503824</v>
      </c>
      <c r="X87" s="36">
        <f>SUMIFS(СВЦЭМ!$C$39:$C$782,СВЦЭМ!$A$39:$A$782,$A87,СВЦЭМ!$B$39:$B$782,X$83)+'СЕТ СН'!$H$12+СВЦЭМ!$D$10+'СЕТ СН'!$H$5-'СЕТ СН'!$H$20</f>
        <v>3990.9956213800001</v>
      </c>
      <c r="Y87" s="36">
        <f>SUMIFS(СВЦЭМ!$C$39:$C$782,СВЦЭМ!$A$39:$A$782,$A87,СВЦЭМ!$B$39:$B$782,Y$83)+'СЕТ СН'!$H$12+СВЦЭМ!$D$10+'СЕТ СН'!$H$5-'СЕТ СН'!$H$20</f>
        <v>4021.6752270400002</v>
      </c>
    </row>
    <row r="88" spans="1:25" ht="15.75" x14ac:dyDescent="0.2">
      <c r="A88" s="35">
        <f t="shared" si="2"/>
        <v>44505</v>
      </c>
      <c r="B88" s="36">
        <f>SUMIFS(СВЦЭМ!$C$39:$C$782,СВЦЭМ!$A$39:$A$782,$A88,СВЦЭМ!$B$39:$B$782,B$83)+'СЕТ СН'!$H$12+СВЦЭМ!$D$10+'СЕТ СН'!$H$5-'СЕТ СН'!$H$20</f>
        <v>4033.94589288</v>
      </c>
      <c r="C88" s="36">
        <f>SUMIFS(СВЦЭМ!$C$39:$C$782,СВЦЭМ!$A$39:$A$782,$A88,СВЦЭМ!$B$39:$B$782,C$83)+'СЕТ СН'!$H$12+СВЦЭМ!$D$10+'СЕТ СН'!$H$5-'СЕТ СН'!$H$20</f>
        <v>4049.1784410400001</v>
      </c>
      <c r="D88" s="36">
        <f>SUMIFS(СВЦЭМ!$C$39:$C$782,СВЦЭМ!$A$39:$A$782,$A88,СВЦЭМ!$B$39:$B$782,D$83)+'СЕТ СН'!$H$12+СВЦЭМ!$D$10+'СЕТ СН'!$H$5-'СЕТ СН'!$H$20</f>
        <v>4049.2519406299998</v>
      </c>
      <c r="E88" s="36">
        <f>SUMIFS(СВЦЭМ!$C$39:$C$782,СВЦЭМ!$A$39:$A$782,$A88,СВЦЭМ!$B$39:$B$782,E$83)+'СЕТ СН'!$H$12+СВЦЭМ!$D$10+'СЕТ СН'!$H$5-'СЕТ СН'!$H$20</f>
        <v>4051.5797401600003</v>
      </c>
      <c r="F88" s="36">
        <f>SUMIFS(СВЦЭМ!$C$39:$C$782,СВЦЭМ!$A$39:$A$782,$A88,СВЦЭМ!$B$39:$B$782,F$83)+'СЕТ СН'!$H$12+СВЦЭМ!$D$10+'СЕТ СН'!$H$5-'СЕТ СН'!$H$20</f>
        <v>4044.2805095600002</v>
      </c>
      <c r="G88" s="36">
        <f>SUMIFS(СВЦЭМ!$C$39:$C$782,СВЦЭМ!$A$39:$A$782,$A88,СВЦЭМ!$B$39:$B$782,G$83)+'СЕТ СН'!$H$12+СВЦЭМ!$D$10+'СЕТ СН'!$H$5-'СЕТ СН'!$H$20</f>
        <v>4038.4545748999999</v>
      </c>
      <c r="H88" s="36">
        <f>SUMIFS(СВЦЭМ!$C$39:$C$782,СВЦЭМ!$A$39:$A$782,$A88,СВЦЭМ!$B$39:$B$782,H$83)+'СЕТ СН'!$H$12+СВЦЭМ!$D$10+'СЕТ СН'!$H$5-'СЕТ СН'!$H$20</f>
        <v>4026.6980599099998</v>
      </c>
      <c r="I88" s="36">
        <f>SUMIFS(СВЦЭМ!$C$39:$C$782,СВЦЭМ!$A$39:$A$782,$A88,СВЦЭМ!$B$39:$B$782,I$83)+'СЕТ СН'!$H$12+СВЦЭМ!$D$10+'СЕТ СН'!$H$5-'СЕТ СН'!$H$20</f>
        <v>4000.89190848</v>
      </c>
      <c r="J88" s="36">
        <f>SUMIFS(СВЦЭМ!$C$39:$C$782,СВЦЭМ!$A$39:$A$782,$A88,СВЦЭМ!$B$39:$B$782,J$83)+'СЕТ СН'!$H$12+СВЦЭМ!$D$10+'СЕТ СН'!$H$5-'СЕТ СН'!$H$20</f>
        <v>3966.73495903</v>
      </c>
      <c r="K88" s="36">
        <f>SUMIFS(СВЦЭМ!$C$39:$C$782,СВЦЭМ!$A$39:$A$782,$A88,СВЦЭМ!$B$39:$B$782,K$83)+'СЕТ СН'!$H$12+СВЦЭМ!$D$10+'СЕТ СН'!$H$5-'СЕТ СН'!$H$20</f>
        <v>3932.49349467</v>
      </c>
      <c r="L88" s="36">
        <f>SUMIFS(СВЦЭМ!$C$39:$C$782,СВЦЭМ!$A$39:$A$782,$A88,СВЦЭМ!$B$39:$B$782,L$83)+'СЕТ СН'!$H$12+СВЦЭМ!$D$10+'СЕТ СН'!$H$5-'СЕТ СН'!$H$20</f>
        <v>3928.8709494599998</v>
      </c>
      <c r="M88" s="36">
        <f>SUMIFS(СВЦЭМ!$C$39:$C$782,СВЦЭМ!$A$39:$A$782,$A88,СВЦЭМ!$B$39:$B$782,M$83)+'СЕТ СН'!$H$12+СВЦЭМ!$D$10+'СЕТ СН'!$H$5-'СЕТ СН'!$H$20</f>
        <v>3941.3383480500001</v>
      </c>
      <c r="N88" s="36">
        <f>SUMIFS(СВЦЭМ!$C$39:$C$782,СВЦЭМ!$A$39:$A$782,$A88,СВЦЭМ!$B$39:$B$782,N$83)+'СЕТ СН'!$H$12+СВЦЭМ!$D$10+'СЕТ СН'!$H$5-'СЕТ СН'!$H$20</f>
        <v>3959.2776436599997</v>
      </c>
      <c r="O88" s="36">
        <f>SUMIFS(СВЦЭМ!$C$39:$C$782,СВЦЭМ!$A$39:$A$782,$A88,СВЦЭМ!$B$39:$B$782,O$83)+'СЕТ СН'!$H$12+СВЦЭМ!$D$10+'СЕТ СН'!$H$5-'СЕТ СН'!$H$20</f>
        <v>3972.68794845</v>
      </c>
      <c r="P88" s="36">
        <f>SUMIFS(СВЦЭМ!$C$39:$C$782,СВЦЭМ!$A$39:$A$782,$A88,СВЦЭМ!$B$39:$B$782,P$83)+'СЕТ СН'!$H$12+СВЦЭМ!$D$10+'СЕТ СН'!$H$5-'СЕТ СН'!$H$20</f>
        <v>3984.6487625</v>
      </c>
      <c r="Q88" s="36">
        <f>SUMIFS(СВЦЭМ!$C$39:$C$782,СВЦЭМ!$A$39:$A$782,$A88,СВЦЭМ!$B$39:$B$782,Q$83)+'СЕТ СН'!$H$12+СВЦЭМ!$D$10+'СЕТ СН'!$H$5-'СЕТ СН'!$H$20</f>
        <v>4001.0123462500001</v>
      </c>
      <c r="R88" s="36">
        <f>SUMIFS(СВЦЭМ!$C$39:$C$782,СВЦЭМ!$A$39:$A$782,$A88,СВЦЭМ!$B$39:$B$782,R$83)+'СЕТ СН'!$H$12+СВЦЭМ!$D$10+'СЕТ СН'!$H$5-'СЕТ СН'!$H$20</f>
        <v>3993.7925968199997</v>
      </c>
      <c r="S88" s="36">
        <f>SUMIFS(СВЦЭМ!$C$39:$C$782,СВЦЭМ!$A$39:$A$782,$A88,СВЦЭМ!$B$39:$B$782,S$83)+'СЕТ СН'!$H$12+СВЦЭМ!$D$10+'СЕТ СН'!$H$5-'СЕТ СН'!$H$20</f>
        <v>3973.6590715800003</v>
      </c>
      <c r="T88" s="36">
        <f>SUMIFS(СВЦЭМ!$C$39:$C$782,СВЦЭМ!$A$39:$A$782,$A88,СВЦЭМ!$B$39:$B$782,T$83)+'СЕТ СН'!$H$12+СВЦЭМ!$D$10+'СЕТ СН'!$H$5-'СЕТ СН'!$H$20</f>
        <v>3922.11677242</v>
      </c>
      <c r="U88" s="36">
        <f>SUMIFS(СВЦЭМ!$C$39:$C$782,СВЦЭМ!$A$39:$A$782,$A88,СВЦЭМ!$B$39:$B$782,U$83)+'СЕТ СН'!$H$12+СВЦЭМ!$D$10+'СЕТ СН'!$H$5-'СЕТ СН'!$H$20</f>
        <v>3907.70291296</v>
      </c>
      <c r="V88" s="36">
        <f>SUMIFS(СВЦЭМ!$C$39:$C$782,СВЦЭМ!$A$39:$A$782,$A88,СВЦЭМ!$B$39:$B$782,V$83)+'СЕТ СН'!$H$12+СВЦЭМ!$D$10+'СЕТ СН'!$H$5-'СЕТ СН'!$H$20</f>
        <v>3918.7753805100001</v>
      </c>
      <c r="W88" s="36">
        <f>SUMIFS(СВЦЭМ!$C$39:$C$782,СВЦЭМ!$A$39:$A$782,$A88,СВЦЭМ!$B$39:$B$782,W$83)+'СЕТ СН'!$H$12+СВЦЭМ!$D$10+'СЕТ СН'!$H$5-'СЕТ СН'!$H$20</f>
        <v>3938.0930753100001</v>
      </c>
      <c r="X88" s="36">
        <f>SUMIFS(СВЦЭМ!$C$39:$C$782,СВЦЭМ!$A$39:$A$782,$A88,СВЦЭМ!$B$39:$B$782,X$83)+'СЕТ СН'!$H$12+СВЦЭМ!$D$10+'СЕТ СН'!$H$5-'СЕТ СН'!$H$20</f>
        <v>3970.7786684800003</v>
      </c>
      <c r="Y88" s="36">
        <f>SUMIFS(СВЦЭМ!$C$39:$C$782,СВЦЭМ!$A$39:$A$782,$A88,СВЦЭМ!$B$39:$B$782,Y$83)+'СЕТ СН'!$H$12+СВЦЭМ!$D$10+'СЕТ СН'!$H$5-'СЕТ СН'!$H$20</f>
        <v>4007.41884712</v>
      </c>
    </row>
    <row r="89" spans="1:25" ht="15.75" x14ac:dyDescent="0.2">
      <c r="A89" s="35">
        <f t="shared" si="2"/>
        <v>44506</v>
      </c>
      <c r="B89" s="36">
        <f>SUMIFS(СВЦЭМ!$C$39:$C$782,СВЦЭМ!$A$39:$A$782,$A89,СВЦЭМ!$B$39:$B$782,B$83)+'СЕТ СН'!$H$12+СВЦЭМ!$D$10+'СЕТ СН'!$H$5-'СЕТ СН'!$H$20</f>
        <v>4039.0947006300003</v>
      </c>
      <c r="C89" s="36">
        <f>SUMIFS(СВЦЭМ!$C$39:$C$782,СВЦЭМ!$A$39:$A$782,$A89,СВЦЭМ!$B$39:$B$782,C$83)+'СЕТ СН'!$H$12+СВЦЭМ!$D$10+'СЕТ СН'!$H$5-'СЕТ СН'!$H$20</f>
        <v>4059.2594808000003</v>
      </c>
      <c r="D89" s="36">
        <f>SUMIFS(СВЦЭМ!$C$39:$C$782,СВЦЭМ!$A$39:$A$782,$A89,СВЦЭМ!$B$39:$B$782,D$83)+'СЕТ СН'!$H$12+СВЦЭМ!$D$10+'СЕТ СН'!$H$5-'СЕТ СН'!$H$20</f>
        <v>4064.0015908800001</v>
      </c>
      <c r="E89" s="36">
        <f>SUMIFS(СВЦЭМ!$C$39:$C$782,СВЦЭМ!$A$39:$A$782,$A89,СВЦЭМ!$B$39:$B$782,E$83)+'СЕТ СН'!$H$12+СВЦЭМ!$D$10+'СЕТ СН'!$H$5-'СЕТ СН'!$H$20</f>
        <v>4064.6938369899999</v>
      </c>
      <c r="F89" s="36">
        <f>SUMIFS(СВЦЭМ!$C$39:$C$782,СВЦЭМ!$A$39:$A$782,$A89,СВЦЭМ!$B$39:$B$782,F$83)+'СЕТ СН'!$H$12+СВЦЭМ!$D$10+'СЕТ СН'!$H$5-'СЕТ СН'!$H$20</f>
        <v>4065.0272621399999</v>
      </c>
      <c r="G89" s="36">
        <f>SUMIFS(СВЦЭМ!$C$39:$C$782,СВЦЭМ!$A$39:$A$782,$A89,СВЦЭМ!$B$39:$B$782,G$83)+'СЕТ СН'!$H$12+СВЦЭМ!$D$10+'СЕТ СН'!$H$5-'СЕТ СН'!$H$20</f>
        <v>4062.9185618700003</v>
      </c>
      <c r="H89" s="36">
        <f>SUMIFS(СВЦЭМ!$C$39:$C$782,СВЦЭМ!$A$39:$A$782,$A89,СВЦЭМ!$B$39:$B$782,H$83)+'СЕТ СН'!$H$12+СВЦЭМ!$D$10+'СЕТ СН'!$H$5-'СЕТ СН'!$H$20</f>
        <v>4046.9436138700003</v>
      </c>
      <c r="I89" s="36">
        <f>SUMIFS(СВЦЭМ!$C$39:$C$782,СВЦЭМ!$A$39:$A$782,$A89,СВЦЭМ!$B$39:$B$782,I$83)+'СЕТ СН'!$H$12+СВЦЭМ!$D$10+'СЕТ СН'!$H$5-'СЕТ СН'!$H$20</f>
        <v>4030.1644771400001</v>
      </c>
      <c r="J89" s="36">
        <f>SUMIFS(СВЦЭМ!$C$39:$C$782,СВЦЭМ!$A$39:$A$782,$A89,СВЦЭМ!$B$39:$B$782,J$83)+'СЕТ СН'!$H$12+СВЦЭМ!$D$10+'СЕТ СН'!$H$5-'СЕТ СН'!$H$20</f>
        <v>4010.8645024500001</v>
      </c>
      <c r="K89" s="36">
        <f>SUMIFS(СВЦЭМ!$C$39:$C$782,СВЦЭМ!$A$39:$A$782,$A89,СВЦЭМ!$B$39:$B$782,K$83)+'СЕТ СН'!$H$12+СВЦЭМ!$D$10+'СЕТ СН'!$H$5-'СЕТ СН'!$H$20</f>
        <v>3974.4250652700002</v>
      </c>
      <c r="L89" s="36">
        <f>SUMIFS(СВЦЭМ!$C$39:$C$782,СВЦЭМ!$A$39:$A$782,$A89,СВЦЭМ!$B$39:$B$782,L$83)+'СЕТ СН'!$H$12+СВЦЭМ!$D$10+'СЕТ СН'!$H$5-'СЕТ СН'!$H$20</f>
        <v>3968.3337808699998</v>
      </c>
      <c r="M89" s="36">
        <f>SUMIFS(СВЦЭМ!$C$39:$C$782,СВЦЭМ!$A$39:$A$782,$A89,СВЦЭМ!$B$39:$B$782,M$83)+'СЕТ СН'!$H$12+СВЦЭМ!$D$10+'СЕТ СН'!$H$5-'СЕТ СН'!$H$20</f>
        <v>3976.0755698200001</v>
      </c>
      <c r="N89" s="36">
        <f>SUMIFS(СВЦЭМ!$C$39:$C$782,СВЦЭМ!$A$39:$A$782,$A89,СВЦЭМ!$B$39:$B$782,N$83)+'СЕТ СН'!$H$12+СВЦЭМ!$D$10+'СЕТ СН'!$H$5-'СЕТ СН'!$H$20</f>
        <v>3994.2535716900002</v>
      </c>
      <c r="O89" s="36">
        <f>SUMIFS(СВЦЭМ!$C$39:$C$782,СВЦЭМ!$A$39:$A$782,$A89,СВЦЭМ!$B$39:$B$782,O$83)+'СЕТ СН'!$H$12+СВЦЭМ!$D$10+'СЕТ СН'!$H$5-'СЕТ СН'!$H$20</f>
        <v>4014.9113329500001</v>
      </c>
      <c r="P89" s="36">
        <f>SUMIFS(СВЦЭМ!$C$39:$C$782,СВЦЭМ!$A$39:$A$782,$A89,СВЦЭМ!$B$39:$B$782,P$83)+'СЕТ СН'!$H$12+СВЦЭМ!$D$10+'СЕТ СН'!$H$5-'СЕТ СН'!$H$20</f>
        <v>3994.4086658599999</v>
      </c>
      <c r="Q89" s="36">
        <f>SUMIFS(СВЦЭМ!$C$39:$C$782,СВЦЭМ!$A$39:$A$782,$A89,СВЦЭМ!$B$39:$B$782,Q$83)+'СЕТ СН'!$H$12+СВЦЭМ!$D$10+'СЕТ СН'!$H$5-'СЕТ СН'!$H$20</f>
        <v>4005.4750060200004</v>
      </c>
      <c r="R89" s="36">
        <f>SUMIFS(СВЦЭМ!$C$39:$C$782,СВЦЭМ!$A$39:$A$782,$A89,СВЦЭМ!$B$39:$B$782,R$83)+'СЕТ СН'!$H$12+СВЦЭМ!$D$10+'СЕТ СН'!$H$5-'СЕТ СН'!$H$20</f>
        <v>3995.0108730800002</v>
      </c>
      <c r="S89" s="36">
        <f>SUMIFS(СВЦЭМ!$C$39:$C$782,СВЦЭМ!$A$39:$A$782,$A89,СВЦЭМ!$B$39:$B$782,S$83)+'СЕТ СН'!$H$12+СВЦЭМ!$D$10+'СЕТ СН'!$H$5-'СЕТ СН'!$H$20</f>
        <v>3972.0907199000003</v>
      </c>
      <c r="T89" s="36">
        <f>SUMIFS(СВЦЭМ!$C$39:$C$782,СВЦЭМ!$A$39:$A$782,$A89,СВЦЭМ!$B$39:$B$782,T$83)+'СЕТ СН'!$H$12+СВЦЭМ!$D$10+'СЕТ СН'!$H$5-'СЕТ СН'!$H$20</f>
        <v>3947.1845019399998</v>
      </c>
      <c r="U89" s="36">
        <f>SUMIFS(СВЦЭМ!$C$39:$C$782,СВЦЭМ!$A$39:$A$782,$A89,СВЦЭМ!$B$39:$B$782,U$83)+'СЕТ СН'!$H$12+СВЦЭМ!$D$10+'СЕТ СН'!$H$5-'СЕТ СН'!$H$20</f>
        <v>3922.2756608700001</v>
      </c>
      <c r="V89" s="36">
        <f>SUMIFS(СВЦЭМ!$C$39:$C$782,СВЦЭМ!$A$39:$A$782,$A89,СВЦЭМ!$B$39:$B$782,V$83)+'СЕТ СН'!$H$12+СВЦЭМ!$D$10+'СЕТ СН'!$H$5-'СЕТ СН'!$H$20</f>
        <v>3922.0484547599999</v>
      </c>
      <c r="W89" s="36">
        <f>SUMIFS(СВЦЭМ!$C$39:$C$782,СВЦЭМ!$A$39:$A$782,$A89,СВЦЭМ!$B$39:$B$782,W$83)+'СЕТ СН'!$H$12+СВЦЭМ!$D$10+'СЕТ СН'!$H$5-'СЕТ СН'!$H$20</f>
        <v>3932.2174083600003</v>
      </c>
      <c r="X89" s="36">
        <f>SUMIFS(СВЦЭМ!$C$39:$C$782,СВЦЭМ!$A$39:$A$782,$A89,СВЦЭМ!$B$39:$B$782,X$83)+'СЕТ СН'!$H$12+СВЦЭМ!$D$10+'СЕТ СН'!$H$5-'СЕТ СН'!$H$20</f>
        <v>3965.44731778</v>
      </c>
      <c r="Y89" s="36">
        <f>SUMIFS(СВЦЭМ!$C$39:$C$782,СВЦЭМ!$A$39:$A$782,$A89,СВЦЭМ!$B$39:$B$782,Y$83)+'СЕТ СН'!$H$12+СВЦЭМ!$D$10+'СЕТ СН'!$H$5-'СЕТ СН'!$H$20</f>
        <v>3999.5214124000004</v>
      </c>
    </row>
    <row r="90" spans="1:25" ht="15.75" x14ac:dyDescent="0.2">
      <c r="A90" s="35">
        <f t="shared" si="2"/>
        <v>44507</v>
      </c>
      <c r="B90" s="36">
        <f>SUMIFS(СВЦЭМ!$C$39:$C$782,СВЦЭМ!$A$39:$A$782,$A90,СВЦЭМ!$B$39:$B$782,B$83)+'СЕТ СН'!$H$12+СВЦЭМ!$D$10+'СЕТ СН'!$H$5-'СЕТ СН'!$H$20</f>
        <v>4025.3802846200001</v>
      </c>
      <c r="C90" s="36">
        <f>SUMIFS(СВЦЭМ!$C$39:$C$782,СВЦЭМ!$A$39:$A$782,$A90,СВЦЭМ!$B$39:$B$782,C$83)+'СЕТ СН'!$H$12+СВЦЭМ!$D$10+'СЕТ СН'!$H$5-'СЕТ СН'!$H$20</f>
        <v>4023.8806476899999</v>
      </c>
      <c r="D90" s="36">
        <f>SUMIFS(СВЦЭМ!$C$39:$C$782,СВЦЭМ!$A$39:$A$782,$A90,СВЦЭМ!$B$39:$B$782,D$83)+'СЕТ СН'!$H$12+СВЦЭМ!$D$10+'СЕТ СН'!$H$5-'СЕТ СН'!$H$20</f>
        <v>3917.1376504700002</v>
      </c>
      <c r="E90" s="36">
        <f>SUMIFS(СВЦЭМ!$C$39:$C$782,СВЦЭМ!$A$39:$A$782,$A90,СВЦЭМ!$B$39:$B$782,E$83)+'СЕТ СН'!$H$12+СВЦЭМ!$D$10+'СЕТ СН'!$H$5-'СЕТ СН'!$H$20</f>
        <v>3894.4969535099999</v>
      </c>
      <c r="F90" s="36">
        <f>SUMIFS(СВЦЭМ!$C$39:$C$782,СВЦЭМ!$A$39:$A$782,$A90,СВЦЭМ!$B$39:$B$782,F$83)+'СЕТ СН'!$H$12+СВЦЭМ!$D$10+'СЕТ СН'!$H$5-'СЕТ СН'!$H$20</f>
        <v>3890.3713170199999</v>
      </c>
      <c r="G90" s="36">
        <f>SUMIFS(СВЦЭМ!$C$39:$C$782,СВЦЭМ!$A$39:$A$782,$A90,СВЦЭМ!$B$39:$B$782,G$83)+'СЕТ СН'!$H$12+СВЦЭМ!$D$10+'СЕТ СН'!$H$5-'СЕТ СН'!$H$20</f>
        <v>3896.3658929100002</v>
      </c>
      <c r="H90" s="36">
        <f>SUMIFS(СВЦЭМ!$C$39:$C$782,СВЦЭМ!$A$39:$A$782,$A90,СВЦЭМ!$B$39:$B$782,H$83)+'СЕТ СН'!$H$12+СВЦЭМ!$D$10+'СЕТ СН'!$H$5-'СЕТ СН'!$H$20</f>
        <v>3965.6929034100003</v>
      </c>
      <c r="I90" s="36">
        <f>SUMIFS(СВЦЭМ!$C$39:$C$782,СВЦЭМ!$A$39:$A$782,$A90,СВЦЭМ!$B$39:$B$782,I$83)+'СЕТ СН'!$H$12+СВЦЭМ!$D$10+'СЕТ СН'!$H$5-'СЕТ СН'!$H$20</f>
        <v>4037.68391462</v>
      </c>
      <c r="J90" s="36">
        <f>SUMIFS(СВЦЭМ!$C$39:$C$782,СВЦЭМ!$A$39:$A$782,$A90,СВЦЭМ!$B$39:$B$782,J$83)+'СЕТ СН'!$H$12+СВЦЭМ!$D$10+'СЕТ СН'!$H$5-'СЕТ СН'!$H$20</f>
        <v>4036.5677372999999</v>
      </c>
      <c r="K90" s="36">
        <f>SUMIFS(СВЦЭМ!$C$39:$C$782,СВЦЭМ!$A$39:$A$782,$A90,СВЦЭМ!$B$39:$B$782,K$83)+'СЕТ СН'!$H$12+СВЦЭМ!$D$10+'СЕТ СН'!$H$5-'СЕТ СН'!$H$20</f>
        <v>3982.54704984</v>
      </c>
      <c r="L90" s="36">
        <f>SUMIFS(СВЦЭМ!$C$39:$C$782,СВЦЭМ!$A$39:$A$782,$A90,СВЦЭМ!$B$39:$B$782,L$83)+'СЕТ СН'!$H$12+СВЦЭМ!$D$10+'СЕТ СН'!$H$5-'СЕТ СН'!$H$20</f>
        <v>3978.8630401099999</v>
      </c>
      <c r="M90" s="36">
        <f>SUMIFS(СВЦЭМ!$C$39:$C$782,СВЦЭМ!$A$39:$A$782,$A90,СВЦЭМ!$B$39:$B$782,M$83)+'СЕТ СН'!$H$12+СВЦЭМ!$D$10+'СЕТ СН'!$H$5-'СЕТ СН'!$H$20</f>
        <v>4032.4595335499998</v>
      </c>
      <c r="N90" s="36">
        <f>SUMIFS(СВЦЭМ!$C$39:$C$782,СВЦЭМ!$A$39:$A$782,$A90,СВЦЭМ!$B$39:$B$782,N$83)+'СЕТ СН'!$H$12+СВЦЭМ!$D$10+'СЕТ СН'!$H$5-'СЕТ СН'!$H$20</f>
        <v>4051.51316774</v>
      </c>
      <c r="O90" s="36">
        <f>SUMIFS(СВЦЭМ!$C$39:$C$782,СВЦЭМ!$A$39:$A$782,$A90,СВЦЭМ!$B$39:$B$782,O$83)+'СЕТ СН'!$H$12+СВЦЭМ!$D$10+'СЕТ СН'!$H$5-'СЕТ СН'!$H$20</f>
        <v>4051.4054641600001</v>
      </c>
      <c r="P90" s="36">
        <f>SUMIFS(СВЦЭМ!$C$39:$C$782,СВЦЭМ!$A$39:$A$782,$A90,СВЦЭМ!$B$39:$B$782,P$83)+'СЕТ СН'!$H$12+СВЦЭМ!$D$10+'СЕТ СН'!$H$5-'СЕТ СН'!$H$20</f>
        <v>4044.2674816899998</v>
      </c>
      <c r="Q90" s="36">
        <f>SUMIFS(СВЦЭМ!$C$39:$C$782,СВЦЭМ!$A$39:$A$782,$A90,СВЦЭМ!$B$39:$B$782,Q$83)+'СЕТ СН'!$H$12+СВЦЭМ!$D$10+'СЕТ СН'!$H$5-'СЕТ СН'!$H$20</f>
        <v>4042.7302849799999</v>
      </c>
      <c r="R90" s="36">
        <f>SUMIFS(СВЦЭМ!$C$39:$C$782,СВЦЭМ!$A$39:$A$782,$A90,СВЦЭМ!$B$39:$B$782,R$83)+'СЕТ СН'!$H$12+СВЦЭМ!$D$10+'СЕТ СН'!$H$5-'СЕТ СН'!$H$20</f>
        <v>4048.30517388</v>
      </c>
      <c r="S90" s="36">
        <f>SUMIFS(СВЦЭМ!$C$39:$C$782,СВЦЭМ!$A$39:$A$782,$A90,СВЦЭМ!$B$39:$B$782,S$83)+'СЕТ СН'!$H$12+СВЦЭМ!$D$10+'СЕТ СН'!$H$5-'СЕТ СН'!$H$20</f>
        <v>4047.0332469200002</v>
      </c>
      <c r="T90" s="36">
        <f>SUMIFS(СВЦЭМ!$C$39:$C$782,СВЦЭМ!$A$39:$A$782,$A90,СВЦЭМ!$B$39:$B$782,T$83)+'СЕТ СН'!$H$12+СВЦЭМ!$D$10+'СЕТ СН'!$H$5-'СЕТ СН'!$H$20</f>
        <v>3997.6988114400001</v>
      </c>
      <c r="U90" s="36">
        <f>SUMIFS(СВЦЭМ!$C$39:$C$782,СВЦЭМ!$A$39:$A$782,$A90,СВЦЭМ!$B$39:$B$782,U$83)+'СЕТ СН'!$H$12+СВЦЭМ!$D$10+'СЕТ СН'!$H$5-'СЕТ СН'!$H$20</f>
        <v>3995.9864151100001</v>
      </c>
      <c r="V90" s="36">
        <f>SUMIFS(СВЦЭМ!$C$39:$C$782,СВЦЭМ!$A$39:$A$782,$A90,СВЦЭМ!$B$39:$B$782,V$83)+'СЕТ СН'!$H$12+СВЦЭМ!$D$10+'СЕТ СН'!$H$5-'СЕТ СН'!$H$20</f>
        <v>3982.1745884000002</v>
      </c>
      <c r="W90" s="36">
        <f>SUMIFS(СВЦЭМ!$C$39:$C$782,СВЦЭМ!$A$39:$A$782,$A90,СВЦЭМ!$B$39:$B$782,W$83)+'СЕТ СН'!$H$12+СВЦЭМ!$D$10+'СЕТ СН'!$H$5-'СЕТ СН'!$H$20</f>
        <v>4016.6349966100001</v>
      </c>
      <c r="X90" s="36">
        <f>SUMIFS(СВЦЭМ!$C$39:$C$782,СВЦЭМ!$A$39:$A$782,$A90,СВЦЭМ!$B$39:$B$782,X$83)+'СЕТ СН'!$H$12+СВЦЭМ!$D$10+'СЕТ СН'!$H$5-'СЕТ СН'!$H$20</f>
        <v>4041.66656878</v>
      </c>
      <c r="Y90" s="36">
        <f>SUMIFS(СВЦЭМ!$C$39:$C$782,СВЦЭМ!$A$39:$A$782,$A90,СВЦЭМ!$B$39:$B$782,Y$83)+'СЕТ СН'!$H$12+СВЦЭМ!$D$10+'СЕТ СН'!$H$5-'СЕТ СН'!$H$20</f>
        <v>4039.6798917699998</v>
      </c>
    </row>
    <row r="91" spans="1:25" ht="15.75" x14ac:dyDescent="0.2">
      <c r="A91" s="35">
        <f t="shared" si="2"/>
        <v>44508</v>
      </c>
      <c r="B91" s="36">
        <f>SUMIFS(СВЦЭМ!$C$39:$C$782,СВЦЭМ!$A$39:$A$782,$A91,СВЦЭМ!$B$39:$B$782,B$83)+'СЕТ СН'!$H$12+СВЦЭМ!$D$10+'СЕТ СН'!$H$5-'СЕТ СН'!$H$20</f>
        <v>4076.2961653800003</v>
      </c>
      <c r="C91" s="36">
        <f>SUMIFS(СВЦЭМ!$C$39:$C$782,СВЦЭМ!$A$39:$A$782,$A91,СВЦЭМ!$B$39:$B$782,C$83)+'СЕТ СН'!$H$12+СВЦЭМ!$D$10+'СЕТ СН'!$H$5-'СЕТ СН'!$H$20</f>
        <v>4073.69808139</v>
      </c>
      <c r="D91" s="36">
        <f>SUMIFS(СВЦЭМ!$C$39:$C$782,СВЦЭМ!$A$39:$A$782,$A91,СВЦЭМ!$B$39:$B$782,D$83)+'СЕТ СН'!$H$12+СВЦЭМ!$D$10+'СЕТ СН'!$H$5-'СЕТ СН'!$H$20</f>
        <v>4068.4263741599998</v>
      </c>
      <c r="E91" s="36">
        <f>SUMIFS(СВЦЭМ!$C$39:$C$782,СВЦЭМ!$A$39:$A$782,$A91,СВЦЭМ!$B$39:$B$782,E$83)+'СЕТ СН'!$H$12+СВЦЭМ!$D$10+'СЕТ СН'!$H$5-'СЕТ СН'!$H$20</f>
        <v>4050.0524498700001</v>
      </c>
      <c r="F91" s="36">
        <f>SUMIFS(СВЦЭМ!$C$39:$C$782,СВЦЭМ!$A$39:$A$782,$A91,СВЦЭМ!$B$39:$B$782,F$83)+'СЕТ СН'!$H$12+СВЦЭМ!$D$10+'СЕТ СН'!$H$5-'СЕТ СН'!$H$20</f>
        <v>4051.2222761000003</v>
      </c>
      <c r="G91" s="36">
        <f>SUMIFS(СВЦЭМ!$C$39:$C$782,СВЦЭМ!$A$39:$A$782,$A91,СВЦЭМ!$B$39:$B$782,G$83)+'СЕТ СН'!$H$12+СВЦЭМ!$D$10+'СЕТ СН'!$H$5-'СЕТ СН'!$H$20</f>
        <v>4061.56653908</v>
      </c>
      <c r="H91" s="36">
        <f>SUMIFS(СВЦЭМ!$C$39:$C$782,СВЦЭМ!$A$39:$A$782,$A91,СВЦЭМ!$B$39:$B$782,H$83)+'СЕТ СН'!$H$12+СВЦЭМ!$D$10+'СЕТ СН'!$H$5-'СЕТ СН'!$H$20</f>
        <v>4043.8954429699997</v>
      </c>
      <c r="I91" s="36">
        <f>SUMIFS(СВЦЭМ!$C$39:$C$782,СВЦЭМ!$A$39:$A$782,$A91,СВЦЭМ!$B$39:$B$782,I$83)+'СЕТ СН'!$H$12+СВЦЭМ!$D$10+'СЕТ СН'!$H$5-'СЕТ СН'!$H$20</f>
        <v>4021.0906267400001</v>
      </c>
      <c r="J91" s="36">
        <f>SUMIFS(СВЦЭМ!$C$39:$C$782,СВЦЭМ!$A$39:$A$782,$A91,СВЦЭМ!$B$39:$B$782,J$83)+'СЕТ СН'!$H$12+СВЦЭМ!$D$10+'СЕТ СН'!$H$5-'СЕТ СН'!$H$20</f>
        <v>4017.3792510200001</v>
      </c>
      <c r="K91" s="36">
        <f>SUMIFS(СВЦЭМ!$C$39:$C$782,СВЦЭМ!$A$39:$A$782,$A91,СВЦЭМ!$B$39:$B$782,K$83)+'СЕТ СН'!$H$12+СВЦЭМ!$D$10+'СЕТ СН'!$H$5-'СЕТ СН'!$H$20</f>
        <v>3981.0386522899998</v>
      </c>
      <c r="L91" s="36">
        <f>SUMIFS(СВЦЭМ!$C$39:$C$782,СВЦЭМ!$A$39:$A$782,$A91,СВЦЭМ!$B$39:$B$782,L$83)+'СЕТ СН'!$H$12+СВЦЭМ!$D$10+'СЕТ СН'!$H$5-'СЕТ СН'!$H$20</f>
        <v>3983.2700651200003</v>
      </c>
      <c r="M91" s="36">
        <f>SUMIFS(СВЦЭМ!$C$39:$C$782,СВЦЭМ!$A$39:$A$782,$A91,СВЦЭМ!$B$39:$B$782,M$83)+'СЕТ СН'!$H$12+СВЦЭМ!$D$10+'СЕТ СН'!$H$5-'СЕТ СН'!$H$20</f>
        <v>3985.6980032000001</v>
      </c>
      <c r="N91" s="36">
        <f>SUMIFS(СВЦЭМ!$C$39:$C$782,СВЦЭМ!$A$39:$A$782,$A91,СВЦЭМ!$B$39:$B$782,N$83)+'СЕТ СН'!$H$12+СВЦЭМ!$D$10+'СЕТ СН'!$H$5-'СЕТ СН'!$H$20</f>
        <v>4024.9796835400002</v>
      </c>
      <c r="O91" s="36">
        <f>SUMIFS(СВЦЭМ!$C$39:$C$782,СВЦЭМ!$A$39:$A$782,$A91,СВЦЭМ!$B$39:$B$782,O$83)+'СЕТ СН'!$H$12+СВЦЭМ!$D$10+'СЕТ СН'!$H$5-'СЕТ СН'!$H$20</f>
        <v>4022.7536903099999</v>
      </c>
      <c r="P91" s="36">
        <f>SUMIFS(СВЦЭМ!$C$39:$C$782,СВЦЭМ!$A$39:$A$782,$A91,СВЦЭМ!$B$39:$B$782,P$83)+'СЕТ СН'!$H$12+СВЦЭМ!$D$10+'СЕТ СН'!$H$5-'СЕТ СН'!$H$20</f>
        <v>4020.9157100800003</v>
      </c>
      <c r="Q91" s="36">
        <f>SUMIFS(СВЦЭМ!$C$39:$C$782,СВЦЭМ!$A$39:$A$782,$A91,СВЦЭМ!$B$39:$B$782,Q$83)+'СЕТ СН'!$H$12+СВЦЭМ!$D$10+'СЕТ СН'!$H$5-'СЕТ СН'!$H$20</f>
        <v>4025.8734111700001</v>
      </c>
      <c r="R91" s="36">
        <f>SUMIFS(СВЦЭМ!$C$39:$C$782,СВЦЭМ!$A$39:$A$782,$A91,СВЦЭМ!$B$39:$B$782,R$83)+'СЕТ СН'!$H$12+СВЦЭМ!$D$10+'СЕТ СН'!$H$5-'СЕТ СН'!$H$20</f>
        <v>4019.4764145600002</v>
      </c>
      <c r="S91" s="36">
        <f>SUMIFS(СВЦЭМ!$C$39:$C$782,СВЦЭМ!$A$39:$A$782,$A91,СВЦЭМ!$B$39:$B$782,S$83)+'СЕТ СН'!$H$12+СВЦЭМ!$D$10+'СЕТ СН'!$H$5-'СЕТ СН'!$H$20</f>
        <v>4013.3686197799998</v>
      </c>
      <c r="T91" s="36">
        <f>SUMIFS(СВЦЭМ!$C$39:$C$782,СВЦЭМ!$A$39:$A$782,$A91,СВЦЭМ!$B$39:$B$782,T$83)+'СЕТ СН'!$H$12+СВЦЭМ!$D$10+'СЕТ СН'!$H$5-'СЕТ СН'!$H$20</f>
        <v>3981.3244920300003</v>
      </c>
      <c r="U91" s="36">
        <f>SUMIFS(СВЦЭМ!$C$39:$C$782,СВЦЭМ!$A$39:$A$782,$A91,СВЦЭМ!$B$39:$B$782,U$83)+'СЕТ СН'!$H$12+СВЦЭМ!$D$10+'СЕТ СН'!$H$5-'СЕТ СН'!$H$20</f>
        <v>3985.8748457199999</v>
      </c>
      <c r="V91" s="36">
        <f>SUMIFS(СВЦЭМ!$C$39:$C$782,СВЦЭМ!$A$39:$A$782,$A91,СВЦЭМ!$B$39:$B$782,V$83)+'СЕТ СН'!$H$12+СВЦЭМ!$D$10+'СЕТ СН'!$H$5-'СЕТ СН'!$H$20</f>
        <v>3987.6880415699998</v>
      </c>
      <c r="W91" s="36">
        <f>SUMIFS(СВЦЭМ!$C$39:$C$782,СВЦЭМ!$A$39:$A$782,$A91,СВЦЭМ!$B$39:$B$782,W$83)+'СЕТ СН'!$H$12+СВЦЭМ!$D$10+'СЕТ СН'!$H$5-'СЕТ СН'!$H$20</f>
        <v>4007.7515114600001</v>
      </c>
      <c r="X91" s="36">
        <f>SUMIFS(СВЦЭМ!$C$39:$C$782,СВЦЭМ!$A$39:$A$782,$A91,СВЦЭМ!$B$39:$B$782,X$83)+'СЕТ СН'!$H$12+СВЦЭМ!$D$10+'СЕТ СН'!$H$5-'СЕТ СН'!$H$20</f>
        <v>4042.1611523399997</v>
      </c>
      <c r="Y91" s="36">
        <f>SUMIFS(СВЦЭМ!$C$39:$C$782,СВЦЭМ!$A$39:$A$782,$A91,СВЦЭМ!$B$39:$B$782,Y$83)+'СЕТ СН'!$H$12+СВЦЭМ!$D$10+'СЕТ СН'!$H$5-'СЕТ СН'!$H$20</f>
        <v>4076.87077348</v>
      </c>
    </row>
    <row r="92" spans="1:25" ht="15.75" x14ac:dyDescent="0.2">
      <c r="A92" s="35">
        <f t="shared" si="2"/>
        <v>44509</v>
      </c>
      <c r="B92" s="36">
        <f>SUMIFS(СВЦЭМ!$C$39:$C$782,СВЦЭМ!$A$39:$A$782,$A92,СВЦЭМ!$B$39:$B$782,B$83)+'СЕТ СН'!$H$12+СВЦЭМ!$D$10+'СЕТ СН'!$H$5-'СЕТ СН'!$H$20</f>
        <v>4082.30144423</v>
      </c>
      <c r="C92" s="36">
        <f>SUMIFS(СВЦЭМ!$C$39:$C$782,СВЦЭМ!$A$39:$A$782,$A92,СВЦЭМ!$B$39:$B$782,C$83)+'СЕТ СН'!$H$12+СВЦЭМ!$D$10+'СЕТ СН'!$H$5-'СЕТ СН'!$H$20</f>
        <v>4111.32491553</v>
      </c>
      <c r="D92" s="36">
        <f>SUMIFS(СВЦЭМ!$C$39:$C$782,СВЦЭМ!$A$39:$A$782,$A92,СВЦЭМ!$B$39:$B$782,D$83)+'СЕТ СН'!$H$12+СВЦЭМ!$D$10+'СЕТ СН'!$H$5-'СЕТ СН'!$H$20</f>
        <v>4135.8303681699999</v>
      </c>
      <c r="E92" s="36">
        <f>SUMIFS(СВЦЭМ!$C$39:$C$782,СВЦЭМ!$A$39:$A$782,$A92,СВЦЭМ!$B$39:$B$782,E$83)+'СЕТ СН'!$H$12+СВЦЭМ!$D$10+'СЕТ СН'!$H$5-'СЕТ СН'!$H$20</f>
        <v>4149.7281162899999</v>
      </c>
      <c r="F92" s="36">
        <f>SUMIFS(СВЦЭМ!$C$39:$C$782,СВЦЭМ!$A$39:$A$782,$A92,СВЦЭМ!$B$39:$B$782,F$83)+'СЕТ СН'!$H$12+СВЦЭМ!$D$10+'СЕТ СН'!$H$5-'СЕТ СН'!$H$20</f>
        <v>4145.83895854</v>
      </c>
      <c r="G92" s="36">
        <f>SUMIFS(СВЦЭМ!$C$39:$C$782,СВЦЭМ!$A$39:$A$782,$A92,СВЦЭМ!$B$39:$B$782,G$83)+'СЕТ СН'!$H$12+СВЦЭМ!$D$10+'СЕТ СН'!$H$5-'СЕТ СН'!$H$20</f>
        <v>4134.3496591499998</v>
      </c>
      <c r="H92" s="36">
        <f>SUMIFS(СВЦЭМ!$C$39:$C$782,СВЦЭМ!$A$39:$A$782,$A92,СВЦЭМ!$B$39:$B$782,H$83)+'СЕТ СН'!$H$12+СВЦЭМ!$D$10+'СЕТ СН'!$H$5-'СЕТ СН'!$H$20</f>
        <v>4097.0367993899999</v>
      </c>
      <c r="I92" s="36">
        <f>SUMIFS(СВЦЭМ!$C$39:$C$782,СВЦЭМ!$A$39:$A$782,$A92,СВЦЭМ!$B$39:$B$782,I$83)+'СЕТ СН'!$H$12+СВЦЭМ!$D$10+'СЕТ СН'!$H$5-'СЕТ СН'!$H$20</f>
        <v>4060.4859684100002</v>
      </c>
      <c r="J92" s="36">
        <f>SUMIFS(СВЦЭМ!$C$39:$C$782,СВЦЭМ!$A$39:$A$782,$A92,СВЦЭМ!$B$39:$B$782,J$83)+'СЕТ СН'!$H$12+СВЦЭМ!$D$10+'СЕТ СН'!$H$5-'СЕТ СН'!$H$20</f>
        <v>4055.7010729399999</v>
      </c>
      <c r="K92" s="36">
        <f>SUMIFS(СВЦЭМ!$C$39:$C$782,СВЦЭМ!$A$39:$A$782,$A92,СВЦЭМ!$B$39:$B$782,K$83)+'СЕТ СН'!$H$12+СВЦЭМ!$D$10+'СЕТ СН'!$H$5-'СЕТ СН'!$H$20</f>
        <v>4058.7096985099997</v>
      </c>
      <c r="L92" s="36">
        <f>SUMIFS(СВЦЭМ!$C$39:$C$782,СВЦЭМ!$A$39:$A$782,$A92,СВЦЭМ!$B$39:$B$782,L$83)+'СЕТ СН'!$H$12+СВЦЭМ!$D$10+'СЕТ СН'!$H$5-'СЕТ СН'!$H$20</f>
        <v>4057.4679447999997</v>
      </c>
      <c r="M92" s="36">
        <f>SUMIFS(СВЦЭМ!$C$39:$C$782,СВЦЭМ!$A$39:$A$782,$A92,СВЦЭМ!$B$39:$B$782,M$83)+'СЕТ СН'!$H$12+СВЦЭМ!$D$10+'СЕТ СН'!$H$5-'СЕТ СН'!$H$20</f>
        <v>4053.9834222199997</v>
      </c>
      <c r="N92" s="36">
        <f>SUMIFS(СВЦЭМ!$C$39:$C$782,СВЦЭМ!$A$39:$A$782,$A92,СВЦЭМ!$B$39:$B$782,N$83)+'СЕТ СН'!$H$12+СВЦЭМ!$D$10+'СЕТ СН'!$H$5-'СЕТ СН'!$H$20</f>
        <v>4089.3912394999998</v>
      </c>
      <c r="O92" s="36">
        <f>SUMIFS(СВЦЭМ!$C$39:$C$782,СВЦЭМ!$A$39:$A$782,$A92,СВЦЭМ!$B$39:$B$782,O$83)+'СЕТ СН'!$H$12+СВЦЭМ!$D$10+'СЕТ СН'!$H$5-'СЕТ СН'!$H$20</f>
        <v>4096.3902488900003</v>
      </c>
      <c r="P92" s="36">
        <f>SUMIFS(СВЦЭМ!$C$39:$C$782,СВЦЭМ!$A$39:$A$782,$A92,СВЦЭМ!$B$39:$B$782,P$83)+'СЕТ СН'!$H$12+СВЦЭМ!$D$10+'СЕТ СН'!$H$5-'СЕТ СН'!$H$20</f>
        <v>4100.8707274400003</v>
      </c>
      <c r="Q92" s="36">
        <f>SUMIFS(СВЦЭМ!$C$39:$C$782,СВЦЭМ!$A$39:$A$782,$A92,СВЦЭМ!$B$39:$B$782,Q$83)+'СЕТ СН'!$H$12+СВЦЭМ!$D$10+'СЕТ СН'!$H$5-'СЕТ СН'!$H$20</f>
        <v>4117.4470238200001</v>
      </c>
      <c r="R92" s="36">
        <f>SUMIFS(СВЦЭМ!$C$39:$C$782,СВЦЭМ!$A$39:$A$782,$A92,СВЦЭМ!$B$39:$B$782,R$83)+'СЕТ СН'!$H$12+СВЦЭМ!$D$10+'СЕТ СН'!$H$5-'СЕТ СН'!$H$20</f>
        <v>4126.1742501400004</v>
      </c>
      <c r="S92" s="36">
        <f>SUMIFS(СВЦЭМ!$C$39:$C$782,СВЦЭМ!$A$39:$A$782,$A92,СВЦЭМ!$B$39:$B$782,S$83)+'СЕТ СН'!$H$12+СВЦЭМ!$D$10+'СЕТ СН'!$H$5-'СЕТ СН'!$H$20</f>
        <v>4119.9927848300003</v>
      </c>
      <c r="T92" s="36">
        <f>SUMIFS(СВЦЭМ!$C$39:$C$782,СВЦЭМ!$A$39:$A$782,$A92,СВЦЭМ!$B$39:$B$782,T$83)+'СЕТ СН'!$H$12+СВЦЭМ!$D$10+'СЕТ СН'!$H$5-'СЕТ СН'!$H$20</f>
        <v>4091.9297501700003</v>
      </c>
      <c r="U92" s="36">
        <f>SUMIFS(СВЦЭМ!$C$39:$C$782,СВЦЭМ!$A$39:$A$782,$A92,СВЦЭМ!$B$39:$B$782,U$83)+'СЕТ СН'!$H$12+СВЦЭМ!$D$10+'СЕТ СН'!$H$5-'СЕТ СН'!$H$20</f>
        <v>4083.5046897500001</v>
      </c>
      <c r="V92" s="36">
        <f>SUMIFS(СВЦЭМ!$C$39:$C$782,СВЦЭМ!$A$39:$A$782,$A92,СВЦЭМ!$B$39:$B$782,V$83)+'СЕТ СН'!$H$12+СВЦЭМ!$D$10+'СЕТ СН'!$H$5-'СЕТ СН'!$H$20</f>
        <v>4080.1970961699999</v>
      </c>
      <c r="W92" s="36">
        <f>SUMIFS(СВЦЭМ!$C$39:$C$782,СВЦЭМ!$A$39:$A$782,$A92,СВЦЭМ!$B$39:$B$782,W$83)+'СЕТ СН'!$H$12+СВЦЭМ!$D$10+'СЕТ СН'!$H$5-'СЕТ СН'!$H$20</f>
        <v>4096.0617224699999</v>
      </c>
      <c r="X92" s="36">
        <f>SUMIFS(СВЦЭМ!$C$39:$C$782,СВЦЭМ!$A$39:$A$782,$A92,СВЦЭМ!$B$39:$B$782,X$83)+'СЕТ СН'!$H$12+СВЦЭМ!$D$10+'СЕТ СН'!$H$5-'СЕТ СН'!$H$20</f>
        <v>4109.1513903699997</v>
      </c>
      <c r="Y92" s="36">
        <f>SUMIFS(СВЦЭМ!$C$39:$C$782,СВЦЭМ!$A$39:$A$782,$A92,СВЦЭМ!$B$39:$B$782,Y$83)+'СЕТ СН'!$H$12+СВЦЭМ!$D$10+'СЕТ СН'!$H$5-'СЕТ СН'!$H$20</f>
        <v>4141.5964442300001</v>
      </c>
    </row>
    <row r="93" spans="1:25" ht="15.75" x14ac:dyDescent="0.2">
      <c r="A93" s="35">
        <f t="shared" si="2"/>
        <v>44510</v>
      </c>
      <c r="B93" s="36">
        <f>SUMIFS(СВЦЭМ!$C$39:$C$782,СВЦЭМ!$A$39:$A$782,$A93,СВЦЭМ!$B$39:$B$782,B$83)+'СЕТ СН'!$H$12+СВЦЭМ!$D$10+'СЕТ СН'!$H$5-'СЕТ СН'!$H$20</f>
        <v>4100.8551054700001</v>
      </c>
      <c r="C93" s="36">
        <f>SUMIFS(СВЦЭМ!$C$39:$C$782,СВЦЭМ!$A$39:$A$782,$A93,СВЦЭМ!$B$39:$B$782,C$83)+'СЕТ СН'!$H$12+СВЦЭМ!$D$10+'СЕТ СН'!$H$5-'СЕТ СН'!$H$20</f>
        <v>4103.1698318500003</v>
      </c>
      <c r="D93" s="36">
        <f>SUMIFS(СВЦЭМ!$C$39:$C$782,СВЦЭМ!$A$39:$A$782,$A93,СВЦЭМ!$B$39:$B$782,D$83)+'СЕТ СН'!$H$12+СВЦЭМ!$D$10+'СЕТ СН'!$H$5-'СЕТ СН'!$H$20</f>
        <v>4037.27713442</v>
      </c>
      <c r="E93" s="36">
        <f>SUMIFS(СВЦЭМ!$C$39:$C$782,СВЦЭМ!$A$39:$A$782,$A93,СВЦЭМ!$B$39:$B$782,E$83)+'СЕТ СН'!$H$12+СВЦЭМ!$D$10+'СЕТ СН'!$H$5-'СЕТ СН'!$H$20</f>
        <v>4003.9670579499998</v>
      </c>
      <c r="F93" s="36">
        <f>SUMIFS(СВЦЭМ!$C$39:$C$782,СВЦЭМ!$A$39:$A$782,$A93,СВЦЭМ!$B$39:$B$782,F$83)+'СЕТ СН'!$H$12+СВЦЭМ!$D$10+'СЕТ СН'!$H$5-'СЕТ СН'!$H$20</f>
        <v>4006.7652164000001</v>
      </c>
      <c r="G93" s="36">
        <f>SUMIFS(СВЦЭМ!$C$39:$C$782,СВЦЭМ!$A$39:$A$782,$A93,СВЦЭМ!$B$39:$B$782,G$83)+'СЕТ СН'!$H$12+СВЦЭМ!$D$10+'СЕТ СН'!$H$5-'СЕТ СН'!$H$20</f>
        <v>4022.2142488</v>
      </c>
      <c r="H93" s="36">
        <f>SUMIFS(СВЦЭМ!$C$39:$C$782,СВЦЭМ!$A$39:$A$782,$A93,СВЦЭМ!$B$39:$B$782,H$83)+'СЕТ СН'!$H$12+СВЦЭМ!$D$10+'СЕТ СН'!$H$5-'СЕТ СН'!$H$20</f>
        <v>4051.2801714300003</v>
      </c>
      <c r="I93" s="36">
        <f>SUMIFS(СВЦЭМ!$C$39:$C$782,СВЦЭМ!$A$39:$A$782,$A93,СВЦЭМ!$B$39:$B$782,I$83)+'СЕТ СН'!$H$12+СВЦЭМ!$D$10+'СЕТ СН'!$H$5-'СЕТ СН'!$H$20</f>
        <v>4048.2069186500003</v>
      </c>
      <c r="J93" s="36">
        <f>SUMIFS(СВЦЭМ!$C$39:$C$782,СВЦЭМ!$A$39:$A$782,$A93,СВЦЭМ!$B$39:$B$782,J$83)+'СЕТ СН'!$H$12+СВЦЭМ!$D$10+'СЕТ СН'!$H$5-'СЕТ СН'!$H$20</f>
        <v>4066.8394390600001</v>
      </c>
      <c r="K93" s="36">
        <f>SUMIFS(СВЦЭМ!$C$39:$C$782,СВЦЭМ!$A$39:$A$782,$A93,СВЦЭМ!$B$39:$B$782,K$83)+'СЕТ СН'!$H$12+СВЦЭМ!$D$10+'СЕТ СН'!$H$5-'СЕТ СН'!$H$20</f>
        <v>4080.4861037199998</v>
      </c>
      <c r="L93" s="36">
        <f>SUMIFS(СВЦЭМ!$C$39:$C$782,СВЦЭМ!$A$39:$A$782,$A93,СВЦЭМ!$B$39:$B$782,L$83)+'СЕТ СН'!$H$12+СВЦЭМ!$D$10+'СЕТ СН'!$H$5-'СЕТ СН'!$H$20</f>
        <v>4095.94810633</v>
      </c>
      <c r="M93" s="36">
        <f>SUMIFS(СВЦЭМ!$C$39:$C$782,СВЦЭМ!$A$39:$A$782,$A93,СВЦЭМ!$B$39:$B$782,M$83)+'СЕТ СН'!$H$12+СВЦЭМ!$D$10+'СЕТ СН'!$H$5-'СЕТ СН'!$H$20</f>
        <v>4098.8363065900003</v>
      </c>
      <c r="N93" s="36">
        <f>SUMIFS(СВЦЭМ!$C$39:$C$782,СВЦЭМ!$A$39:$A$782,$A93,СВЦЭМ!$B$39:$B$782,N$83)+'СЕТ СН'!$H$12+СВЦЭМ!$D$10+'СЕТ СН'!$H$5-'СЕТ СН'!$H$20</f>
        <v>4126.3770488099999</v>
      </c>
      <c r="O93" s="36">
        <f>SUMIFS(СВЦЭМ!$C$39:$C$782,СВЦЭМ!$A$39:$A$782,$A93,СВЦЭМ!$B$39:$B$782,O$83)+'СЕТ СН'!$H$12+СВЦЭМ!$D$10+'СЕТ СН'!$H$5-'СЕТ СН'!$H$20</f>
        <v>4136.7398962899997</v>
      </c>
      <c r="P93" s="36">
        <f>SUMIFS(СВЦЭМ!$C$39:$C$782,СВЦЭМ!$A$39:$A$782,$A93,СВЦЭМ!$B$39:$B$782,P$83)+'СЕТ СН'!$H$12+СВЦЭМ!$D$10+'СЕТ СН'!$H$5-'СЕТ СН'!$H$20</f>
        <v>4138.1935624400003</v>
      </c>
      <c r="Q93" s="36">
        <f>SUMIFS(СВЦЭМ!$C$39:$C$782,СВЦЭМ!$A$39:$A$782,$A93,СВЦЭМ!$B$39:$B$782,Q$83)+'СЕТ СН'!$H$12+СВЦЭМ!$D$10+'СЕТ СН'!$H$5-'СЕТ СН'!$H$20</f>
        <v>4129.4480428900006</v>
      </c>
      <c r="R93" s="36">
        <f>SUMIFS(СВЦЭМ!$C$39:$C$782,СВЦЭМ!$A$39:$A$782,$A93,СВЦЭМ!$B$39:$B$782,R$83)+'СЕТ СН'!$H$12+СВЦЭМ!$D$10+'СЕТ СН'!$H$5-'СЕТ СН'!$H$20</f>
        <v>4123.0565201400004</v>
      </c>
      <c r="S93" s="36">
        <f>SUMIFS(СВЦЭМ!$C$39:$C$782,СВЦЭМ!$A$39:$A$782,$A93,СВЦЭМ!$B$39:$B$782,S$83)+'СЕТ СН'!$H$12+СВЦЭМ!$D$10+'СЕТ СН'!$H$5-'СЕТ СН'!$H$20</f>
        <v>4122.5277359199999</v>
      </c>
      <c r="T93" s="36">
        <f>SUMIFS(СВЦЭМ!$C$39:$C$782,СВЦЭМ!$A$39:$A$782,$A93,СВЦЭМ!$B$39:$B$782,T$83)+'СЕТ СН'!$H$12+СВЦЭМ!$D$10+'СЕТ СН'!$H$5-'СЕТ СН'!$H$20</f>
        <v>4079.2001455199998</v>
      </c>
      <c r="U93" s="36">
        <f>SUMIFS(СВЦЭМ!$C$39:$C$782,СВЦЭМ!$A$39:$A$782,$A93,СВЦЭМ!$B$39:$B$782,U$83)+'СЕТ СН'!$H$12+СВЦЭМ!$D$10+'СЕТ СН'!$H$5-'СЕТ СН'!$H$20</f>
        <v>4077.4055423199998</v>
      </c>
      <c r="V93" s="36">
        <f>SUMIFS(СВЦЭМ!$C$39:$C$782,СВЦЭМ!$A$39:$A$782,$A93,СВЦЭМ!$B$39:$B$782,V$83)+'СЕТ СН'!$H$12+СВЦЭМ!$D$10+'СЕТ СН'!$H$5-'СЕТ СН'!$H$20</f>
        <v>4003.5413359300001</v>
      </c>
      <c r="W93" s="36">
        <f>SUMIFS(СВЦЭМ!$C$39:$C$782,СВЦЭМ!$A$39:$A$782,$A93,СВЦЭМ!$B$39:$B$782,W$83)+'СЕТ СН'!$H$12+СВЦЭМ!$D$10+'СЕТ СН'!$H$5-'СЕТ СН'!$H$20</f>
        <v>4029.8807696399999</v>
      </c>
      <c r="X93" s="36">
        <f>SUMIFS(СВЦЭМ!$C$39:$C$782,СВЦЭМ!$A$39:$A$782,$A93,СВЦЭМ!$B$39:$B$782,X$83)+'СЕТ СН'!$H$12+СВЦЭМ!$D$10+'СЕТ СН'!$H$5-'СЕТ СН'!$H$20</f>
        <v>4070.7897945599998</v>
      </c>
      <c r="Y93" s="36">
        <f>SUMIFS(СВЦЭМ!$C$39:$C$782,СВЦЭМ!$A$39:$A$782,$A93,СВЦЭМ!$B$39:$B$782,Y$83)+'СЕТ СН'!$H$12+СВЦЭМ!$D$10+'СЕТ СН'!$H$5-'СЕТ СН'!$H$20</f>
        <v>4100.37941503</v>
      </c>
    </row>
    <row r="94" spans="1:25" ht="15.75" x14ac:dyDescent="0.2">
      <c r="A94" s="35">
        <f t="shared" si="2"/>
        <v>44511</v>
      </c>
      <c r="B94" s="36">
        <f>SUMIFS(СВЦЭМ!$C$39:$C$782,СВЦЭМ!$A$39:$A$782,$A94,СВЦЭМ!$B$39:$B$782,B$83)+'СЕТ СН'!$H$12+СВЦЭМ!$D$10+'СЕТ СН'!$H$5-'СЕТ СН'!$H$20</f>
        <v>4091.54975496</v>
      </c>
      <c r="C94" s="36">
        <f>SUMIFS(СВЦЭМ!$C$39:$C$782,СВЦЭМ!$A$39:$A$782,$A94,СВЦЭМ!$B$39:$B$782,C$83)+'СЕТ СН'!$H$12+СВЦЭМ!$D$10+'СЕТ СН'!$H$5-'СЕТ СН'!$H$20</f>
        <v>4104.4446224200001</v>
      </c>
      <c r="D94" s="36">
        <f>SUMIFS(СВЦЭМ!$C$39:$C$782,СВЦЭМ!$A$39:$A$782,$A94,СВЦЭМ!$B$39:$B$782,D$83)+'СЕТ СН'!$H$12+СВЦЭМ!$D$10+'СЕТ СН'!$H$5-'СЕТ СН'!$H$20</f>
        <v>4018.0631398</v>
      </c>
      <c r="E94" s="36">
        <f>SUMIFS(СВЦЭМ!$C$39:$C$782,СВЦЭМ!$A$39:$A$782,$A94,СВЦЭМ!$B$39:$B$782,E$83)+'СЕТ СН'!$H$12+СВЦЭМ!$D$10+'СЕТ СН'!$H$5-'СЕТ СН'!$H$20</f>
        <v>3997.8239437299999</v>
      </c>
      <c r="F94" s="36">
        <f>SUMIFS(СВЦЭМ!$C$39:$C$782,СВЦЭМ!$A$39:$A$782,$A94,СВЦЭМ!$B$39:$B$782,F$83)+'СЕТ СН'!$H$12+СВЦЭМ!$D$10+'СЕТ СН'!$H$5-'СЕТ СН'!$H$20</f>
        <v>4001.4086084700002</v>
      </c>
      <c r="G94" s="36">
        <f>SUMIFS(СВЦЭМ!$C$39:$C$782,СВЦЭМ!$A$39:$A$782,$A94,СВЦЭМ!$B$39:$B$782,G$83)+'СЕТ СН'!$H$12+СВЦЭМ!$D$10+'СЕТ СН'!$H$5-'СЕТ СН'!$H$20</f>
        <v>4007.8438222100003</v>
      </c>
      <c r="H94" s="36">
        <f>SUMIFS(СВЦЭМ!$C$39:$C$782,СВЦЭМ!$A$39:$A$782,$A94,СВЦЭМ!$B$39:$B$782,H$83)+'СЕТ СН'!$H$12+СВЦЭМ!$D$10+'СЕТ СН'!$H$5-'СЕТ СН'!$H$20</f>
        <v>4076.1174119899997</v>
      </c>
      <c r="I94" s="36">
        <f>SUMIFS(СВЦЭМ!$C$39:$C$782,СВЦЭМ!$A$39:$A$782,$A94,СВЦЭМ!$B$39:$B$782,I$83)+'СЕТ СН'!$H$12+СВЦЭМ!$D$10+'СЕТ СН'!$H$5-'СЕТ СН'!$H$20</f>
        <v>4071.3073776600004</v>
      </c>
      <c r="J94" s="36">
        <f>SUMIFS(СВЦЭМ!$C$39:$C$782,СВЦЭМ!$A$39:$A$782,$A94,СВЦЭМ!$B$39:$B$782,J$83)+'СЕТ СН'!$H$12+СВЦЭМ!$D$10+'СЕТ СН'!$H$5-'СЕТ СН'!$H$20</f>
        <v>4070.7901330599998</v>
      </c>
      <c r="K94" s="36">
        <f>SUMIFS(СВЦЭМ!$C$39:$C$782,СВЦЭМ!$A$39:$A$782,$A94,СВЦЭМ!$B$39:$B$782,K$83)+'СЕТ СН'!$H$12+СВЦЭМ!$D$10+'СЕТ СН'!$H$5-'СЕТ СН'!$H$20</f>
        <v>4086.0539744100001</v>
      </c>
      <c r="L94" s="36">
        <f>SUMIFS(СВЦЭМ!$C$39:$C$782,СВЦЭМ!$A$39:$A$782,$A94,СВЦЭМ!$B$39:$B$782,L$83)+'СЕТ СН'!$H$12+СВЦЭМ!$D$10+'СЕТ СН'!$H$5-'СЕТ СН'!$H$20</f>
        <v>4101.9937894900004</v>
      </c>
      <c r="M94" s="36">
        <f>SUMIFS(СВЦЭМ!$C$39:$C$782,СВЦЭМ!$A$39:$A$782,$A94,СВЦЭМ!$B$39:$B$782,M$83)+'СЕТ СН'!$H$12+СВЦЭМ!$D$10+'СЕТ СН'!$H$5-'СЕТ СН'!$H$20</f>
        <v>4107.6914328900002</v>
      </c>
      <c r="N94" s="36">
        <f>SUMIFS(СВЦЭМ!$C$39:$C$782,СВЦЭМ!$A$39:$A$782,$A94,СВЦЭМ!$B$39:$B$782,N$83)+'СЕТ СН'!$H$12+СВЦЭМ!$D$10+'СЕТ СН'!$H$5-'СЕТ СН'!$H$20</f>
        <v>4124.6880116000002</v>
      </c>
      <c r="O94" s="36">
        <f>SUMIFS(СВЦЭМ!$C$39:$C$782,СВЦЭМ!$A$39:$A$782,$A94,СВЦЭМ!$B$39:$B$782,O$83)+'СЕТ СН'!$H$12+СВЦЭМ!$D$10+'СЕТ СН'!$H$5-'СЕТ СН'!$H$20</f>
        <v>4134.6521719499997</v>
      </c>
      <c r="P94" s="36">
        <f>SUMIFS(СВЦЭМ!$C$39:$C$782,СВЦЭМ!$A$39:$A$782,$A94,СВЦЭМ!$B$39:$B$782,P$83)+'СЕТ СН'!$H$12+СВЦЭМ!$D$10+'СЕТ СН'!$H$5-'СЕТ СН'!$H$20</f>
        <v>4136.9619788</v>
      </c>
      <c r="Q94" s="36">
        <f>SUMIFS(СВЦЭМ!$C$39:$C$782,СВЦЭМ!$A$39:$A$782,$A94,СВЦЭМ!$B$39:$B$782,Q$83)+'СЕТ СН'!$H$12+СВЦЭМ!$D$10+'СЕТ СН'!$H$5-'СЕТ СН'!$H$20</f>
        <v>4145.3583169499998</v>
      </c>
      <c r="R94" s="36">
        <f>SUMIFS(СВЦЭМ!$C$39:$C$782,СВЦЭМ!$A$39:$A$782,$A94,СВЦЭМ!$B$39:$B$782,R$83)+'СЕТ СН'!$H$12+СВЦЭМ!$D$10+'СЕТ СН'!$H$5-'СЕТ СН'!$H$20</f>
        <v>4146.9937293900002</v>
      </c>
      <c r="S94" s="36">
        <f>SUMIFS(СВЦЭМ!$C$39:$C$782,СВЦЭМ!$A$39:$A$782,$A94,СВЦЭМ!$B$39:$B$782,S$83)+'СЕТ СН'!$H$12+СВЦЭМ!$D$10+'СЕТ СН'!$H$5-'СЕТ СН'!$H$20</f>
        <v>4131.6977799699998</v>
      </c>
      <c r="T94" s="36">
        <f>SUMIFS(СВЦЭМ!$C$39:$C$782,СВЦЭМ!$A$39:$A$782,$A94,СВЦЭМ!$B$39:$B$782,T$83)+'СЕТ СН'!$H$12+СВЦЭМ!$D$10+'СЕТ СН'!$H$5-'СЕТ СН'!$H$20</f>
        <v>4098.8057935500001</v>
      </c>
      <c r="U94" s="36">
        <f>SUMIFS(СВЦЭМ!$C$39:$C$782,СВЦЭМ!$A$39:$A$782,$A94,СВЦЭМ!$B$39:$B$782,U$83)+'СЕТ СН'!$H$12+СВЦЭМ!$D$10+'СЕТ СН'!$H$5-'СЕТ СН'!$H$20</f>
        <v>4071.6314432899999</v>
      </c>
      <c r="V94" s="36">
        <f>SUMIFS(СВЦЭМ!$C$39:$C$782,СВЦЭМ!$A$39:$A$782,$A94,СВЦЭМ!$B$39:$B$782,V$83)+'СЕТ СН'!$H$12+СВЦЭМ!$D$10+'СЕТ СН'!$H$5-'СЕТ СН'!$H$20</f>
        <v>3984.12558008</v>
      </c>
      <c r="W94" s="36">
        <f>SUMIFS(СВЦЭМ!$C$39:$C$782,СВЦЭМ!$A$39:$A$782,$A94,СВЦЭМ!$B$39:$B$782,W$83)+'СЕТ СН'!$H$12+СВЦЭМ!$D$10+'СЕТ СН'!$H$5-'СЕТ СН'!$H$20</f>
        <v>4017.2029348000001</v>
      </c>
      <c r="X94" s="36">
        <f>SUMIFS(СВЦЭМ!$C$39:$C$782,СВЦЭМ!$A$39:$A$782,$A94,СВЦЭМ!$B$39:$B$782,X$83)+'СЕТ СН'!$H$12+СВЦЭМ!$D$10+'СЕТ СН'!$H$5-'СЕТ СН'!$H$20</f>
        <v>4072.6643591800002</v>
      </c>
      <c r="Y94" s="36">
        <f>SUMIFS(СВЦЭМ!$C$39:$C$782,СВЦЭМ!$A$39:$A$782,$A94,СВЦЭМ!$B$39:$B$782,Y$83)+'СЕТ СН'!$H$12+СВЦЭМ!$D$10+'СЕТ СН'!$H$5-'СЕТ СН'!$H$20</f>
        <v>4091.0607489100003</v>
      </c>
    </row>
    <row r="95" spans="1:25" ht="15.75" x14ac:dyDescent="0.2">
      <c r="A95" s="35">
        <f t="shared" si="2"/>
        <v>44512</v>
      </c>
      <c r="B95" s="36">
        <f>SUMIFS(СВЦЭМ!$C$39:$C$782,СВЦЭМ!$A$39:$A$782,$A95,СВЦЭМ!$B$39:$B$782,B$83)+'СЕТ СН'!$H$12+СВЦЭМ!$D$10+'СЕТ СН'!$H$5-'СЕТ СН'!$H$20</f>
        <v>4022.6854440300003</v>
      </c>
      <c r="C95" s="36">
        <f>SUMIFS(СВЦЭМ!$C$39:$C$782,СВЦЭМ!$A$39:$A$782,$A95,СВЦЭМ!$B$39:$B$782,C$83)+'СЕТ СН'!$H$12+СВЦЭМ!$D$10+'СЕТ СН'!$H$5-'СЕТ СН'!$H$20</f>
        <v>4045.7051963700001</v>
      </c>
      <c r="D95" s="36">
        <f>SUMIFS(СВЦЭМ!$C$39:$C$782,СВЦЭМ!$A$39:$A$782,$A95,СВЦЭМ!$B$39:$B$782,D$83)+'СЕТ СН'!$H$12+СВЦЭМ!$D$10+'СЕТ СН'!$H$5-'СЕТ СН'!$H$20</f>
        <v>4097.9653289899998</v>
      </c>
      <c r="E95" s="36">
        <f>SUMIFS(СВЦЭМ!$C$39:$C$782,СВЦЭМ!$A$39:$A$782,$A95,СВЦЭМ!$B$39:$B$782,E$83)+'СЕТ СН'!$H$12+СВЦЭМ!$D$10+'СЕТ СН'!$H$5-'СЕТ СН'!$H$20</f>
        <v>4120.4786952900004</v>
      </c>
      <c r="F95" s="36">
        <f>SUMIFS(СВЦЭМ!$C$39:$C$782,СВЦЭМ!$A$39:$A$782,$A95,СВЦЭМ!$B$39:$B$782,F$83)+'СЕТ СН'!$H$12+СВЦЭМ!$D$10+'СЕТ СН'!$H$5-'СЕТ СН'!$H$20</f>
        <v>4117.1130779300001</v>
      </c>
      <c r="G95" s="36">
        <f>SUMIFS(СВЦЭМ!$C$39:$C$782,СВЦЭМ!$A$39:$A$782,$A95,СВЦЭМ!$B$39:$B$782,G$83)+'СЕТ СН'!$H$12+СВЦЭМ!$D$10+'СЕТ СН'!$H$5-'СЕТ СН'!$H$20</f>
        <v>4055.2661693</v>
      </c>
      <c r="H95" s="36">
        <f>SUMIFS(СВЦЭМ!$C$39:$C$782,СВЦЭМ!$A$39:$A$782,$A95,СВЦЭМ!$B$39:$B$782,H$83)+'СЕТ СН'!$H$12+СВЦЭМ!$D$10+'СЕТ СН'!$H$5-'СЕТ СН'!$H$20</f>
        <v>4060.9010090700003</v>
      </c>
      <c r="I95" s="36">
        <f>SUMIFS(СВЦЭМ!$C$39:$C$782,СВЦЭМ!$A$39:$A$782,$A95,СВЦЭМ!$B$39:$B$782,I$83)+'СЕТ СН'!$H$12+СВЦЭМ!$D$10+'СЕТ СН'!$H$5-'СЕТ СН'!$H$20</f>
        <v>4028.82233791</v>
      </c>
      <c r="J95" s="36">
        <f>SUMIFS(СВЦЭМ!$C$39:$C$782,СВЦЭМ!$A$39:$A$782,$A95,СВЦЭМ!$B$39:$B$782,J$83)+'СЕТ СН'!$H$12+СВЦЭМ!$D$10+'СЕТ СН'!$H$5-'СЕТ СН'!$H$20</f>
        <v>4004.82123606</v>
      </c>
      <c r="K95" s="36">
        <f>SUMIFS(СВЦЭМ!$C$39:$C$782,СВЦЭМ!$A$39:$A$782,$A95,СВЦЭМ!$B$39:$B$782,K$83)+'СЕТ СН'!$H$12+СВЦЭМ!$D$10+'СЕТ СН'!$H$5-'СЕТ СН'!$H$20</f>
        <v>3988.4501365900001</v>
      </c>
      <c r="L95" s="36">
        <f>SUMIFS(СВЦЭМ!$C$39:$C$782,СВЦЭМ!$A$39:$A$782,$A95,СВЦЭМ!$B$39:$B$782,L$83)+'СЕТ СН'!$H$12+СВЦЭМ!$D$10+'СЕТ СН'!$H$5-'СЕТ СН'!$H$20</f>
        <v>4032.3053176600001</v>
      </c>
      <c r="M95" s="36">
        <f>SUMIFS(СВЦЭМ!$C$39:$C$782,СВЦЭМ!$A$39:$A$782,$A95,СВЦЭМ!$B$39:$B$782,M$83)+'СЕТ СН'!$H$12+СВЦЭМ!$D$10+'СЕТ СН'!$H$5-'СЕТ СН'!$H$20</f>
        <v>5231.7049602799998</v>
      </c>
      <c r="N95" s="36">
        <f>SUMIFS(СВЦЭМ!$C$39:$C$782,СВЦЭМ!$A$39:$A$782,$A95,СВЦЭМ!$B$39:$B$782,N$83)+'СЕТ СН'!$H$12+СВЦЭМ!$D$10+'СЕТ СН'!$H$5-'СЕТ СН'!$H$20</f>
        <v>4022.38679675</v>
      </c>
      <c r="O95" s="36">
        <f>SUMIFS(СВЦЭМ!$C$39:$C$782,СВЦЭМ!$A$39:$A$782,$A95,СВЦЭМ!$B$39:$B$782,O$83)+'СЕТ СН'!$H$12+СВЦЭМ!$D$10+'СЕТ СН'!$H$5-'СЕТ СН'!$H$20</f>
        <v>3979.8015561000002</v>
      </c>
      <c r="P95" s="36">
        <f>SUMIFS(СВЦЭМ!$C$39:$C$782,СВЦЭМ!$A$39:$A$782,$A95,СВЦЭМ!$B$39:$B$782,P$83)+'СЕТ СН'!$H$12+СВЦЭМ!$D$10+'СЕТ СН'!$H$5-'СЕТ СН'!$H$20</f>
        <v>3941.5142144299998</v>
      </c>
      <c r="Q95" s="36">
        <f>SUMIFS(СВЦЭМ!$C$39:$C$782,СВЦЭМ!$A$39:$A$782,$A95,СВЦЭМ!$B$39:$B$782,Q$83)+'СЕТ СН'!$H$12+СВЦЭМ!$D$10+'СЕТ СН'!$H$5-'СЕТ СН'!$H$20</f>
        <v>4026.2911893</v>
      </c>
      <c r="R95" s="36">
        <f>SUMIFS(СВЦЭМ!$C$39:$C$782,СВЦЭМ!$A$39:$A$782,$A95,СВЦЭМ!$B$39:$B$782,R$83)+'СЕТ СН'!$H$12+СВЦЭМ!$D$10+'СЕТ СН'!$H$5-'СЕТ СН'!$H$20</f>
        <v>4015.9215474299999</v>
      </c>
      <c r="S95" s="36">
        <f>SUMIFS(СВЦЭМ!$C$39:$C$782,СВЦЭМ!$A$39:$A$782,$A95,СВЦЭМ!$B$39:$B$782,S$83)+'СЕТ СН'!$H$12+СВЦЭМ!$D$10+'СЕТ СН'!$H$5-'СЕТ СН'!$H$20</f>
        <v>3978.9093189499999</v>
      </c>
      <c r="T95" s="36">
        <f>SUMIFS(СВЦЭМ!$C$39:$C$782,СВЦЭМ!$A$39:$A$782,$A95,СВЦЭМ!$B$39:$B$782,T$83)+'СЕТ СН'!$H$12+СВЦЭМ!$D$10+'СЕТ СН'!$H$5-'СЕТ СН'!$H$20</f>
        <v>3992.6247565900003</v>
      </c>
      <c r="U95" s="36">
        <f>SUMIFS(СВЦЭМ!$C$39:$C$782,СВЦЭМ!$A$39:$A$782,$A95,СВЦЭМ!$B$39:$B$782,U$83)+'СЕТ СН'!$H$12+СВЦЭМ!$D$10+'СЕТ СН'!$H$5-'СЕТ СН'!$H$20</f>
        <v>3993.2603967499999</v>
      </c>
      <c r="V95" s="36">
        <f>SUMIFS(СВЦЭМ!$C$39:$C$782,СВЦЭМ!$A$39:$A$782,$A95,СВЦЭМ!$B$39:$B$782,V$83)+'СЕТ СН'!$H$12+СВЦЭМ!$D$10+'СЕТ СН'!$H$5-'СЕТ СН'!$H$20</f>
        <v>3986.91873979</v>
      </c>
      <c r="W95" s="36">
        <f>SUMIFS(СВЦЭМ!$C$39:$C$782,СВЦЭМ!$A$39:$A$782,$A95,СВЦЭМ!$B$39:$B$782,W$83)+'СЕТ СН'!$H$12+СВЦЭМ!$D$10+'СЕТ СН'!$H$5-'СЕТ СН'!$H$20</f>
        <v>3984.17240029</v>
      </c>
      <c r="X95" s="36">
        <f>SUMIFS(СВЦЭМ!$C$39:$C$782,СВЦЭМ!$A$39:$A$782,$A95,СВЦЭМ!$B$39:$B$782,X$83)+'СЕТ СН'!$H$12+СВЦЭМ!$D$10+'СЕТ СН'!$H$5-'СЕТ СН'!$H$20</f>
        <v>4073.50526593</v>
      </c>
      <c r="Y95" s="36">
        <f>SUMIFS(СВЦЭМ!$C$39:$C$782,СВЦЭМ!$A$39:$A$782,$A95,СВЦЭМ!$B$39:$B$782,Y$83)+'СЕТ СН'!$H$12+СВЦЭМ!$D$10+'СЕТ СН'!$H$5-'СЕТ СН'!$H$20</f>
        <v>4058.7102339000003</v>
      </c>
    </row>
    <row r="96" spans="1:25" ht="15.75" x14ac:dyDescent="0.2">
      <c r="A96" s="35">
        <f t="shared" si="2"/>
        <v>44513</v>
      </c>
      <c r="B96" s="36">
        <f>SUMIFS(СВЦЭМ!$C$39:$C$782,СВЦЭМ!$A$39:$A$782,$A96,СВЦЭМ!$B$39:$B$782,B$83)+'СЕТ СН'!$H$12+СВЦЭМ!$D$10+'СЕТ СН'!$H$5-'СЕТ СН'!$H$20</f>
        <v>4016.2265281300001</v>
      </c>
      <c r="C96" s="36">
        <f>SUMIFS(СВЦЭМ!$C$39:$C$782,СВЦЭМ!$A$39:$A$782,$A96,СВЦЭМ!$B$39:$B$782,C$83)+'СЕТ СН'!$H$12+СВЦЭМ!$D$10+'СЕТ СН'!$H$5-'СЕТ СН'!$H$20</f>
        <v>4033.7217053900004</v>
      </c>
      <c r="D96" s="36">
        <f>SUMIFS(СВЦЭМ!$C$39:$C$782,СВЦЭМ!$A$39:$A$782,$A96,СВЦЭМ!$B$39:$B$782,D$83)+'СЕТ СН'!$H$12+СВЦЭМ!$D$10+'СЕТ СН'!$H$5-'СЕТ СН'!$H$20</f>
        <v>4051.43363408</v>
      </c>
      <c r="E96" s="36">
        <f>SUMIFS(СВЦЭМ!$C$39:$C$782,СВЦЭМ!$A$39:$A$782,$A96,СВЦЭМ!$B$39:$B$782,E$83)+'СЕТ СН'!$H$12+СВЦЭМ!$D$10+'СЕТ СН'!$H$5-'СЕТ СН'!$H$20</f>
        <v>4048.38701537</v>
      </c>
      <c r="F96" s="36">
        <f>SUMIFS(СВЦЭМ!$C$39:$C$782,СВЦЭМ!$A$39:$A$782,$A96,СВЦЭМ!$B$39:$B$782,F$83)+'СЕТ СН'!$H$12+СВЦЭМ!$D$10+'СЕТ СН'!$H$5-'СЕТ СН'!$H$20</f>
        <v>4042.1270994300003</v>
      </c>
      <c r="G96" s="36">
        <f>SUMIFS(СВЦЭМ!$C$39:$C$782,СВЦЭМ!$A$39:$A$782,$A96,СВЦЭМ!$B$39:$B$782,G$83)+'СЕТ СН'!$H$12+СВЦЭМ!$D$10+'СЕТ СН'!$H$5-'СЕТ СН'!$H$20</f>
        <v>4032.4954686400001</v>
      </c>
      <c r="H96" s="36">
        <f>SUMIFS(СВЦЭМ!$C$39:$C$782,СВЦЭМ!$A$39:$A$782,$A96,СВЦЭМ!$B$39:$B$782,H$83)+'СЕТ СН'!$H$12+СВЦЭМ!$D$10+'СЕТ СН'!$H$5-'СЕТ СН'!$H$20</f>
        <v>3976.09780847</v>
      </c>
      <c r="I96" s="36">
        <f>SUMIFS(СВЦЭМ!$C$39:$C$782,СВЦЭМ!$A$39:$A$782,$A96,СВЦЭМ!$B$39:$B$782,I$83)+'СЕТ СН'!$H$12+СВЦЭМ!$D$10+'СЕТ СН'!$H$5-'СЕТ СН'!$H$20</f>
        <v>3931.59957618</v>
      </c>
      <c r="J96" s="36">
        <f>SUMIFS(СВЦЭМ!$C$39:$C$782,СВЦЭМ!$A$39:$A$782,$A96,СВЦЭМ!$B$39:$B$782,J$83)+'СЕТ СН'!$H$12+СВЦЭМ!$D$10+'СЕТ СН'!$H$5-'СЕТ СН'!$H$20</f>
        <v>3952.3206602499999</v>
      </c>
      <c r="K96" s="36">
        <f>SUMIFS(СВЦЭМ!$C$39:$C$782,СВЦЭМ!$A$39:$A$782,$A96,СВЦЭМ!$B$39:$B$782,K$83)+'СЕТ СН'!$H$12+СВЦЭМ!$D$10+'СЕТ СН'!$H$5-'СЕТ СН'!$H$20</f>
        <v>3999.7396781899997</v>
      </c>
      <c r="L96" s="36">
        <f>SUMIFS(СВЦЭМ!$C$39:$C$782,СВЦЭМ!$A$39:$A$782,$A96,СВЦЭМ!$B$39:$B$782,L$83)+'СЕТ СН'!$H$12+СВЦЭМ!$D$10+'СЕТ СН'!$H$5-'СЕТ СН'!$H$20</f>
        <v>4008.8672710800001</v>
      </c>
      <c r="M96" s="36">
        <f>SUMIFS(СВЦЭМ!$C$39:$C$782,СВЦЭМ!$A$39:$A$782,$A96,СВЦЭМ!$B$39:$B$782,M$83)+'СЕТ СН'!$H$12+СВЦЭМ!$D$10+'СЕТ СН'!$H$5-'СЕТ СН'!$H$20</f>
        <v>4007.1169007899998</v>
      </c>
      <c r="N96" s="36">
        <f>SUMIFS(СВЦЭМ!$C$39:$C$782,СВЦЭМ!$A$39:$A$782,$A96,СВЦЭМ!$B$39:$B$782,N$83)+'СЕТ СН'!$H$12+СВЦЭМ!$D$10+'СЕТ СН'!$H$5-'СЕТ СН'!$H$20</f>
        <v>3998.8751960899999</v>
      </c>
      <c r="O96" s="36">
        <f>SUMIFS(СВЦЭМ!$C$39:$C$782,СВЦЭМ!$A$39:$A$782,$A96,СВЦЭМ!$B$39:$B$782,O$83)+'СЕТ СН'!$H$12+СВЦЭМ!$D$10+'СЕТ СН'!$H$5-'СЕТ СН'!$H$20</f>
        <v>3995.2210178200003</v>
      </c>
      <c r="P96" s="36">
        <f>SUMIFS(СВЦЭМ!$C$39:$C$782,СВЦЭМ!$A$39:$A$782,$A96,СВЦЭМ!$B$39:$B$782,P$83)+'СЕТ СН'!$H$12+СВЦЭМ!$D$10+'СЕТ СН'!$H$5-'СЕТ СН'!$H$20</f>
        <v>3987.3311131700002</v>
      </c>
      <c r="Q96" s="36">
        <f>SUMIFS(СВЦЭМ!$C$39:$C$782,СВЦЭМ!$A$39:$A$782,$A96,СВЦЭМ!$B$39:$B$782,Q$83)+'СЕТ СН'!$H$12+СВЦЭМ!$D$10+'СЕТ СН'!$H$5-'СЕТ СН'!$H$20</f>
        <v>3985.55072045</v>
      </c>
      <c r="R96" s="36">
        <f>SUMIFS(СВЦЭМ!$C$39:$C$782,СВЦЭМ!$A$39:$A$782,$A96,СВЦЭМ!$B$39:$B$782,R$83)+'СЕТ СН'!$H$12+СВЦЭМ!$D$10+'СЕТ СН'!$H$5-'СЕТ СН'!$H$20</f>
        <v>3975.2961789800001</v>
      </c>
      <c r="S96" s="36">
        <f>SUMIFS(СВЦЭМ!$C$39:$C$782,СВЦЭМ!$A$39:$A$782,$A96,СВЦЭМ!$B$39:$B$782,S$83)+'СЕТ СН'!$H$12+СВЦЭМ!$D$10+'СЕТ СН'!$H$5-'СЕТ СН'!$H$20</f>
        <v>3983.8419312000001</v>
      </c>
      <c r="T96" s="36">
        <f>SUMIFS(СВЦЭМ!$C$39:$C$782,СВЦЭМ!$A$39:$A$782,$A96,СВЦЭМ!$B$39:$B$782,T$83)+'СЕТ СН'!$H$12+СВЦЭМ!$D$10+'СЕТ СН'!$H$5-'СЕТ СН'!$H$20</f>
        <v>3944.2446694499999</v>
      </c>
      <c r="U96" s="36">
        <f>SUMIFS(СВЦЭМ!$C$39:$C$782,СВЦЭМ!$A$39:$A$782,$A96,СВЦЭМ!$B$39:$B$782,U$83)+'СЕТ СН'!$H$12+СВЦЭМ!$D$10+'СЕТ СН'!$H$5-'СЕТ СН'!$H$20</f>
        <v>3914.02532974</v>
      </c>
      <c r="V96" s="36">
        <f>SUMIFS(СВЦЭМ!$C$39:$C$782,СВЦЭМ!$A$39:$A$782,$A96,СВЦЭМ!$B$39:$B$782,V$83)+'СЕТ СН'!$H$12+СВЦЭМ!$D$10+'СЕТ СН'!$H$5-'СЕТ СН'!$H$20</f>
        <v>3913.3261236600001</v>
      </c>
      <c r="W96" s="36">
        <f>SUMIFS(СВЦЭМ!$C$39:$C$782,СВЦЭМ!$A$39:$A$782,$A96,СВЦЭМ!$B$39:$B$782,W$83)+'СЕТ СН'!$H$12+СВЦЭМ!$D$10+'СЕТ СН'!$H$5-'СЕТ СН'!$H$20</f>
        <v>3921.4489769699999</v>
      </c>
      <c r="X96" s="36">
        <f>SUMIFS(СВЦЭМ!$C$39:$C$782,СВЦЭМ!$A$39:$A$782,$A96,СВЦЭМ!$B$39:$B$782,X$83)+'СЕТ СН'!$H$12+СВЦЭМ!$D$10+'СЕТ СН'!$H$5-'СЕТ СН'!$H$20</f>
        <v>3948.01168323</v>
      </c>
      <c r="Y96" s="36">
        <f>SUMIFS(СВЦЭМ!$C$39:$C$782,СВЦЭМ!$A$39:$A$782,$A96,СВЦЭМ!$B$39:$B$782,Y$83)+'СЕТ СН'!$H$12+СВЦЭМ!$D$10+'СЕТ СН'!$H$5-'СЕТ СН'!$H$20</f>
        <v>3973.38804037</v>
      </c>
    </row>
    <row r="97" spans="1:25" ht="15.75" x14ac:dyDescent="0.2">
      <c r="A97" s="35">
        <f t="shared" si="2"/>
        <v>44514</v>
      </c>
      <c r="B97" s="36">
        <f>SUMIFS(СВЦЭМ!$C$39:$C$782,СВЦЭМ!$A$39:$A$782,$A97,СВЦЭМ!$B$39:$B$782,B$83)+'СЕТ СН'!$H$12+СВЦЭМ!$D$10+'СЕТ СН'!$H$5-'СЕТ СН'!$H$20</f>
        <v>4005.0850215</v>
      </c>
      <c r="C97" s="36">
        <f>SUMIFS(СВЦЭМ!$C$39:$C$782,СВЦЭМ!$A$39:$A$782,$A97,СВЦЭМ!$B$39:$B$782,C$83)+'СЕТ СН'!$H$12+СВЦЭМ!$D$10+'СЕТ СН'!$H$5-'СЕТ СН'!$H$20</f>
        <v>4023.84739352</v>
      </c>
      <c r="D97" s="36">
        <f>SUMIFS(СВЦЭМ!$C$39:$C$782,СВЦЭМ!$A$39:$A$782,$A97,СВЦЭМ!$B$39:$B$782,D$83)+'СЕТ СН'!$H$12+СВЦЭМ!$D$10+'СЕТ СН'!$H$5-'СЕТ СН'!$H$20</f>
        <v>4050.74319947</v>
      </c>
      <c r="E97" s="36">
        <f>SUMIFS(СВЦЭМ!$C$39:$C$782,СВЦЭМ!$A$39:$A$782,$A97,СВЦЭМ!$B$39:$B$782,E$83)+'СЕТ СН'!$H$12+СВЦЭМ!$D$10+'СЕТ СН'!$H$5-'СЕТ СН'!$H$20</f>
        <v>4067.71908665</v>
      </c>
      <c r="F97" s="36">
        <f>SUMIFS(СВЦЭМ!$C$39:$C$782,СВЦЭМ!$A$39:$A$782,$A97,СВЦЭМ!$B$39:$B$782,F$83)+'СЕТ СН'!$H$12+СВЦЭМ!$D$10+'СЕТ СН'!$H$5-'СЕТ СН'!$H$20</f>
        <v>4060.6522957799998</v>
      </c>
      <c r="G97" s="36">
        <f>SUMIFS(СВЦЭМ!$C$39:$C$782,СВЦЭМ!$A$39:$A$782,$A97,СВЦЭМ!$B$39:$B$782,G$83)+'СЕТ СН'!$H$12+СВЦЭМ!$D$10+'СЕТ СН'!$H$5-'СЕТ СН'!$H$20</f>
        <v>4065.12522562</v>
      </c>
      <c r="H97" s="36">
        <f>SUMIFS(СВЦЭМ!$C$39:$C$782,СВЦЭМ!$A$39:$A$782,$A97,СВЦЭМ!$B$39:$B$782,H$83)+'СЕТ СН'!$H$12+СВЦЭМ!$D$10+'СЕТ СН'!$H$5-'СЕТ СН'!$H$20</f>
        <v>4037.5541948800001</v>
      </c>
      <c r="I97" s="36">
        <f>SUMIFS(СВЦЭМ!$C$39:$C$782,СВЦЭМ!$A$39:$A$782,$A97,СВЦЭМ!$B$39:$B$782,I$83)+'СЕТ СН'!$H$12+СВЦЭМ!$D$10+'СЕТ СН'!$H$5-'СЕТ СН'!$H$20</f>
        <v>4008.3061011700001</v>
      </c>
      <c r="J97" s="36">
        <f>SUMIFS(СВЦЭМ!$C$39:$C$782,СВЦЭМ!$A$39:$A$782,$A97,СВЦЭМ!$B$39:$B$782,J$83)+'СЕТ СН'!$H$12+СВЦЭМ!$D$10+'СЕТ СН'!$H$5-'СЕТ СН'!$H$20</f>
        <v>3973.89627857</v>
      </c>
      <c r="K97" s="36">
        <f>SUMIFS(СВЦЭМ!$C$39:$C$782,СВЦЭМ!$A$39:$A$782,$A97,СВЦЭМ!$B$39:$B$782,K$83)+'СЕТ СН'!$H$12+СВЦЭМ!$D$10+'СЕТ СН'!$H$5-'СЕТ СН'!$H$20</f>
        <v>3970.4443505899999</v>
      </c>
      <c r="L97" s="36">
        <f>SUMIFS(СВЦЭМ!$C$39:$C$782,СВЦЭМ!$A$39:$A$782,$A97,СВЦЭМ!$B$39:$B$782,L$83)+'СЕТ СН'!$H$12+СВЦЭМ!$D$10+'СЕТ СН'!$H$5-'СЕТ СН'!$H$20</f>
        <v>3963.15472043</v>
      </c>
      <c r="M97" s="36">
        <f>SUMIFS(СВЦЭМ!$C$39:$C$782,СВЦЭМ!$A$39:$A$782,$A97,СВЦЭМ!$B$39:$B$782,M$83)+'СЕТ СН'!$H$12+СВЦЭМ!$D$10+'СЕТ СН'!$H$5-'СЕТ СН'!$H$20</f>
        <v>3947.3245987800001</v>
      </c>
      <c r="N97" s="36">
        <f>SUMIFS(СВЦЭМ!$C$39:$C$782,СВЦЭМ!$A$39:$A$782,$A97,СВЦЭМ!$B$39:$B$782,N$83)+'СЕТ СН'!$H$12+СВЦЭМ!$D$10+'СЕТ СН'!$H$5-'СЕТ СН'!$H$20</f>
        <v>3943.8715126400002</v>
      </c>
      <c r="O97" s="36">
        <f>SUMIFS(СВЦЭМ!$C$39:$C$782,СВЦЭМ!$A$39:$A$782,$A97,СВЦЭМ!$B$39:$B$782,O$83)+'СЕТ СН'!$H$12+СВЦЭМ!$D$10+'СЕТ СН'!$H$5-'СЕТ СН'!$H$20</f>
        <v>3948.8581192700003</v>
      </c>
      <c r="P97" s="36">
        <f>SUMIFS(СВЦЭМ!$C$39:$C$782,СВЦЭМ!$A$39:$A$782,$A97,СВЦЭМ!$B$39:$B$782,P$83)+'СЕТ СН'!$H$12+СВЦЭМ!$D$10+'СЕТ СН'!$H$5-'СЕТ СН'!$H$20</f>
        <v>3960.0395411600002</v>
      </c>
      <c r="Q97" s="36">
        <f>SUMIFS(СВЦЭМ!$C$39:$C$782,СВЦЭМ!$A$39:$A$782,$A97,СВЦЭМ!$B$39:$B$782,Q$83)+'СЕТ СН'!$H$12+СВЦЭМ!$D$10+'СЕТ СН'!$H$5-'СЕТ СН'!$H$20</f>
        <v>3970.1450146900002</v>
      </c>
      <c r="R97" s="36">
        <f>SUMIFS(СВЦЭМ!$C$39:$C$782,СВЦЭМ!$A$39:$A$782,$A97,СВЦЭМ!$B$39:$B$782,R$83)+'СЕТ СН'!$H$12+СВЦЭМ!$D$10+'СЕТ СН'!$H$5-'СЕТ СН'!$H$20</f>
        <v>3970.5201869500002</v>
      </c>
      <c r="S97" s="36">
        <f>SUMIFS(СВЦЭМ!$C$39:$C$782,СВЦЭМ!$A$39:$A$782,$A97,СВЦЭМ!$B$39:$B$782,S$83)+'СЕТ СН'!$H$12+СВЦЭМ!$D$10+'СЕТ СН'!$H$5-'СЕТ СН'!$H$20</f>
        <v>3916.6001955900001</v>
      </c>
      <c r="T97" s="36">
        <f>SUMIFS(СВЦЭМ!$C$39:$C$782,СВЦЭМ!$A$39:$A$782,$A97,СВЦЭМ!$B$39:$B$782,T$83)+'СЕТ СН'!$H$12+СВЦЭМ!$D$10+'СЕТ СН'!$H$5-'СЕТ СН'!$H$20</f>
        <v>3897.6597568299999</v>
      </c>
      <c r="U97" s="36">
        <f>SUMIFS(СВЦЭМ!$C$39:$C$782,СВЦЭМ!$A$39:$A$782,$A97,СВЦЭМ!$B$39:$B$782,U$83)+'СЕТ СН'!$H$12+СВЦЭМ!$D$10+'СЕТ СН'!$H$5-'СЕТ СН'!$H$20</f>
        <v>3893.6273111600003</v>
      </c>
      <c r="V97" s="36">
        <f>SUMIFS(СВЦЭМ!$C$39:$C$782,СВЦЭМ!$A$39:$A$782,$A97,СВЦЭМ!$B$39:$B$782,V$83)+'СЕТ СН'!$H$12+СВЦЭМ!$D$10+'СЕТ СН'!$H$5-'СЕТ СН'!$H$20</f>
        <v>3886.3177841300003</v>
      </c>
      <c r="W97" s="36">
        <f>SUMIFS(СВЦЭМ!$C$39:$C$782,СВЦЭМ!$A$39:$A$782,$A97,СВЦЭМ!$B$39:$B$782,W$83)+'СЕТ СН'!$H$12+СВЦЭМ!$D$10+'СЕТ СН'!$H$5-'СЕТ СН'!$H$20</f>
        <v>3915.1258683300002</v>
      </c>
      <c r="X97" s="36">
        <f>SUMIFS(СВЦЭМ!$C$39:$C$782,СВЦЭМ!$A$39:$A$782,$A97,СВЦЭМ!$B$39:$B$782,X$83)+'СЕТ СН'!$H$12+СВЦЭМ!$D$10+'СЕТ СН'!$H$5-'СЕТ СН'!$H$20</f>
        <v>3933.7065741300003</v>
      </c>
      <c r="Y97" s="36">
        <f>SUMIFS(СВЦЭМ!$C$39:$C$782,СВЦЭМ!$A$39:$A$782,$A97,СВЦЭМ!$B$39:$B$782,Y$83)+'СЕТ СН'!$H$12+СВЦЭМ!$D$10+'СЕТ СН'!$H$5-'СЕТ СН'!$H$20</f>
        <v>3963.0976933700003</v>
      </c>
    </row>
    <row r="98" spans="1:25" ht="15.75" x14ac:dyDescent="0.2">
      <c r="A98" s="35">
        <f t="shared" si="2"/>
        <v>44515</v>
      </c>
      <c r="B98" s="36">
        <f>SUMIFS(СВЦЭМ!$C$39:$C$782,СВЦЭМ!$A$39:$A$782,$A98,СВЦЭМ!$B$39:$B$782,B$83)+'СЕТ СН'!$H$12+СВЦЭМ!$D$10+'СЕТ СН'!$H$5-'СЕТ СН'!$H$20</f>
        <v>3947.3129458499998</v>
      </c>
      <c r="C98" s="36">
        <f>SUMIFS(СВЦЭМ!$C$39:$C$782,СВЦЭМ!$A$39:$A$782,$A98,СВЦЭМ!$B$39:$B$782,C$83)+'СЕТ СН'!$H$12+СВЦЭМ!$D$10+'СЕТ СН'!$H$5-'СЕТ СН'!$H$20</f>
        <v>3995.9892480099998</v>
      </c>
      <c r="D98" s="36">
        <f>SUMIFS(СВЦЭМ!$C$39:$C$782,СВЦЭМ!$A$39:$A$782,$A98,СВЦЭМ!$B$39:$B$782,D$83)+'СЕТ СН'!$H$12+СВЦЭМ!$D$10+'СЕТ СН'!$H$5-'СЕТ СН'!$H$20</f>
        <v>4008.0119288000001</v>
      </c>
      <c r="E98" s="36">
        <f>SUMIFS(СВЦЭМ!$C$39:$C$782,СВЦЭМ!$A$39:$A$782,$A98,СВЦЭМ!$B$39:$B$782,E$83)+'СЕТ СН'!$H$12+СВЦЭМ!$D$10+'СЕТ СН'!$H$5-'СЕТ СН'!$H$20</f>
        <v>4003.4915976100001</v>
      </c>
      <c r="F98" s="36">
        <f>SUMIFS(СВЦЭМ!$C$39:$C$782,СВЦЭМ!$A$39:$A$782,$A98,СВЦЭМ!$B$39:$B$782,F$83)+'СЕТ СН'!$H$12+СВЦЭМ!$D$10+'СЕТ СН'!$H$5-'СЕТ СН'!$H$20</f>
        <v>3994.3983207400001</v>
      </c>
      <c r="G98" s="36">
        <f>SUMIFS(СВЦЭМ!$C$39:$C$782,СВЦЭМ!$A$39:$A$782,$A98,СВЦЭМ!$B$39:$B$782,G$83)+'СЕТ СН'!$H$12+СВЦЭМ!$D$10+'СЕТ СН'!$H$5-'СЕТ СН'!$H$20</f>
        <v>3986.23298574</v>
      </c>
      <c r="H98" s="36">
        <f>SUMIFS(СВЦЭМ!$C$39:$C$782,СВЦЭМ!$A$39:$A$782,$A98,СВЦЭМ!$B$39:$B$782,H$83)+'СЕТ СН'!$H$12+СВЦЭМ!$D$10+'СЕТ СН'!$H$5-'СЕТ СН'!$H$20</f>
        <v>4064.3001911700003</v>
      </c>
      <c r="I98" s="36">
        <f>SUMIFS(СВЦЭМ!$C$39:$C$782,СВЦЭМ!$A$39:$A$782,$A98,СВЦЭМ!$B$39:$B$782,I$83)+'СЕТ СН'!$H$12+СВЦЭМ!$D$10+'СЕТ СН'!$H$5-'СЕТ СН'!$H$20</f>
        <v>4036.8440810299999</v>
      </c>
      <c r="J98" s="36">
        <f>SUMIFS(СВЦЭМ!$C$39:$C$782,СВЦЭМ!$A$39:$A$782,$A98,СВЦЭМ!$B$39:$B$782,J$83)+'СЕТ СН'!$H$12+СВЦЭМ!$D$10+'СЕТ СН'!$H$5-'СЕТ СН'!$H$20</f>
        <v>3969.0082780800003</v>
      </c>
      <c r="K98" s="36">
        <f>SUMIFS(СВЦЭМ!$C$39:$C$782,СВЦЭМ!$A$39:$A$782,$A98,СВЦЭМ!$B$39:$B$782,K$83)+'СЕТ СН'!$H$12+СВЦЭМ!$D$10+'СЕТ СН'!$H$5-'СЕТ СН'!$H$20</f>
        <v>3945.0401494299999</v>
      </c>
      <c r="L98" s="36">
        <f>SUMIFS(СВЦЭМ!$C$39:$C$782,СВЦЭМ!$A$39:$A$782,$A98,СВЦЭМ!$B$39:$B$782,L$83)+'СЕТ СН'!$H$12+СВЦЭМ!$D$10+'СЕТ СН'!$H$5-'СЕТ СН'!$H$20</f>
        <v>3941.69078928</v>
      </c>
      <c r="M98" s="36">
        <f>SUMIFS(СВЦЭМ!$C$39:$C$782,СВЦЭМ!$A$39:$A$782,$A98,СВЦЭМ!$B$39:$B$782,M$83)+'СЕТ СН'!$H$12+СВЦЭМ!$D$10+'СЕТ СН'!$H$5-'СЕТ СН'!$H$20</f>
        <v>3931.3459074900002</v>
      </c>
      <c r="N98" s="36">
        <f>SUMIFS(СВЦЭМ!$C$39:$C$782,СВЦЭМ!$A$39:$A$782,$A98,СВЦЭМ!$B$39:$B$782,N$83)+'СЕТ СН'!$H$12+СВЦЭМ!$D$10+'СЕТ СН'!$H$5-'СЕТ СН'!$H$20</f>
        <v>3929.3470304100001</v>
      </c>
      <c r="O98" s="36">
        <f>SUMIFS(СВЦЭМ!$C$39:$C$782,СВЦЭМ!$A$39:$A$782,$A98,СВЦЭМ!$B$39:$B$782,O$83)+'СЕТ СН'!$H$12+СВЦЭМ!$D$10+'СЕТ СН'!$H$5-'СЕТ СН'!$H$20</f>
        <v>3938.43929858</v>
      </c>
      <c r="P98" s="36">
        <f>SUMIFS(СВЦЭМ!$C$39:$C$782,СВЦЭМ!$A$39:$A$782,$A98,СВЦЭМ!$B$39:$B$782,P$83)+'СЕТ СН'!$H$12+СВЦЭМ!$D$10+'СЕТ СН'!$H$5-'СЕТ СН'!$H$20</f>
        <v>3934.0419334600001</v>
      </c>
      <c r="Q98" s="36">
        <f>SUMIFS(СВЦЭМ!$C$39:$C$782,СВЦЭМ!$A$39:$A$782,$A98,СВЦЭМ!$B$39:$B$782,Q$83)+'СЕТ СН'!$H$12+СВЦЭМ!$D$10+'СЕТ СН'!$H$5-'СЕТ СН'!$H$20</f>
        <v>3991.3887243999998</v>
      </c>
      <c r="R98" s="36">
        <f>SUMIFS(СВЦЭМ!$C$39:$C$782,СВЦЭМ!$A$39:$A$782,$A98,СВЦЭМ!$B$39:$B$782,R$83)+'СЕТ СН'!$H$12+СВЦЭМ!$D$10+'СЕТ СН'!$H$5-'СЕТ СН'!$H$20</f>
        <v>4010.3839146099999</v>
      </c>
      <c r="S98" s="36">
        <f>SUMIFS(СВЦЭМ!$C$39:$C$782,СВЦЭМ!$A$39:$A$782,$A98,СВЦЭМ!$B$39:$B$782,S$83)+'СЕТ СН'!$H$12+СВЦЭМ!$D$10+'СЕТ СН'!$H$5-'СЕТ СН'!$H$20</f>
        <v>3975.3779185900003</v>
      </c>
      <c r="T98" s="36">
        <f>SUMIFS(СВЦЭМ!$C$39:$C$782,СВЦЭМ!$A$39:$A$782,$A98,СВЦЭМ!$B$39:$B$782,T$83)+'СЕТ СН'!$H$12+СВЦЭМ!$D$10+'СЕТ СН'!$H$5-'СЕТ СН'!$H$20</f>
        <v>3945.7206477</v>
      </c>
      <c r="U98" s="36">
        <f>SUMIFS(СВЦЭМ!$C$39:$C$782,СВЦЭМ!$A$39:$A$782,$A98,СВЦЭМ!$B$39:$B$782,U$83)+'СЕТ СН'!$H$12+СВЦЭМ!$D$10+'СЕТ СН'!$H$5-'СЕТ СН'!$H$20</f>
        <v>3927.9666576999998</v>
      </c>
      <c r="V98" s="36">
        <f>SUMIFS(СВЦЭМ!$C$39:$C$782,СВЦЭМ!$A$39:$A$782,$A98,СВЦЭМ!$B$39:$B$782,V$83)+'СЕТ СН'!$H$12+СВЦЭМ!$D$10+'СЕТ СН'!$H$5-'СЕТ СН'!$H$20</f>
        <v>3926.0017174200002</v>
      </c>
      <c r="W98" s="36">
        <f>SUMIFS(СВЦЭМ!$C$39:$C$782,СВЦЭМ!$A$39:$A$782,$A98,СВЦЭМ!$B$39:$B$782,W$83)+'СЕТ СН'!$H$12+СВЦЭМ!$D$10+'СЕТ СН'!$H$5-'СЕТ СН'!$H$20</f>
        <v>3925.3214052100002</v>
      </c>
      <c r="X98" s="36">
        <f>SUMIFS(СВЦЭМ!$C$39:$C$782,СВЦЭМ!$A$39:$A$782,$A98,СВЦЭМ!$B$39:$B$782,X$83)+'СЕТ СН'!$H$12+СВЦЭМ!$D$10+'СЕТ СН'!$H$5-'СЕТ СН'!$H$20</f>
        <v>3918.71794318</v>
      </c>
      <c r="Y98" s="36">
        <f>SUMIFS(СВЦЭМ!$C$39:$C$782,СВЦЭМ!$A$39:$A$782,$A98,СВЦЭМ!$B$39:$B$782,Y$83)+'СЕТ СН'!$H$12+СВЦЭМ!$D$10+'СЕТ СН'!$H$5-'СЕТ СН'!$H$20</f>
        <v>3949.3634633700003</v>
      </c>
    </row>
    <row r="99" spans="1:25" ht="15.75" x14ac:dyDescent="0.2">
      <c r="A99" s="35">
        <f t="shared" si="2"/>
        <v>44516</v>
      </c>
      <c r="B99" s="36">
        <f>SUMIFS(СВЦЭМ!$C$39:$C$782,СВЦЭМ!$A$39:$A$782,$A99,СВЦЭМ!$B$39:$B$782,B$83)+'СЕТ СН'!$H$12+СВЦЭМ!$D$10+'СЕТ СН'!$H$5-'СЕТ СН'!$H$20</f>
        <v>3999.7669365700003</v>
      </c>
      <c r="C99" s="36">
        <f>SUMIFS(СВЦЭМ!$C$39:$C$782,СВЦЭМ!$A$39:$A$782,$A99,СВЦЭМ!$B$39:$B$782,C$83)+'СЕТ СН'!$H$12+СВЦЭМ!$D$10+'СЕТ СН'!$H$5-'СЕТ СН'!$H$20</f>
        <v>4066.71571047</v>
      </c>
      <c r="D99" s="36">
        <f>SUMIFS(СВЦЭМ!$C$39:$C$782,СВЦЭМ!$A$39:$A$782,$A99,СВЦЭМ!$B$39:$B$782,D$83)+'СЕТ СН'!$H$12+СВЦЭМ!$D$10+'СЕТ СН'!$H$5-'СЕТ СН'!$H$20</f>
        <v>4068.7823758300001</v>
      </c>
      <c r="E99" s="36">
        <f>SUMIFS(СВЦЭМ!$C$39:$C$782,СВЦЭМ!$A$39:$A$782,$A99,СВЦЭМ!$B$39:$B$782,E$83)+'СЕТ СН'!$H$12+СВЦЭМ!$D$10+'СЕТ СН'!$H$5-'СЕТ СН'!$H$20</f>
        <v>4083.8408889000002</v>
      </c>
      <c r="F99" s="36">
        <f>SUMIFS(СВЦЭМ!$C$39:$C$782,СВЦЭМ!$A$39:$A$782,$A99,СВЦЭМ!$B$39:$B$782,F$83)+'СЕТ СН'!$H$12+СВЦЭМ!$D$10+'СЕТ СН'!$H$5-'СЕТ СН'!$H$20</f>
        <v>4075.4488950100003</v>
      </c>
      <c r="G99" s="36">
        <f>SUMIFS(СВЦЭМ!$C$39:$C$782,СВЦЭМ!$A$39:$A$782,$A99,СВЦЭМ!$B$39:$B$782,G$83)+'СЕТ СН'!$H$12+СВЦЭМ!$D$10+'СЕТ СН'!$H$5-'СЕТ СН'!$H$20</f>
        <v>4059.4569473500001</v>
      </c>
      <c r="H99" s="36">
        <f>SUMIFS(СВЦЭМ!$C$39:$C$782,СВЦЭМ!$A$39:$A$782,$A99,СВЦЭМ!$B$39:$B$782,H$83)+'СЕТ СН'!$H$12+СВЦЭМ!$D$10+'СЕТ СН'!$H$5-'СЕТ СН'!$H$20</f>
        <v>4002.9216824699997</v>
      </c>
      <c r="I99" s="36">
        <f>SUMIFS(СВЦЭМ!$C$39:$C$782,СВЦЭМ!$A$39:$A$782,$A99,СВЦЭМ!$B$39:$B$782,I$83)+'СЕТ СН'!$H$12+СВЦЭМ!$D$10+'СЕТ СН'!$H$5-'СЕТ СН'!$H$20</f>
        <v>3969.6336478900002</v>
      </c>
      <c r="J99" s="36">
        <f>SUMIFS(СВЦЭМ!$C$39:$C$782,СВЦЭМ!$A$39:$A$782,$A99,СВЦЭМ!$B$39:$B$782,J$83)+'СЕТ СН'!$H$12+СВЦЭМ!$D$10+'СЕТ СН'!$H$5-'СЕТ СН'!$H$20</f>
        <v>3944.6848974499999</v>
      </c>
      <c r="K99" s="36">
        <f>SUMIFS(СВЦЭМ!$C$39:$C$782,СВЦЭМ!$A$39:$A$782,$A99,СВЦЭМ!$B$39:$B$782,K$83)+'СЕТ СН'!$H$12+СВЦЭМ!$D$10+'СЕТ СН'!$H$5-'СЕТ СН'!$H$20</f>
        <v>3939.6450863300001</v>
      </c>
      <c r="L99" s="36">
        <f>SUMIFS(СВЦЭМ!$C$39:$C$782,СВЦЭМ!$A$39:$A$782,$A99,СВЦЭМ!$B$39:$B$782,L$83)+'СЕТ СН'!$H$12+СВЦЭМ!$D$10+'СЕТ СН'!$H$5-'СЕТ СН'!$H$20</f>
        <v>3928.3478542800003</v>
      </c>
      <c r="M99" s="36">
        <f>SUMIFS(СВЦЭМ!$C$39:$C$782,СВЦЭМ!$A$39:$A$782,$A99,СВЦЭМ!$B$39:$B$782,M$83)+'СЕТ СН'!$H$12+СВЦЭМ!$D$10+'СЕТ СН'!$H$5-'СЕТ СН'!$H$20</f>
        <v>3944.2795454500001</v>
      </c>
      <c r="N99" s="36">
        <f>SUMIFS(СВЦЭМ!$C$39:$C$782,СВЦЭМ!$A$39:$A$782,$A99,СВЦЭМ!$B$39:$B$782,N$83)+'СЕТ СН'!$H$12+СВЦЭМ!$D$10+'СЕТ СН'!$H$5-'СЕТ СН'!$H$20</f>
        <v>3957.8577826000001</v>
      </c>
      <c r="O99" s="36">
        <f>SUMIFS(СВЦЭМ!$C$39:$C$782,СВЦЭМ!$A$39:$A$782,$A99,СВЦЭМ!$B$39:$B$782,O$83)+'СЕТ СН'!$H$12+СВЦЭМ!$D$10+'СЕТ СН'!$H$5-'СЕТ СН'!$H$20</f>
        <v>3970.9871260500004</v>
      </c>
      <c r="P99" s="36">
        <f>SUMIFS(СВЦЭМ!$C$39:$C$782,СВЦЭМ!$A$39:$A$782,$A99,СВЦЭМ!$B$39:$B$782,P$83)+'СЕТ СН'!$H$12+СВЦЭМ!$D$10+'СЕТ СН'!$H$5-'СЕТ СН'!$H$20</f>
        <v>3978.9122031900001</v>
      </c>
      <c r="Q99" s="36">
        <f>SUMIFS(СВЦЭМ!$C$39:$C$782,СВЦЭМ!$A$39:$A$782,$A99,СВЦЭМ!$B$39:$B$782,Q$83)+'СЕТ СН'!$H$12+СВЦЭМ!$D$10+'СЕТ СН'!$H$5-'СЕТ СН'!$H$20</f>
        <v>3999.6457792400001</v>
      </c>
      <c r="R99" s="36">
        <f>SUMIFS(СВЦЭМ!$C$39:$C$782,СВЦЭМ!$A$39:$A$782,$A99,СВЦЭМ!$B$39:$B$782,R$83)+'СЕТ СН'!$H$12+СВЦЭМ!$D$10+'СЕТ СН'!$H$5-'СЕТ СН'!$H$20</f>
        <v>4017.2836769</v>
      </c>
      <c r="S99" s="36">
        <f>SUMIFS(СВЦЭМ!$C$39:$C$782,СВЦЭМ!$A$39:$A$782,$A99,СВЦЭМ!$B$39:$B$782,S$83)+'СЕТ СН'!$H$12+СВЦЭМ!$D$10+'СЕТ СН'!$H$5-'СЕТ СН'!$H$20</f>
        <v>3976.571825</v>
      </c>
      <c r="T99" s="36">
        <f>SUMIFS(СВЦЭМ!$C$39:$C$782,СВЦЭМ!$A$39:$A$782,$A99,СВЦЭМ!$B$39:$B$782,T$83)+'СЕТ СН'!$H$12+СВЦЭМ!$D$10+'СЕТ СН'!$H$5-'СЕТ СН'!$H$20</f>
        <v>3935.6076753000002</v>
      </c>
      <c r="U99" s="36">
        <f>SUMIFS(СВЦЭМ!$C$39:$C$782,СВЦЭМ!$A$39:$A$782,$A99,СВЦЭМ!$B$39:$B$782,U$83)+'СЕТ СН'!$H$12+СВЦЭМ!$D$10+'СЕТ СН'!$H$5-'СЕТ СН'!$H$20</f>
        <v>3935.43044633</v>
      </c>
      <c r="V99" s="36">
        <f>SUMIFS(СВЦЭМ!$C$39:$C$782,СВЦЭМ!$A$39:$A$782,$A99,СВЦЭМ!$B$39:$B$782,V$83)+'СЕТ СН'!$H$12+СВЦЭМ!$D$10+'СЕТ СН'!$H$5-'СЕТ СН'!$H$20</f>
        <v>3943.6198816400001</v>
      </c>
      <c r="W99" s="36">
        <f>SUMIFS(СВЦЭМ!$C$39:$C$782,СВЦЭМ!$A$39:$A$782,$A99,СВЦЭМ!$B$39:$B$782,W$83)+'СЕТ СН'!$H$12+СВЦЭМ!$D$10+'СЕТ СН'!$H$5-'СЕТ СН'!$H$20</f>
        <v>3926.8284001000002</v>
      </c>
      <c r="X99" s="36">
        <f>SUMIFS(СВЦЭМ!$C$39:$C$782,СВЦЭМ!$A$39:$A$782,$A99,СВЦЭМ!$B$39:$B$782,X$83)+'СЕТ СН'!$H$12+СВЦЭМ!$D$10+'СЕТ СН'!$H$5-'СЕТ СН'!$H$20</f>
        <v>3928.9994091799999</v>
      </c>
      <c r="Y99" s="36">
        <f>SUMIFS(СВЦЭМ!$C$39:$C$782,СВЦЭМ!$A$39:$A$782,$A99,СВЦЭМ!$B$39:$B$782,Y$83)+'СЕТ СН'!$H$12+СВЦЭМ!$D$10+'СЕТ СН'!$H$5-'СЕТ СН'!$H$20</f>
        <v>3960.4411747300001</v>
      </c>
    </row>
    <row r="100" spans="1:25" ht="15.75" x14ac:dyDescent="0.2">
      <c r="A100" s="35">
        <f t="shared" si="2"/>
        <v>44517</v>
      </c>
      <c r="B100" s="36">
        <f>SUMIFS(СВЦЭМ!$C$39:$C$782,СВЦЭМ!$A$39:$A$782,$A100,СВЦЭМ!$B$39:$B$782,B$83)+'СЕТ СН'!$H$12+СВЦЭМ!$D$10+'СЕТ СН'!$H$5-'СЕТ СН'!$H$20</f>
        <v>4098.93577155</v>
      </c>
      <c r="C100" s="36">
        <f>SUMIFS(СВЦЭМ!$C$39:$C$782,СВЦЭМ!$A$39:$A$782,$A100,СВЦЭМ!$B$39:$B$782,C$83)+'СЕТ СН'!$H$12+СВЦЭМ!$D$10+'СЕТ СН'!$H$5-'СЕТ СН'!$H$20</f>
        <v>4129.51017125</v>
      </c>
      <c r="D100" s="36">
        <f>SUMIFS(СВЦЭМ!$C$39:$C$782,СВЦЭМ!$A$39:$A$782,$A100,СВЦЭМ!$B$39:$B$782,D$83)+'СЕТ СН'!$H$12+СВЦЭМ!$D$10+'СЕТ СН'!$H$5-'СЕТ СН'!$H$20</f>
        <v>4082.1869274999999</v>
      </c>
      <c r="E100" s="36">
        <f>SUMIFS(СВЦЭМ!$C$39:$C$782,СВЦЭМ!$A$39:$A$782,$A100,СВЦЭМ!$B$39:$B$782,E$83)+'СЕТ СН'!$H$12+СВЦЭМ!$D$10+'СЕТ СН'!$H$5-'СЕТ СН'!$H$20</f>
        <v>4066.8208314000003</v>
      </c>
      <c r="F100" s="36">
        <f>SUMIFS(СВЦЭМ!$C$39:$C$782,СВЦЭМ!$A$39:$A$782,$A100,СВЦЭМ!$B$39:$B$782,F$83)+'СЕТ СН'!$H$12+СВЦЭМ!$D$10+'СЕТ СН'!$H$5-'СЕТ СН'!$H$20</f>
        <v>4057.2404803999998</v>
      </c>
      <c r="G100" s="36">
        <f>SUMIFS(СВЦЭМ!$C$39:$C$782,СВЦЭМ!$A$39:$A$782,$A100,СВЦЭМ!$B$39:$B$782,G$83)+'СЕТ СН'!$H$12+СВЦЭМ!$D$10+'СЕТ СН'!$H$5-'СЕТ СН'!$H$20</f>
        <v>4062.2062277599998</v>
      </c>
      <c r="H100" s="36">
        <f>SUMIFS(СВЦЭМ!$C$39:$C$782,СВЦЭМ!$A$39:$A$782,$A100,СВЦЭМ!$B$39:$B$782,H$83)+'СЕТ СН'!$H$12+СВЦЭМ!$D$10+'СЕТ СН'!$H$5-'СЕТ СН'!$H$20</f>
        <v>4010.1143265600003</v>
      </c>
      <c r="I100" s="36">
        <f>SUMIFS(СВЦЭМ!$C$39:$C$782,СВЦЭМ!$A$39:$A$782,$A100,СВЦЭМ!$B$39:$B$782,I$83)+'СЕТ СН'!$H$12+СВЦЭМ!$D$10+'СЕТ СН'!$H$5-'СЕТ СН'!$H$20</f>
        <v>3956.55550081</v>
      </c>
      <c r="J100" s="36">
        <f>SUMIFS(СВЦЭМ!$C$39:$C$782,СВЦЭМ!$A$39:$A$782,$A100,СВЦЭМ!$B$39:$B$782,J$83)+'СЕТ СН'!$H$12+СВЦЭМ!$D$10+'СЕТ СН'!$H$5-'СЕТ СН'!$H$20</f>
        <v>3967.5738238200001</v>
      </c>
      <c r="K100" s="36">
        <f>SUMIFS(СВЦЭМ!$C$39:$C$782,СВЦЭМ!$A$39:$A$782,$A100,СВЦЭМ!$B$39:$B$782,K$83)+'СЕТ СН'!$H$12+СВЦЭМ!$D$10+'СЕТ СН'!$H$5-'СЕТ СН'!$H$20</f>
        <v>3968.5239818500004</v>
      </c>
      <c r="L100" s="36">
        <f>SUMIFS(СВЦЭМ!$C$39:$C$782,СВЦЭМ!$A$39:$A$782,$A100,СВЦЭМ!$B$39:$B$782,L$83)+'СЕТ СН'!$H$12+СВЦЭМ!$D$10+'СЕТ СН'!$H$5-'СЕТ СН'!$H$20</f>
        <v>3980.0818589299997</v>
      </c>
      <c r="M100" s="36">
        <f>SUMIFS(СВЦЭМ!$C$39:$C$782,СВЦЭМ!$A$39:$A$782,$A100,СВЦЭМ!$B$39:$B$782,M$83)+'СЕТ СН'!$H$12+СВЦЭМ!$D$10+'СЕТ СН'!$H$5-'СЕТ СН'!$H$20</f>
        <v>3986.8767920800001</v>
      </c>
      <c r="N100" s="36">
        <f>SUMIFS(СВЦЭМ!$C$39:$C$782,СВЦЭМ!$A$39:$A$782,$A100,СВЦЭМ!$B$39:$B$782,N$83)+'СЕТ СН'!$H$12+СВЦЭМ!$D$10+'СЕТ СН'!$H$5-'СЕТ СН'!$H$20</f>
        <v>4055.8074236800003</v>
      </c>
      <c r="O100" s="36">
        <f>SUMIFS(СВЦЭМ!$C$39:$C$782,СВЦЭМ!$A$39:$A$782,$A100,СВЦЭМ!$B$39:$B$782,O$83)+'СЕТ СН'!$H$12+СВЦЭМ!$D$10+'СЕТ СН'!$H$5-'СЕТ СН'!$H$20</f>
        <v>4058.0026651600001</v>
      </c>
      <c r="P100" s="36">
        <f>SUMIFS(СВЦЭМ!$C$39:$C$782,СВЦЭМ!$A$39:$A$782,$A100,СВЦЭМ!$B$39:$B$782,P$83)+'СЕТ СН'!$H$12+СВЦЭМ!$D$10+'СЕТ СН'!$H$5-'СЕТ СН'!$H$20</f>
        <v>4065.40651953</v>
      </c>
      <c r="Q100" s="36">
        <f>SUMIFS(СВЦЭМ!$C$39:$C$782,СВЦЭМ!$A$39:$A$782,$A100,СВЦЭМ!$B$39:$B$782,Q$83)+'СЕТ СН'!$H$12+СВЦЭМ!$D$10+'СЕТ СН'!$H$5-'СЕТ СН'!$H$20</f>
        <v>4064.7174704899999</v>
      </c>
      <c r="R100" s="36">
        <f>SUMIFS(СВЦЭМ!$C$39:$C$782,СВЦЭМ!$A$39:$A$782,$A100,СВЦЭМ!$B$39:$B$782,R$83)+'СЕТ СН'!$H$12+СВЦЭМ!$D$10+'СЕТ СН'!$H$5-'СЕТ СН'!$H$20</f>
        <v>4060.0374236400003</v>
      </c>
      <c r="S100" s="36">
        <f>SUMIFS(СВЦЭМ!$C$39:$C$782,СВЦЭМ!$A$39:$A$782,$A100,СВЦЭМ!$B$39:$B$782,S$83)+'СЕТ СН'!$H$12+СВЦЭМ!$D$10+'СЕТ СН'!$H$5-'СЕТ СН'!$H$20</f>
        <v>4032.2512501700003</v>
      </c>
      <c r="T100" s="36">
        <f>SUMIFS(СВЦЭМ!$C$39:$C$782,СВЦЭМ!$A$39:$A$782,$A100,СВЦЭМ!$B$39:$B$782,T$83)+'СЕТ СН'!$H$12+СВЦЭМ!$D$10+'СЕТ СН'!$H$5-'СЕТ СН'!$H$20</f>
        <v>3972.2045741299999</v>
      </c>
      <c r="U100" s="36">
        <f>SUMIFS(СВЦЭМ!$C$39:$C$782,СВЦЭМ!$A$39:$A$782,$A100,СВЦЭМ!$B$39:$B$782,U$83)+'СЕТ СН'!$H$12+СВЦЭМ!$D$10+'СЕТ СН'!$H$5-'СЕТ СН'!$H$20</f>
        <v>3973.7271233700003</v>
      </c>
      <c r="V100" s="36">
        <f>SUMIFS(СВЦЭМ!$C$39:$C$782,СВЦЭМ!$A$39:$A$782,$A100,СВЦЭМ!$B$39:$B$782,V$83)+'СЕТ СН'!$H$12+СВЦЭМ!$D$10+'СЕТ СН'!$H$5-'СЕТ СН'!$H$20</f>
        <v>4036.6502373499998</v>
      </c>
      <c r="W100" s="36">
        <f>SUMIFS(СВЦЭМ!$C$39:$C$782,СВЦЭМ!$A$39:$A$782,$A100,СВЦЭМ!$B$39:$B$782,W$83)+'СЕТ СН'!$H$12+СВЦЭМ!$D$10+'СЕТ СН'!$H$5-'СЕТ СН'!$H$20</f>
        <v>4043.0553080300001</v>
      </c>
      <c r="X100" s="36">
        <f>SUMIFS(СВЦЭМ!$C$39:$C$782,СВЦЭМ!$A$39:$A$782,$A100,СВЦЭМ!$B$39:$B$782,X$83)+'СЕТ СН'!$H$12+СВЦЭМ!$D$10+'СЕТ СН'!$H$5-'СЕТ СН'!$H$20</f>
        <v>4038.6372664800001</v>
      </c>
      <c r="Y100" s="36">
        <f>SUMIFS(СВЦЭМ!$C$39:$C$782,СВЦЭМ!$A$39:$A$782,$A100,СВЦЭМ!$B$39:$B$782,Y$83)+'СЕТ СН'!$H$12+СВЦЭМ!$D$10+'СЕТ СН'!$H$5-'СЕТ СН'!$H$20</f>
        <v>4106.2714055699998</v>
      </c>
    </row>
    <row r="101" spans="1:25" ht="15.75" x14ac:dyDescent="0.2">
      <c r="A101" s="35">
        <f t="shared" si="2"/>
        <v>44518</v>
      </c>
      <c r="B101" s="36">
        <f>SUMIFS(СВЦЭМ!$C$39:$C$782,СВЦЭМ!$A$39:$A$782,$A101,СВЦЭМ!$B$39:$B$782,B$83)+'СЕТ СН'!$H$12+СВЦЭМ!$D$10+'СЕТ СН'!$H$5-'СЕТ СН'!$H$20</f>
        <v>4114.2366834300001</v>
      </c>
      <c r="C101" s="36">
        <f>SUMIFS(СВЦЭМ!$C$39:$C$782,СВЦЭМ!$A$39:$A$782,$A101,СВЦЭМ!$B$39:$B$782,C$83)+'СЕТ СН'!$H$12+СВЦЭМ!$D$10+'СЕТ СН'!$H$5-'СЕТ СН'!$H$20</f>
        <v>4097.4660520100006</v>
      </c>
      <c r="D101" s="36">
        <f>SUMIFS(СВЦЭМ!$C$39:$C$782,СВЦЭМ!$A$39:$A$782,$A101,СВЦЭМ!$B$39:$B$782,D$83)+'СЕТ СН'!$H$12+СВЦЭМ!$D$10+'СЕТ СН'!$H$5-'СЕТ СН'!$H$20</f>
        <v>4071.02599293</v>
      </c>
      <c r="E101" s="36">
        <f>SUMIFS(СВЦЭМ!$C$39:$C$782,СВЦЭМ!$A$39:$A$782,$A101,СВЦЭМ!$B$39:$B$782,E$83)+'СЕТ СН'!$H$12+СВЦЭМ!$D$10+'СЕТ СН'!$H$5-'СЕТ СН'!$H$20</f>
        <v>4085.6898568300003</v>
      </c>
      <c r="F101" s="36">
        <f>SUMIFS(СВЦЭМ!$C$39:$C$782,СВЦЭМ!$A$39:$A$782,$A101,СВЦЭМ!$B$39:$B$782,F$83)+'СЕТ СН'!$H$12+СВЦЭМ!$D$10+'СЕТ СН'!$H$5-'СЕТ СН'!$H$20</f>
        <v>4082.0726796600002</v>
      </c>
      <c r="G101" s="36">
        <f>SUMIFS(СВЦЭМ!$C$39:$C$782,СВЦЭМ!$A$39:$A$782,$A101,СВЦЭМ!$B$39:$B$782,G$83)+'СЕТ СН'!$H$12+СВЦЭМ!$D$10+'СЕТ СН'!$H$5-'СЕТ СН'!$H$20</f>
        <v>4058.2997319599999</v>
      </c>
      <c r="H101" s="36">
        <f>SUMIFS(СВЦЭМ!$C$39:$C$782,СВЦЭМ!$A$39:$A$782,$A101,СВЦЭМ!$B$39:$B$782,H$83)+'СЕТ СН'!$H$12+СВЦЭМ!$D$10+'СЕТ СН'!$H$5-'СЕТ СН'!$H$20</f>
        <v>3990.65555872</v>
      </c>
      <c r="I101" s="36">
        <f>SUMIFS(СВЦЭМ!$C$39:$C$782,СВЦЭМ!$A$39:$A$782,$A101,СВЦЭМ!$B$39:$B$782,I$83)+'СЕТ СН'!$H$12+СВЦЭМ!$D$10+'СЕТ СН'!$H$5-'СЕТ СН'!$H$20</f>
        <v>3956.2393087800001</v>
      </c>
      <c r="J101" s="36">
        <f>SUMIFS(СВЦЭМ!$C$39:$C$782,СВЦЭМ!$A$39:$A$782,$A101,СВЦЭМ!$B$39:$B$782,J$83)+'СЕТ СН'!$H$12+СВЦЭМ!$D$10+'СЕТ СН'!$H$5-'СЕТ СН'!$H$20</f>
        <v>3977.5462906900002</v>
      </c>
      <c r="K101" s="36">
        <f>SUMIFS(СВЦЭМ!$C$39:$C$782,СВЦЭМ!$A$39:$A$782,$A101,СВЦЭМ!$B$39:$B$782,K$83)+'СЕТ СН'!$H$12+СВЦЭМ!$D$10+'СЕТ СН'!$H$5-'СЕТ СН'!$H$20</f>
        <v>3979.7257551499997</v>
      </c>
      <c r="L101" s="36">
        <f>SUMIFS(СВЦЭМ!$C$39:$C$782,СВЦЭМ!$A$39:$A$782,$A101,СВЦЭМ!$B$39:$B$782,L$83)+'СЕТ СН'!$H$12+СВЦЭМ!$D$10+'СЕТ СН'!$H$5-'СЕТ СН'!$H$20</f>
        <v>3982.2806592400002</v>
      </c>
      <c r="M101" s="36">
        <f>SUMIFS(СВЦЭМ!$C$39:$C$782,СВЦЭМ!$A$39:$A$782,$A101,СВЦЭМ!$B$39:$B$782,M$83)+'СЕТ СН'!$H$12+СВЦЭМ!$D$10+'СЕТ СН'!$H$5-'СЕТ СН'!$H$20</f>
        <v>3971.9765163800002</v>
      </c>
      <c r="N101" s="36">
        <f>SUMIFS(СВЦЭМ!$C$39:$C$782,СВЦЭМ!$A$39:$A$782,$A101,СВЦЭМ!$B$39:$B$782,N$83)+'СЕТ СН'!$H$12+СВЦЭМ!$D$10+'СЕТ СН'!$H$5-'СЕТ СН'!$H$20</f>
        <v>3967.4964947500002</v>
      </c>
      <c r="O101" s="36">
        <f>SUMIFS(СВЦЭМ!$C$39:$C$782,СВЦЭМ!$A$39:$A$782,$A101,СВЦЭМ!$B$39:$B$782,O$83)+'СЕТ СН'!$H$12+СВЦЭМ!$D$10+'СЕТ СН'!$H$5-'СЕТ СН'!$H$20</f>
        <v>3971.81202278</v>
      </c>
      <c r="P101" s="36">
        <f>SUMIFS(СВЦЭМ!$C$39:$C$782,СВЦЭМ!$A$39:$A$782,$A101,СВЦЭМ!$B$39:$B$782,P$83)+'СЕТ СН'!$H$12+СВЦЭМ!$D$10+'СЕТ СН'!$H$5-'СЕТ СН'!$H$20</f>
        <v>4005.4762644699999</v>
      </c>
      <c r="Q101" s="36">
        <f>SUMIFS(СВЦЭМ!$C$39:$C$782,СВЦЭМ!$A$39:$A$782,$A101,СВЦЭМ!$B$39:$B$782,Q$83)+'СЕТ СН'!$H$12+СВЦЭМ!$D$10+'СЕТ СН'!$H$5-'СЕТ СН'!$H$20</f>
        <v>4064.1215041699998</v>
      </c>
      <c r="R101" s="36">
        <f>SUMIFS(СВЦЭМ!$C$39:$C$782,СВЦЭМ!$A$39:$A$782,$A101,СВЦЭМ!$B$39:$B$782,R$83)+'СЕТ СН'!$H$12+СВЦЭМ!$D$10+'СЕТ СН'!$H$5-'СЕТ СН'!$H$20</f>
        <v>4062.25765151</v>
      </c>
      <c r="S101" s="36">
        <f>SUMIFS(СВЦЭМ!$C$39:$C$782,СВЦЭМ!$A$39:$A$782,$A101,СВЦЭМ!$B$39:$B$782,S$83)+'СЕТ СН'!$H$12+СВЦЭМ!$D$10+'СЕТ СН'!$H$5-'СЕТ СН'!$H$20</f>
        <v>4032.18081342</v>
      </c>
      <c r="T101" s="36">
        <f>SUMIFS(СВЦЭМ!$C$39:$C$782,СВЦЭМ!$A$39:$A$782,$A101,СВЦЭМ!$B$39:$B$782,T$83)+'СЕТ СН'!$H$12+СВЦЭМ!$D$10+'СЕТ СН'!$H$5-'СЕТ СН'!$H$20</f>
        <v>3997.60318693</v>
      </c>
      <c r="U101" s="36">
        <f>SUMIFS(СВЦЭМ!$C$39:$C$782,СВЦЭМ!$A$39:$A$782,$A101,СВЦЭМ!$B$39:$B$782,U$83)+'СЕТ СН'!$H$12+СВЦЭМ!$D$10+'СЕТ СН'!$H$5-'СЕТ СН'!$H$20</f>
        <v>3991.7339281300001</v>
      </c>
      <c r="V101" s="36">
        <f>SUMIFS(СВЦЭМ!$C$39:$C$782,СВЦЭМ!$A$39:$A$782,$A101,СВЦЭМ!$B$39:$B$782,V$83)+'СЕТ СН'!$H$12+СВЦЭМ!$D$10+'СЕТ СН'!$H$5-'СЕТ СН'!$H$20</f>
        <v>4023.3034664100001</v>
      </c>
      <c r="W101" s="36">
        <f>SUMIFS(СВЦЭМ!$C$39:$C$782,СВЦЭМ!$A$39:$A$782,$A101,СВЦЭМ!$B$39:$B$782,W$83)+'СЕТ СН'!$H$12+СВЦЭМ!$D$10+'СЕТ СН'!$H$5-'СЕТ СН'!$H$20</f>
        <v>4068.7987383199998</v>
      </c>
      <c r="X101" s="36">
        <f>SUMIFS(СВЦЭМ!$C$39:$C$782,СВЦЭМ!$A$39:$A$782,$A101,СВЦЭМ!$B$39:$B$782,X$83)+'СЕТ СН'!$H$12+СВЦЭМ!$D$10+'СЕТ СН'!$H$5-'СЕТ СН'!$H$20</f>
        <v>4060.8356275300002</v>
      </c>
      <c r="Y101" s="36">
        <f>SUMIFS(СВЦЭМ!$C$39:$C$782,СВЦЭМ!$A$39:$A$782,$A101,СВЦЭМ!$B$39:$B$782,Y$83)+'СЕТ СН'!$H$12+СВЦЭМ!$D$10+'СЕТ СН'!$H$5-'СЕТ СН'!$H$20</f>
        <v>4048.2156764599999</v>
      </c>
    </row>
    <row r="102" spans="1:25" ht="15.75" x14ac:dyDescent="0.2">
      <c r="A102" s="35">
        <f t="shared" si="2"/>
        <v>44519</v>
      </c>
      <c r="B102" s="36">
        <f>SUMIFS(СВЦЭМ!$C$39:$C$782,СВЦЭМ!$A$39:$A$782,$A102,СВЦЭМ!$B$39:$B$782,B$83)+'СЕТ СН'!$H$12+СВЦЭМ!$D$10+'СЕТ СН'!$H$5-'СЕТ СН'!$H$20</f>
        <v>4083.2647924100002</v>
      </c>
      <c r="C102" s="36">
        <f>SUMIFS(СВЦЭМ!$C$39:$C$782,СВЦЭМ!$A$39:$A$782,$A102,СВЦЭМ!$B$39:$B$782,C$83)+'СЕТ СН'!$H$12+СВЦЭМ!$D$10+'СЕТ СН'!$H$5-'СЕТ СН'!$H$20</f>
        <v>4098.4889328500003</v>
      </c>
      <c r="D102" s="36">
        <f>SUMIFS(СВЦЭМ!$C$39:$C$782,СВЦЭМ!$A$39:$A$782,$A102,СВЦЭМ!$B$39:$B$782,D$83)+'СЕТ СН'!$H$12+СВЦЭМ!$D$10+'СЕТ СН'!$H$5-'СЕТ СН'!$H$20</f>
        <v>4027.1525329000001</v>
      </c>
      <c r="E102" s="36">
        <f>SUMIFS(СВЦЭМ!$C$39:$C$782,СВЦЭМ!$A$39:$A$782,$A102,СВЦЭМ!$B$39:$B$782,E$83)+'СЕТ СН'!$H$12+СВЦЭМ!$D$10+'СЕТ СН'!$H$5-'СЕТ СН'!$H$20</f>
        <v>4015.3557248699999</v>
      </c>
      <c r="F102" s="36">
        <f>SUMIFS(СВЦЭМ!$C$39:$C$782,СВЦЭМ!$A$39:$A$782,$A102,СВЦЭМ!$B$39:$B$782,F$83)+'СЕТ СН'!$H$12+СВЦЭМ!$D$10+'СЕТ СН'!$H$5-'СЕТ СН'!$H$20</f>
        <v>4016.3973858999998</v>
      </c>
      <c r="G102" s="36">
        <f>SUMIFS(СВЦЭМ!$C$39:$C$782,СВЦЭМ!$A$39:$A$782,$A102,СВЦЭМ!$B$39:$B$782,G$83)+'СЕТ СН'!$H$12+СВЦЭМ!$D$10+'СЕТ СН'!$H$5-'СЕТ СН'!$H$20</f>
        <v>4017.5900810600001</v>
      </c>
      <c r="H102" s="36">
        <f>SUMIFS(СВЦЭМ!$C$39:$C$782,СВЦЭМ!$A$39:$A$782,$A102,СВЦЭМ!$B$39:$B$782,H$83)+'СЕТ СН'!$H$12+СВЦЭМ!$D$10+'СЕТ СН'!$H$5-'СЕТ СН'!$H$20</f>
        <v>3988.3105276799997</v>
      </c>
      <c r="I102" s="36">
        <f>SUMIFS(СВЦЭМ!$C$39:$C$782,СВЦЭМ!$A$39:$A$782,$A102,СВЦЭМ!$B$39:$B$782,I$83)+'СЕТ СН'!$H$12+СВЦЭМ!$D$10+'СЕТ СН'!$H$5-'СЕТ СН'!$H$20</f>
        <v>4066.2704988400001</v>
      </c>
      <c r="J102" s="36">
        <f>SUMIFS(СВЦЭМ!$C$39:$C$782,СВЦЭМ!$A$39:$A$782,$A102,СВЦЭМ!$B$39:$B$782,J$83)+'СЕТ СН'!$H$12+СВЦЭМ!$D$10+'СЕТ СН'!$H$5-'СЕТ СН'!$H$20</f>
        <v>4045.12717952</v>
      </c>
      <c r="K102" s="36">
        <f>SUMIFS(СВЦЭМ!$C$39:$C$782,СВЦЭМ!$A$39:$A$782,$A102,СВЦЭМ!$B$39:$B$782,K$83)+'СЕТ СН'!$H$12+СВЦЭМ!$D$10+'СЕТ СН'!$H$5-'СЕТ СН'!$H$20</f>
        <v>4059.2053160599999</v>
      </c>
      <c r="L102" s="36">
        <f>SUMIFS(СВЦЭМ!$C$39:$C$782,СВЦЭМ!$A$39:$A$782,$A102,СВЦЭМ!$B$39:$B$782,L$83)+'СЕТ СН'!$H$12+СВЦЭМ!$D$10+'СЕТ СН'!$H$5-'СЕТ СН'!$H$20</f>
        <v>4055.1144504900003</v>
      </c>
      <c r="M102" s="36">
        <f>SUMIFS(СВЦЭМ!$C$39:$C$782,СВЦЭМ!$A$39:$A$782,$A102,СВЦЭМ!$B$39:$B$782,M$83)+'СЕТ СН'!$H$12+СВЦЭМ!$D$10+'СЕТ СН'!$H$5-'СЕТ СН'!$H$20</f>
        <v>4051.5954907200003</v>
      </c>
      <c r="N102" s="36">
        <f>SUMIFS(СВЦЭМ!$C$39:$C$782,СВЦЭМ!$A$39:$A$782,$A102,СВЦЭМ!$B$39:$B$782,N$83)+'СЕТ СН'!$H$12+СВЦЭМ!$D$10+'СЕТ СН'!$H$5-'СЕТ СН'!$H$20</f>
        <v>4042.3263098799998</v>
      </c>
      <c r="O102" s="36">
        <f>SUMIFS(СВЦЭМ!$C$39:$C$782,СВЦЭМ!$A$39:$A$782,$A102,СВЦЭМ!$B$39:$B$782,O$83)+'СЕТ СН'!$H$12+СВЦЭМ!$D$10+'СЕТ СН'!$H$5-'СЕТ СН'!$H$20</f>
        <v>4105.5925830300002</v>
      </c>
      <c r="P102" s="36">
        <f>SUMIFS(СВЦЭМ!$C$39:$C$782,СВЦЭМ!$A$39:$A$782,$A102,СВЦЭМ!$B$39:$B$782,P$83)+'СЕТ СН'!$H$12+СВЦЭМ!$D$10+'СЕТ СН'!$H$5-'СЕТ СН'!$H$20</f>
        <v>4110.6282703500001</v>
      </c>
      <c r="Q102" s="36">
        <f>SUMIFS(СВЦЭМ!$C$39:$C$782,СВЦЭМ!$A$39:$A$782,$A102,СВЦЭМ!$B$39:$B$782,Q$83)+'СЕТ СН'!$H$12+СВЦЭМ!$D$10+'СЕТ СН'!$H$5-'СЕТ СН'!$H$20</f>
        <v>4109.6350664399997</v>
      </c>
      <c r="R102" s="36">
        <f>SUMIFS(СВЦЭМ!$C$39:$C$782,СВЦЭМ!$A$39:$A$782,$A102,СВЦЭМ!$B$39:$B$782,R$83)+'СЕТ СН'!$H$12+СВЦЭМ!$D$10+'СЕТ СН'!$H$5-'СЕТ СН'!$H$20</f>
        <v>4108.8610375099997</v>
      </c>
      <c r="S102" s="36">
        <f>SUMIFS(СВЦЭМ!$C$39:$C$782,СВЦЭМ!$A$39:$A$782,$A102,СВЦЭМ!$B$39:$B$782,S$83)+'СЕТ СН'!$H$12+СВЦЭМ!$D$10+'СЕТ СН'!$H$5-'СЕТ СН'!$H$20</f>
        <v>4048.4366331800002</v>
      </c>
      <c r="T102" s="36">
        <f>SUMIFS(СВЦЭМ!$C$39:$C$782,СВЦЭМ!$A$39:$A$782,$A102,СВЦЭМ!$B$39:$B$782,T$83)+'СЕТ СН'!$H$12+СВЦЭМ!$D$10+'СЕТ СН'!$H$5-'СЕТ СН'!$H$20</f>
        <v>4033.4936978400001</v>
      </c>
      <c r="U102" s="36">
        <f>SUMIFS(СВЦЭМ!$C$39:$C$782,СВЦЭМ!$A$39:$A$782,$A102,СВЦЭМ!$B$39:$B$782,U$83)+'СЕТ СН'!$H$12+СВЦЭМ!$D$10+'СЕТ СН'!$H$5-'СЕТ СН'!$H$20</f>
        <v>4000.1401885499999</v>
      </c>
      <c r="V102" s="36">
        <f>SUMIFS(СВЦЭМ!$C$39:$C$782,СВЦЭМ!$A$39:$A$782,$A102,СВЦЭМ!$B$39:$B$782,V$83)+'СЕТ СН'!$H$12+СВЦЭМ!$D$10+'СЕТ СН'!$H$5-'СЕТ СН'!$H$20</f>
        <v>4000.22277622</v>
      </c>
      <c r="W102" s="36">
        <f>SUMIFS(СВЦЭМ!$C$39:$C$782,СВЦЭМ!$A$39:$A$782,$A102,СВЦЭМ!$B$39:$B$782,W$83)+'СЕТ СН'!$H$12+СВЦЭМ!$D$10+'СЕТ СН'!$H$5-'СЕТ СН'!$H$20</f>
        <v>3999.9243789299999</v>
      </c>
      <c r="X102" s="36">
        <f>SUMIFS(СВЦЭМ!$C$39:$C$782,СВЦЭМ!$A$39:$A$782,$A102,СВЦЭМ!$B$39:$B$782,X$83)+'СЕТ СН'!$H$12+СВЦЭМ!$D$10+'СЕТ СН'!$H$5-'СЕТ СН'!$H$20</f>
        <v>4085.3119877600002</v>
      </c>
      <c r="Y102" s="36">
        <f>SUMIFS(СВЦЭМ!$C$39:$C$782,СВЦЭМ!$A$39:$A$782,$A102,СВЦЭМ!$B$39:$B$782,Y$83)+'СЕТ СН'!$H$12+СВЦЭМ!$D$10+'СЕТ СН'!$H$5-'СЕТ СН'!$H$20</f>
        <v>4113.2198373400006</v>
      </c>
    </row>
    <row r="103" spans="1:25" ht="15.75" x14ac:dyDescent="0.2">
      <c r="A103" s="35">
        <f t="shared" si="2"/>
        <v>44520</v>
      </c>
      <c r="B103" s="36">
        <f>SUMIFS(СВЦЭМ!$C$39:$C$782,СВЦЭМ!$A$39:$A$782,$A103,СВЦЭМ!$B$39:$B$782,B$83)+'СЕТ СН'!$H$12+СВЦЭМ!$D$10+'СЕТ СН'!$H$5-'СЕТ СН'!$H$20</f>
        <v>4054.2010834000002</v>
      </c>
      <c r="C103" s="36">
        <f>SUMIFS(СВЦЭМ!$C$39:$C$782,СВЦЭМ!$A$39:$A$782,$A103,СВЦЭМ!$B$39:$B$782,C$83)+'СЕТ СН'!$H$12+СВЦЭМ!$D$10+'СЕТ СН'!$H$5-'СЕТ СН'!$H$20</f>
        <v>4008.0957743999998</v>
      </c>
      <c r="D103" s="36">
        <f>SUMIFS(СВЦЭМ!$C$39:$C$782,СВЦЭМ!$A$39:$A$782,$A103,СВЦЭМ!$B$39:$B$782,D$83)+'СЕТ СН'!$H$12+СВЦЭМ!$D$10+'СЕТ СН'!$H$5-'СЕТ СН'!$H$20</f>
        <v>4012.9994742700001</v>
      </c>
      <c r="E103" s="36">
        <f>SUMIFS(СВЦЭМ!$C$39:$C$782,СВЦЭМ!$A$39:$A$782,$A103,СВЦЭМ!$B$39:$B$782,E$83)+'СЕТ СН'!$H$12+СВЦЭМ!$D$10+'СЕТ СН'!$H$5-'СЕТ СН'!$H$20</f>
        <v>4012.38305292</v>
      </c>
      <c r="F103" s="36">
        <f>SUMIFS(СВЦЭМ!$C$39:$C$782,СВЦЭМ!$A$39:$A$782,$A103,СВЦЭМ!$B$39:$B$782,F$83)+'СЕТ СН'!$H$12+СВЦЭМ!$D$10+'СЕТ СН'!$H$5-'СЕТ СН'!$H$20</f>
        <v>4016.1322657000001</v>
      </c>
      <c r="G103" s="36">
        <f>SUMIFS(СВЦЭМ!$C$39:$C$782,СВЦЭМ!$A$39:$A$782,$A103,СВЦЭМ!$B$39:$B$782,G$83)+'СЕТ СН'!$H$12+СВЦЭМ!$D$10+'СЕТ СН'!$H$5-'СЕТ СН'!$H$20</f>
        <v>4013.64453503</v>
      </c>
      <c r="H103" s="36">
        <f>SUMIFS(СВЦЭМ!$C$39:$C$782,СВЦЭМ!$A$39:$A$782,$A103,СВЦЭМ!$B$39:$B$782,H$83)+'СЕТ СН'!$H$12+СВЦЭМ!$D$10+'СЕТ СН'!$H$5-'СЕТ СН'!$H$20</f>
        <v>3999.0399608799999</v>
      </c>
      <c r="I103" s="36">
        <f>SUMIFS(СВЦЭМ!$C$39:$C$782,СВЦЭМ!$A$39:$A$782,$A103,СВЦЭМ!$B$39:$B$782,I$83)+'СЕТ СН'!$H$12+СВЦЭМ!$D$10+'СЕТ СН'!$H$5-'СЕТ СН'!$H$20</f>
        <v>4017.8145712200003</v>
      </c>
      <c r="J103" s="36">
        <f>SUMIFS(СВЦЭМ!$C$39:$C$782,СВЦЭМ!$A$39:$A$782,$A103,СВЦЭМ!$B$39:$B$782,J$83)+'СЕТ СН'!$H$12+СВЦЭМ!$D$10+'СЕТ СН'!$H$5-'СЕТ СН'!$H$20</f>
        <v>3968.5944548400003</v>
      </c>
      <c r="K103" s="36">
        <f>SUMIFS(СВЦЭМ!$C$39:$C$782,СВЦЭМ!$A$39:$A$782,$A103,СВЦЭМ!$B$39:$B$782,K$83)+'СЕТ СН'!$H$12+СВЦЭМ!$D$10+'СЕТ СН'!$H$5-'СЕТ СН'!$H$20</f>
        <v>3945.6710769900001</v>
      </c>
      <c r="L103" s="36">
        <f>SUMIFS(СВЦЭМ!$C$39:$C$782,СВЦЭМ!$A$39:$A$782,$A103,СВЦЭМ!$B$39:$B$782,L$83)+'СЕТ СН'!$H$12+СВЦЭМ!$D$10+'СЕТ СН'!$H$5-'СЕТ СН'!$H$20</f>
        <v>3948.1112784300003</v>
      </c>
      <c r="M103" s="36">
        <f>SUMIFS(СВЦЭМ!$C$39:$C$782,СВЦЭМ!$A$39:$A$782,$A103,СВЦЭМ!$B$39:$B$782,M$83)+'СЕТ СН'!$H$12+СВЦЭМ!$D$10+'СЕТ СН'!$H$5-'СЕТ СН'!$H$20</f>
        <v>3929.9725224600002</v>
      </c>
      <c r="N103" s="36">
        <f>SUMIFS(СВЦЭМ!$C$39:$C$782,СВЦЭМ!$A$39:$A$782,$A103,СВЦЭМ!$B$39:$B$782,N$83)+'СЕТ СН'!$H$12+СВЦЭМ!$D$10+'СЕТ СН'!$H$5-'СЕТ СН'!$H$20</f>
        <v>3928.5510049899999</v>
      </c>
      <c r="O103" s="36">
        <f>SUMIFS(СВЦЭМ!$C$39:$C$782,СВЦЭМ!$A$39:$A$782,$A103,СВЦЭМ!$B$39:$B$782,O$83)+'СЕТ СН'!$H$12+СВЦЭМ!$D$10+'СЕТ СН'!$H$5-'СЕТ СН'!$H$20</f>
        <v>3958.1037277100004</v>
      </c>
      <c r="P103" s="36">
        <f>SUMIFS(СВЦЭМ!$C$39:$C$782,СВЦЭМ!$A$39:$A$782,$A103,СВЦЭМ!$B$39:$B$782,P$83)+'СЕТ СН'!$H$12+СВЦЭМ!$D$10+'СЕТ СН'!$H$5-'СЕТ СН'!$H$20</f>
        <v>3973.2753738400002</v>
      </c>
      <c r="Q103" s="36">
        <f>SUMIFS(СВЦЭМ!$C$39:$C$782,СВЦЭМ!$A$39:$A$782,$A103,СВЦЭМ!$B$39:$B$782,Q$83)+'СЕТ СН'!$H$12+СВЦЭМ!$D$10+'СЕТ СН'!$H$5-'СЕТ СН'!$H$20</f>
        <v>3964.7062488500001</v>
      </c>
      <c r="R103" s="36">
        <f>SUMIFS(СВЦЭМ!$C$39:$C$782,СВЦЭМ!$A$39:$A$782,$A103,СВЦЭМ!$B$39:$B$782,R$83)+'СЕТ СН'!$H$12+СВЦЭМ!$D$10+'СЕТ СН'!$H$5-'СЕТ СН'!$H$20</f>
        <v>3960.78094332</v>
      </c>
      <c r="S103" s="36">
        <f>SUMIFS(СВЦЭМ!$C$39:$C$782,СВЦЭМ!$A$39:$A$782,$A103,СВЦЭМ!$B$39:$B$782,S$83)+'СЕТ СН'!$H$12+СВЦЭМ!$D$10+'СЕТ СН'!$H$5-'СЕТ СН'!$H$20</f>
        <v>3947.3639871100004</v>
      </c>
      <c r="T103" s="36">
        <f>SUMIFS(СВЦЭМ!$C$39:$C$782,СВЦЭМ!$A$39:$A$782,$A103,СВЦЭМ!$B$39:$B$782,T$83)+'СЕТ СН'!$H$12+СВЦЭМ!$D$10+'СЕТ СН'!$H$5-'СЕТ СН'!$H$20</f>
        <v>3953.4449181800001</v>
      </c>
      <c r="U103" s="36">
        <f>SUMIFS(СВЦЭМ!$C$39:$C$782,СВЦЭМ!$A$39:$A$782,$A103,СВЦЭМ!$B$39:$B$782,U$83)+'СЕТ СН'!$H$12+СВЦЭМ!$D$10+'СЕТ СН'!$H$5-'СЕТ СН'!$H$20</f>
        <v>3946.6328083399999</v>
      </c>
      <c r="V103" s="36">
        <f>SUMIFS(СВЦЭМ!$C$39:$C$782,СВЦЭМ!$A$39:$A$782,$A103,СВЦЭМ!$B$39:$B$782,V$83)+'СЕТ СН'!$H$12+СВЦЭМ!$D$10+'СЕТ СН'!$H$5-'СЕТ СН'!$H$20</f>
        <v>3942.1263857499998</v>
      </c>
      <c r="W103" s="36">
        <f>SUMIFS(СВЦЭМ!$C$39:$C$782,СВЦЭМ!$A$39:$A$782,$A103,СВЦЭМ!$B$39:$B$782,W$83)+'СЕТ СН'!$H$12+СВЦЭМ!$D$10+'СЕТ СН'!$H$5-'СЕТ СН'!$H$20</f>
        <v>3955.03730541</v>
      </c>
      <c r="X103" s="36">
        <f>SUMIFS(СВЦЭМ!$C$39:$C$782,СВЦЭМ!$A$39:$A$782,$A103,СВЦЭМ!$B$39:$B$782,X$83)+'СЕТ СН'!$H$12+СВЦЭМ!$D$10+'СЕТ СН'!$H$5-'СЕТ СН'!$H$20</f>
        <v>3991.8345216300004</v>
      </c>
      <c r="Y103" s="36">
        <f>SUMIFS(СВЦЭМ!$C$39:$C$782,СВЦЭМ!$A$39:$A$782,$A103,СВЦЭМ!$B$39:$B$782,Y$83)+'СЕТ СН'!$H$12+СВЦЭМ!$D$10+'СЕТ СН'!$H$5-'СЕТ СН'!$H$20</f>
        <v>4012.8520186300002</v>
      </c>
    </row>
    <row r="104" spans="1:25" ht="15.75" x14ac:dyDescent="0.2">
      <c r="A104" s="35">
        <f t="shared" si="2"/>
        <v>44521</v>
      </c>
      <c r="B104" s="36">
        <f>SUMIFS(СВЦЭМ!$C$39:$C$782,СВЦЭМ!$A$39:$A$782,$A104,СВЦЭМ!$B$39:$B$782,B$83)+'СЕТ СН'!$H$12+СВЦЭМ!$D$10+'СЕТ СН'!$H$5-'СЕТ СН'!$H$20</f>
        <v>4012.60715132</v>
      </c>
      <c r="C104" s="36">
        <f>SUMIFS(СВЦЭМ!$C$39:$C$782,СВЦЭМ!$A$39:$A$782,$A104,СВЦЭМ!$B$39:$B$782,C$83)+'СЕТ СН'!$H$12+СВЦЭМ!$D$10+'СЕТ СН'!$H$5-'СЕТ СН'!$H$20</f>
        <v>4030.38531848</v>
      </c>
      <c r="D104" s="36">
        <f>SUMIFS(СВЦЭМ!$C$39:$C$782,СВЦЭМ!$A$39:$A$782,$A104,СВЦЭМ!$B$39:$B$782,D$83)+'СЕТ СН'!$H$12+СВЦЭМ!$D$10+'СЕТ СН'!$H$5-'СЕТ СН'!$H$20</f>
        <v>4052.2343473400001</v>
      </c>
      <c r="E104" s="36">
        <f>SUMIFS(СВЦЭМ!$C$39:$C$782,СВЦЭМ!$A$39:$A$782,$A104,СВЦЭМ!$B$39:$B$782,E$83)+'СЕТ СН'!$H$12+СВЦЭМ!$D$10+'СЕТ СН'!$H$5-'СЕТ СН'!$H$20</f>
        <v>4062.8136953000003</v>
      </c>
      <c r="F104" s="36">
        <f>SUMIFS(СВЦЭМ!$C$39:$C$782,СВЦЭМ!$A$39:$A$782,$A104,СВЦЭМ!$B$39:$B$782,F$83)+'СЕТ СН'!$H$12+СВЦЭМ!$D$10+'СЕТ СН'!$H$5-'СЕТ СН'!$H$20</f>
        <v>4054.71843859</v>
      </c>
      <c r="G104" s="36">
        <f>SUMIFS(СВЦЭМ!$C$39:$C$782,СВЦЭМ!$A$39:$A$782,$A104,СВЦЭМ!$B$39:$B$782,G$83)+'СЕТ СН'!$H$12+СВЦЭМ!$D$10+'СЕТ СН'!$H$5-'СЕТ СН'!$H$20</f>
        <v>4049.0048177999997</v>
      </c>
      <c r="H104" s="36">
        <f>SUMIFS(СВЦЭМ!$C$39:$C$782,СВЦЭМ!$A$39:$A$782,$A104,СВЦЭМ!$B$39:$B$782,H$83)+'СЕТ СН'!$H$12+СВЦЭМ!$D$10+'СЕТ СН'!$H$5-'СЕТ СН'!$H$20</f>
        <v>4027.0277810300004</v>
      </c>
      <c r="I104" s="36">
        <f>SUMIFS(СВЦЭМ!$C$39:$C$782,СВЦЭМ!$A$39:$A$782,$A104,СВЦЭМ!$B$39:$B$782,I$83)+'СЕТ СН'!$H$12+СВЦЭМ!$D$10+'СЕТ СН'!$H$5-'СЕТ СН'!$H$20</f>
        <v>4003.9860630499998</v>
      </c>
      <c r="J104" s="36">
        <f>SUMIFS(СВЦЭМ!$C$39:$C$782,СВЦЭМ!$A$39:$A$782,$A104,СВЦЭМ!$B$39:$B$782,J$83)+'СЕТ СН'!$H$12+СВЦЭМ!$D$10+'СЕТ СН'!$H$5-'СЕТ СН'!$H$20</f>
        <v>3974.7138060100001</v>
      </c>
      <c r="K104" s="36">
        <f>SUMIFS(СВЦЭМ!$C$39:$C$782,СВЦЭМ!$A$39:$A$782,$A104,СВЦЭМ!$B$39:$B$782,K$83)+'СЕТ СН'!$H$12+СВЦЭМ!$D$10+'СЕТ СН'!$H$5-'СЕТ СН'!$H$20</f>
        <v>3916.3619441400001</v>
      </c>
      <c r="L104" s="36">
        <f>SUMIFS(СВЦЭМ!$C$39:$C$782,СВЦЭМ!$A$39:$A$782,$A104,СВЦЭМ!$B$39:$B$782,L$83)+'СЕТ СН'!$H$12+СВЦЭМ!$D$10+'СЕТ СН'!$H$5-'СЕТ СН'!$H$20</f>
        <v>3922.1126788400002</v>
      </c>
      <c r="M104" s="36">
        <f>SUMIFS(СВЦЭМ!$C$39:$C$782,СВЦЭМ!$A$39:$A$782,$A104,СВЦЭМ!$B$39:$B$782,M$83)+'СЕТ СН'!$H$12+СВЦЭМ!$D$10+'СЕТ СН'!$H$5-'СЕТ СН'!$H$20</f>
        <v>3926.8577033199999</v>
      </c>
      <c r="N104" s="36">
        <f>SUMIFS(СВЦЭМ!$C$39:$C$782,СВЦЭМ!$A$39:$A$782,$A104,СВЦЭМ!$B$39:$B$782,N$83)+'СЕТ СН'!$H$12+СВЦЭМ!$D$10+'СЕТ СН'!$H$5-'СЕТ СН'!$H$20</f>
        <v>3926.1875829600003</v>
      </c>
      <c r="O104" s="36">
        <f>SUMIFS(СВЦЭМ!$C$39:$C$782,СВЦЭМ!$A$39:$A$782,$A104,СВЦЭМ!$B$39:$B$782,O$83)+'СЕТ СН'!$H$12+СВЦЭМ!$D$10+'СЕТ СН'!$H$5-'СЕТ СН'!$H$20</f>
        <v>3937.9728921599999</v>
      </c>
      <c r="P104" s="36">
        <f>SUMIFS(СВЦЭМ!$C$39:$C$782,СВЦЭМ!$A$39:$A$782,$A104,СВЦЭМ!$B$39:$B$782,P$83)+'СЕТ СН'!$H$12+СВЦЭМ!$D$10+'СЕТ СН'!$H$5-'СЕТ СН'!$H$20</f>
        <v>3957.3818357099999</v>
      </c>
      <c r="Q104" s="36">
        <f>SUMIFS(СВЦЭМ!$C$39:$C$782,СВЦЭМ!$A$39:$A$782,$A104,СВЦЭМ!$B$39:$B$782,Q$83)+'СЕТ СН'!$H$12+СВЦЭМ!$D$10+'СЕТ СН'!$H$5-'СЕТ СН'!$H$20</f>
        <v>3957.2309467800001</v>
      </c>
      <c r="R104" s="36">
        <f>SUMIFS(СВЦЭМ!$C$39:$C$782,СВЦЭМ!$A$39:$A$782,$A104,СВЦЭМ!$B$39:$B$782,R$83)+'СЕТ СН'!$H$12+СВЦЭМ!$D$10+'СЕТ СН'!$H$5-'СЕТ СН'!$H$20</f>
        <v>3951.0733015200003</v>
      </c>
      <c r="S104" s="36">
        <f>SUMIFS(СВЦЭМ!$C$39:$C$782,СВЦЭМ!$A$39:$A$782,$A104,СВЦЭМ!$B$39:$B$782,S$83)+'СЕТ СН'!$H$12+СВЦЭМ!$D$10+'СЕТ СН'!$H$5-'СЕТ СН'!$H$20</f>
        <v>3929.98378822</v>
      </c>
      <c r="T104" s="36">
        <f>SUMIFS(СВЦЭМ!$C$39:$C$782,СВЦЭМ!$A$39:$A$782,$A104,СВЦЭМ!$B$39:$B$782,T$83)+'СЕТ СН'!$H$12+СВЦЭМ!$D$10+'СЕТ СН'!$H$5-'СЕТ СН'!$H$20</f>
        <v>3918.7566448400003</v>
      </c>
      <c r="U104" s="36">
        <f>SUMIFS(СВЦЭМ!$C$39:$C$782,СВЦЭМ!$A$39:$A$782,$A104,СВЦЭМ!$B$39:$B$782,U$83)+'СЕТ СН'!$H$12+СВЦЭМ!$D$10+'СЕТ СН'!$H$5-'СЕТ СН'!$H$20</f>
        <v>3933.2935497899998</v>
      </c>
      <c r="V104" s="36">
        <f>SUMIFS(СВЦЭМ!$C$39:$C$782,СВЦЭМ!$A$39:$A$782,$A104,СВЦЭМ!$B$39:$B$782,V$83)+'СЕТ СН'!$H$12+СВЦЭМ!$D$10+'СЕТ СН'!$H$5-'СЕТ СН'!$H$20</f>
        <v>3942.2696540900001</v>
      </c>
      <c r="W104" s="36">
        <f>SUMIFS(СВЦЭМ!$C$39:$C$782,СВЦЭМ!$A$39:$A$782,$A104,СВЦЭМ!$B$39:$B$782,W$83)+'СЕТ СН'!$H$12+СВЦЭМ!$D$10+'СЕТ СН'!$H$5-'СЕТ СН'!$H$20</f>
        <v>3961.9141066000002</v>
      </c>
      <c r="X104" s="36">
        <f>SUMIFS(СВЦЭМ!$C$39:$C$782,СВЦЭМ!$A$39:$A$782,$A104,СВЦЭМ!$B$39:$B$782,X$83)+'СЕТ СН'!$H$12+СВЦЭМ!$D$10+'СЕТ СН'!$H$5-'СЕТ СН'!$H$20</f>
        <v>3982.085869</v>
      </c>
      <c r="Y104" s="36">
        <f>SUMIFS(СВЦЭМ!$C$39:$C$782,СВЦЭМ!$A$39:$A$782,$A104,СВЦЭМ!$B$39:$B$782,Y$83)+'СЕТ СН'!$H$12+СВЦЭМ!$D$10+'СЕТ СН'!$H$5-'СЕТ СН'!$H$20</f>
        <v>4003.6299343600003</v>
      </c>
    </row>
    <row r="105" spans="1:25" ht="15.75" x14ac:dyDescent="0.2">
      <c r="A105" s="35">
        <f t="shared" si="2"/>
        <v>44522</v>
      </c>
      <c r="B105" s="36">
        <f>SUMIFS(СВЦЭМ!$C$39:$C$782,СВЦЭМ!$A$39:$A$782,$A105,СВЦЭМ!$B$39:$B$782,B$83)+'СЕТ СН'!$H$12+СВЦЭМ!$D$10+'СЕТ СН'!$H$5-'СЕТ СН'!$H$20</f>
        <v>4015.4101500100001</v>
      </c>
      <c r="C105" s="36">
        <f>SUMIFS(СВЦЭМ!$C$39:$C$782,СВЦЭМ!$A$39:$A$782,$A105,СВЦЭМ!$B$39:$B$782,C$83)+'СЕТ СН'!$H$12+СВЦЭМ!$D$10+'СЕТ СН'!$H$5-'СЕТ СН'!$H$20</f>
        <v>4018.1291004900004</v>
      </c>
      <c r="D105" s="36">
        <f>SUMIFS(СВЦЭМ!$C$39:$C$782,СВЦЭМ!$A$39:$A$782,$A105,СВЦЭМ!$B$39:$B$782,D$83)+'СЕТ СН'!$H$12+СВЦЭМ!$D$10+'СЕТ СН'!$H$5-'СЕТ СН'!$H$20</f>
        <v>4035.5075809</v>
      </c>
      <c r="E105" s="36">
        <f>SUMIFS(СВЦЭМ!$C$39:$C$782,СВЦЭМ!$A$39:$A$782,$A105,СВЦЭМ!$B$39:$B$782,E$83)+'СЕТ СН'!$H$12+СВЦЭМ!$D$10+'СЕТ СН'!$H$5-'СЕТ СН'!$H$20</f>
        <v>4039.6030997600001</v>
      </c>
      <c r="F105" s="36">
        <f>SUMIFS(СВЦЭМ!$C$39:$C$782,СВЦЭМ!$A$39:$A$782,$A105,СВЦЭМ!$B$39:$B$782,F$83)+'СЕТ СН'!$H$12+СВЦЭМ!$D$10+'СЕТ СН'!$H$5-'СЕТ СН'!$H$20</f>
        <v>4033.4447663199999</v>
      </c>
      <c r="G105" s="36">
        <f>SUMIFS(СВЦЭМ!$C$39:$C$782,СВЦЭМ!$A$39:$A$782,$A105,СВЦЭМ!$B$39:$B$782,G$83)+'СЕТ СН'!$H$12+СВЦЭМ!$D$10+'СЕТ СН'!$H$5-'СЕТ СН'!$H$20</f>
        <v>4016.88410028</v>
      </c>
      <c r="H105" s="36">
        <f>SUMIFS(СВЦЭМ!$C$39:$C$782,СВЦЭМ!$A$39:$A$782,$A105,СВЦЭМ!$B$39:$B$782,H$83)+'СЕТ СН'!$H$12+СВЦЭМ!$D$10+'СЕТ СН'!$H$5-'СЕТ СН'!$H$20</f>
        <v>3984.0611788000001</v>
      </c>
      <c r="I105" s="36">
        <f>SUMIFS(СВЦЭМ!$C$39:$C$782,СВЦЭМ!$A$39:$A$782,$A105,СВЦЭМ!$B$39:$B$782,I$83)+'СЕТ СН'!$H$12+СВЦЭМ!$D$10+'СЕТ СН'!$H$5-'СЕТ СН'!$H$20</f>
        <v>3948.0950781199999</v>
      </c>
      <c r="J105" s="36">
        <f>SUMIFS(СВЦЭМ!$C$39:$C$782,СВЦЭМ!$A$39:$A$782,$A105,СВЦЭМ!$B$39:$B$782,J$83)+'СЕТ СН'!$H$12+СВЦЭМ!$D$10+'СЕТ СН'!$H$5-'СЕТ СН'!$H$20</f>
        <v>3966.0488898799999</v>
      </c>
      <c r="K105" s="36">
        <f>SUMIFS(СВЦЭМ!$C$39:$C$782,СВЦЭМ!$A$39:$A$782,$A105,СВЦЭМ!$B$39:$B$782,K$83)+'СЕТ СН'!$H$12+СВЦЭМ!$D$10+'СЕТ СН'!$H$5-'СЕТ СН'!$H$20</f>
        <v>3942.43013277</v>
      </c>
      <c r="L105" s="36">
        <f>SUMIFS(СВЦЭМ!$C$39:$C$782,СВЦЭМ!$A$39:$A$782,$A105,СВЦЭМ!$B$39:$B$782,L$83)+'СЕТ СН'!$H$12+СВЦЭМ!$D$10+'СЕТ СН'!$H$5-'СЕТ СН'!$H$20</f>
        <v>3927.3572800100001</v>
      </c>
      <c r="M105" s="36">
        <f>SUMIFS(СВЦЭМ!$C$39:$C$782,СВЦЭМ!$A$39:$A$782,$A105,СВЦЭМ!$B$39:$B$782,M$83)+'СЕТ СН'!$H$12+СВЦЭМ!$D$10+'СЕТ СН'!$H$5-'СЕТ СН'!$H$20</f>
        <v>3929.6131617199999</v>
      </c>
      <c r="N105" s="36">
        <f>SUMIFS(СВЦЭМ!$C$39:$C$782,СВЦЭМ!$A$39:$A$782,$A105,СВЦЭМ!$B$39:$B$782,N$83)+'СЕТ СН'!$H$12+СВЦЭМ!$D$10+'СЕТ СН'!$H$5-'СЕТ СН'!$H$20</f>
        <v>3938.5484814900001</v>
      </c>
      <c r="O105" s="36">
        <f>SUMIFS(СВЦЭМ!$C$39:$C$782,СВЦЭМ!$A$39:$A$782,$A105,СВЦЭМ!$B$39:$B$782,O$83)+'СЕТ СН'!$H$12+СВЦЭМ!$D$10+'СЕТ СН'!$H$5-'СЕТ СН'!$H$20</f>
        <v>3971.13470207</v>
      </c>
      <c r="P105" s="36">
        <f>SUMIFS(СВЦЭМ!$C$39:$C$782,СВЦЭМ!$A$39:$A$782,$A105,СВЦЭМ!$B$39:$B$782,P$83)+'СЕТ СН'!$H$12+СВЦЭМ!$D$10+'СЕТ СН'!$H$5-'СЕТ СН'!$H$20</f>
        <v>3993.6819085400002</v>
      </c>
      <c r="Q105" s="36">
        <f>SUMIFS(СВЦЭМ!$C$39:$C$782,СВЦЭМ!$A$39:$A$782,$A105,СВЦЭМ!$B$39:$B$782,Q$83)+'СЕТ СН'!$H$12+СВЦЭМ!$D$10+'СЕТ СН'!$H$5-'СЕТ СН'!$H$20</f>
        <v>3987.42626982</v>
      </c>
      <c r="R105" s="36">
        <f>SUMIFS(СВЦЭМ!$C$39:$C$782,СВЦЭМ!$A$39:$A$782,$A105,СВЦЭМ!$B$39:$B$782,R$83)+'СЕТ СН'!$H$12+СВЦЭМ!$D$10+'СЕТ СН'!$H$5-'СЕТ СН'!$H$20</f>
        <v>3987.05227556</v>
      </c>
      <c r="S105" s="36">
        <f>SUMIFS(СВЦЭМ!$C$39:$C$782,СВЦЭМ!$A$39:$A$782,$A105,СВЦЭМ!$B$39:$B$782,S$83)+'СЕТ СН'!$H$12+СВЦЭМ!$D$10+'СЕТ СН'!$H$5-'СЕТ СН'!$H$20</f>
        <v>3922.8394945999999</v>
      </c>
      <c r="T105" s="36">
        <f>SUMIFS(СВЦЭМ!$C$39:$C$782,СВЦЭМ!$A$39:$A$782,$A105,СВЦЭМ!$B$39:$B$782,T$83)+'СЕТ СН'!$H$12+СВЦЭМ!$D$10+'СЕТ СН'!$H$5-'СЕТ СН'!$H$20</f>
        <v>3940.49105233</v>
      </c>
      <c r="U105" s="36">
        <f>SUMIFS(СВЦЭМ!$C$39:$C$782,СВЦЭМ!$A$39:$A$782,$A105,СВЦЭМ!$B$39:$B$782,U$83)+'СЕТ СН'!$H$12+СВЦЭМ!$D$10+'СЕТ СН'!$H$5-'СЕТ СН'!$H$20</f>
        <v>3937.9246806800002</v>
      </c>
      <c r="V105" s="36">
        <f>SUMIFS(СВЦЭМ!$C$39:$C$782,СВЦЭМ!$A$39:$A$782,$A105,СВЦЭМ!$B$39:$B$782,V$83)+'СЕТ СН'!$H$12+СВЦЭМ!$D$10+'СЕТ СН'!$H$5-'СЕТ СН'!$H$20</f>
        <v>3944.6963824599998</v>
      </c>
      <c r="W105" s="36">
        <f>SUMIFS(СВЦЭМ!$C$39:$C$782,СВЦЭМ!$A$39:$A$782,$A105,СВЦЭМ!$B$39:$B$782,W$83)+'СЕТ СН'!$H$12+СВЦЭМ!$D$10+'СЕТ СН'!$H$5-'СЕТ СН'!$H$20</f>
        <v>3963.8071827799999</v>
      </c>
      <c r="X105" s="36">
        <f>SUMIFS(СВЦЭМ!$C$39:$C$782,СВЦЭМ!$A$39:$A$782,$A105,СВЦЭМ!$B$39:$B$782,X$83)+'СЕТ СН'!$H$12+СВЦЭМ!$D$10+'СЕТ СН'!$H$5-'СЕТ СН'!$H$20</f>
        <v>4005.20242598</v>
      </c>
      <c r="Y105" s="36">
        <f>SUMIFS(СВЦЭМ!$C$39:$C$782,СВЦЭМ!$A$39:$A$782,$A105,СВЦЭМ!$B$39:$B$782,Y$83)+'СЕТ СН'!$H$12+СВЦЭМ!$D$10+'СЕТ СН'!$H$5-'СЕТ СН'!$H$20</f>
        <v>4028.6350654799999</v>
      </c>
    </row>
    <row r="106" spans="1:25" ht="15.75" x14ac:dyDescent="0.2">
      <c r="A106" s="35">
        <f t="shared" si="2"/>
        <v>44523</v>
      </c>
      <c r="B106" s="36">
        <f>SUMIFS(СВЦЭМ!$C$39:$C$782,СВЦЭМ!$A$39:$A$782,$A106,СВЦЭМ!$B$39:$B$782,B$83)+'СЕТ СН'!$H$12+СВЦЭМ!$D$10+'СЕТ СН'!$H$5-'СЕТ СН'!$H$20</f>
        <v>4010.0354936100002</v>
      </c>
      <c r="C106" s="36">
        <f>SUMIFS(СВЦЭМ!$C$39:$C$782,СВЦЭМ!$A$39:$A$782,$A106,СВЦЭМ!$B$39:$B$782,C$83)+'СЕТ СН'!$H$12+СВЦЭМ!$D$10+'СЕТ СН'!$H$5-'СЕТ СН'!$H$20</f>
        <v>4048.4011917100001</v>
      </c>
      <c r="D106" s="36">
        <f>SUMIFS(СВЦЭМ!$C$39:$C$782,СВЦЭМ!$A$39:$A$782,$A106,СВЦЭМ!$B$39:$B$782,D$83)+'СЕТ СН'!$H$12+СВЦЭМ!$D$10+'СЕТ СН'!$H$5-'СЕТ СН'!$H$20</f>
        <v>4032.8770501899999</v>
      </c>
      <c r="E106" s="36">
        <f>SUMIFS(СВЦЭМ!$C$39:$C$782,СВЦЭМ!$A$39:$A$782,$A106,СВЦЭМ!$B$39:$B$782,E$83)+'СЕТ СН'!$H$12+СВЦЭМ!$D$10+'СЕТ СН'!$H$5-'СЕТ СН'!$H$20</f>
        <v>4035.6897859999999</v>
      </c>
      <c r="F106" s="36">
        <f>SUMIFS(СВЦЭМ!$C$39:$C$782,СВЦЭМ!$A$39:$A$782,$A106,СВЦЭМ!$B$39:$B$782,F$83)+'СЕТ СН'!$H$12+СВЦЭМ!$D$10+'СЕТ СН'!$H$5-'СЕТ СН'!$H$20</f>
        <v>4029.2051801300004</v>
      </c>
      <c r="G106" s="36">
        <f>SUMIFS(СВЦЭМ!$C$39:$C$782,СВЦЭМ!$A$39:$A$782,$A106,СВЦЭМ!$B$39:$B$782,G$83)+'СЕТ СН'!$H$12+СВЦЭМ!$D$10+'СЕТ СН'!$H$5-'СЕТ СН'!$H$20</f>
        <v>4018.17618636</v>
      </c>
      <c r="H106" s="36">
        <f>SUMIFS(СВЦЭМ!$C$39:$C$782,СВЦЭМ!$A$39:$A$782,$A106,СВЦЭМ!$B$39:$B$782,H$83)+'СЕТ СН'!$H$12+СВЦЭМ!$D$10+'СЕТ СН'!$H$5-'СЕТ СН'!$H$20</f>
        <v>4008.5086166800002</v>
      </c>
      <c r="I106" s="36">
        <f>SUMIFS(СВЦЭМ!$C$39:$C$782,СВЦЭМ!$A$39:$A$782,$A106,СВЦЭМ!$B$39:$B$782,I$83)+'СЕТ СН'!$H$12+СВЦЭМ!$D$10+'СЕТ СН'!$H$5-'СЕТ СН'!$H$20</f>
        <v>3987.9435661400003</v>
      </c>
      <c r="J106" s="36">
        <f>SUMIFS(СВЦЭМ!$C$39:$C$782,СВЦЭМ!$A$39:$A$782,$A106,СВЦЭМ!$B$39:$B$782,J$83)+'СЕТ СН'!$H$12+СВЦЭМ!$D$10+'СЕТ СН'!$H$5-'СЕТ СН'!$H$20</f>
        <v>3951.0169991800003</v>
      </c>
      <c r="K106" s="36">
        <f>SUMIFS(СВЦЭМ!$C$39:$C$782,СВЦЭМ!$A$39:$A$782,$A106,СВЦЭМ!$B$39:$B$782,K$83)+'СЕТ СН'!$H$12+СВЦЭМ!$D$10+'СЕТ СН'!$H$5-'СЕТ СН'!$H$20</f>
        <v>3940.5497729600002</v>
      </c>
      <c r="L106" s="36">
        <f>SUMIFS(СВЦЭМ!$C$39:$C$782,СВЦЭМ!$A$39:$A$782,$A106,СВЦЭМ!$B$39:$B$782,L$83)+'СЕТ СН'!$H$12+СВЦЭМ!$D$10+'СЕТ СН'!$H$5-'СЕТ СН'!$H$20</f>
        <v>3957.9788767300001</v>
      </c>
      <c r="M106" s="36">
        <f>SUMIFS(СВЦЭМ!$C$39:$C$782,СВЦЭМ!$A$39:$A$782,$A106,СВЦЭМ!$B$39:$B$782,M$83)+'СЕТ СН'!$H$12+СВЦЭМ!$D$10+'СЕТ СН'!$H$5-'СЕТ СН'!$H$20</f>
        <v>4000.9373884300003</v>
      </c>
      <c r="N106" s="36">
        <f>SUMIFS(СВЦЭМ!$C$39:$C$782,СВЦЭМ!$A$39:$A$782,$A106,СВЦЭМ!$B$39:$B$782,N$83)+'СЕТ СН'!$H$12+СВЦЭМ!$D$10+'СЕТ СН'!$H$5-'СЕТ СН'!$H$20</f>
        <v>3998.8341809600001</v>
      </c>
      <c r="O106" s="36">
        <f>SUMIFS(СВЦЭМ!$C$39:$C$782,СВЦЭМ!$A$39:$A$782,$A106,СВЦЭМ!$B$39:$B$782,O$83)+'СЕТ СН'!$H$12+СВЦЭМ!$D$10+'СЕТ СН'!$H$5-'СЕТ СН'!$H$20</f>
        <v>4004.9524218900001</v>
      </c>
      <c r="P106" s="36">
        <f>SUMIFS(СВЦЭМ!$C$39:$C$782,СВЦЭМ!$A$39:$A$782,$A106,СВЦЭМ!$B$39:$B$782,P$83)+'СЕТ СН'!$H$12+СВЦЭМ!$D$10+'СЕТ СН'!$H$5-'СЕТ СН'!$H$20</f>
        <v>4014.8560513000002</v>
      </c>
      <c r="Q106" s="36">
        <f>SUMIFS(СВЦЭМ!$C$39:$C$782,СВЦЭМ!$A$39:$A$782,$A106,СВЦЭМ!$B$39:$B$782,Q$83)+'СЕТ СН'!$H$12+СВЦЭМ!$D$10+'СЕТ СН'!$H$5-'СЕТ СН'!$H$20</f>
        <v>4010.2206803200002</v>
      </c>
      <c r="R106" s="36">
        <f>SUMIFS(СВЦЭМ!$C$39:$C$782,СВЦЭМ!$A$39:$A$782,$A106,СВЦЭМ!$B$39:$B$782,R$83)+'СЕТ СН'!$H$12+СВЦЭМ!$D$10+'СЕТ СН'!$H$5-'СЕТ СН'!$H$20</f>
        <v>3984.9128950900003</v>
      </c>
      <c r="S106" s="36">
        <f>SUMIFS(СВЦЭМ!$C$39:$C$782,СВЦЭМ!$A$39:$A$782,$A106,СВЦЭМ!$B$39:$B$782,S$83)+'СЕТ СН'!$H$12+СВЦЭМ!$D$10+'СЕТ СН'!$H$5-'СЕТ СН'!$H$20</f>
        <v>3952.0898999700003</v>
      </c>
      <c r="T106" s="36">
        <f>SUMIFS(СВЦЭМ!$C$39:$C$782,СВЦЭМ!$A$39:$A$782,$A106,СВЦЭМ!$B$39:$B$782,T$83)+'СЕТ СН'!$H$12+СВЦЭМ!$D$10+'СЕТ СН'!$H$5-'СЕТ СН'!$H$20</f>
        <v>3929.9095051700001</v>
      </c>
      <c r="U106" s="36">
        <f>SUMIFS(СВЦЭМ!$C$39:$C$782,СВЦЭМ!$A$39:$A$782,$A106,СВЦЭМ!$B$39:$B$782,U$83)+'СЕТ СН'!$H$12+СВЦЭМ!$D$10+'СЕТ СН'!$H$5-'СЕТ СН'!$H$20</f>
        <v>3930.4301951699999</v>
      </c>
      <c r="V106" s="36">
        <f>SUMIFS(СВЦЭМ!$C$39:$C$782,СВЦЭМ!$A$39:$A$782,$A106,СВЦЭМ!$B$39:$B$782,V$83)+'СЕТ СН'!$H$12+СВЦЭМ!$D$10+'СЕТ СН'!$H$5-'СЕТ СН'!$H$20</f>
        <v>3947.2061500700001</v>
      </c>
      <c r="W106" s="36">
        <f>SUMIFS(СВЦЭМ!$C$39:$C$782,СВЦЭМ!$A$39:$A$782,$A106,СВЦЭМ!$B$39:$B$782,W$83)+'СЕТ СН'!$H$12+СВЦЭМ!$D$10+'СЕТ СН'!$H$5-'СЕТ СН'!$H$20</f>
        <v>3973.2317036700001</v>
      </c>
      <c r="X106" s="36">
        <f>SUMIFS(СВЦЭМ!$C$39:$C$782,СВЦЭМ!$A$39:$A$782,$A106,СВЦЭМ!$B$39:$B$782,X$83)+'СЕТ СН'!$H$12+СВЦЭМ!$D$10+'СЕТ СН'!$H$5-'СЕТ СН'!$H$20</f>
        <v>4008.7531463200003</v>
      </c>
      <c r="Y106" s="36">
        <f>SUMIFS(СВЦЭМ!$C$39:$C$782,СВЦЭМ!$A$39:$A$782,$A106,СВЦЭМ!$B$39:$B$782,Y$83)+'СЕТ СН'!$H$12+СВЦЭМ!$D$10+'СЕТ СН'!$H$5-'СЕТ СН'!$H$20</f>
        <v>4022.4340540900002</v>
      </c>
    </row>
    <row r="107" spans="1:25" ht="15.75" x14ac:dyDescent="0.2">
      <c r="A107" s="35">
        <f t="shared" si="2"/>
        <v>44524</v>
      </c>
      <c r="B107" s="36">
        <f>SUMIFS(СВЦЭМ!$C$39:$C$782,СВЦЭМ!$A$39:$A$782,$A107,СВЦЭМ!$B$39:$B$782,B$83)+'СЕТ СН'!$H$12+СВЦЭМ!$D$10+'СЕТ СН'!$H$5-'СЕТ СН'!$H$20</f>
        <v>4018.0264846800001</v>
      </c>
      <c r="C107" s="36">
        <f>SUMIFS(СВЦЭМ!$C$39:$C$782,СВЦЭМ!$A$39:$A$782,$A107,СВЦЭМ!$B$39:$B$782,C$83)+'СЕТ СН'!$H$12+СВЦЭМ!$D$10+'СЕТ СН'!$H$5-'СЕТ СН'!$H$20</f>
        <v>4090.11929177</v>
      </c>
      <c r="D107" s="36">
        <f>SUMIFS(СВЦЭМ!$C$39:$C$782,СВЦЭМ!$A$39:$A$782,$A107,СВЦЭМ!$B$39:$B$782,D$83)+'СЕТ СН'!$H$12+СВЦЭМ!$D$10+'СЕТ СН'!$H$5-'СЕТ СН'!$H$20</f>
        <v>4124.4040626599999</v>
      </c>
      <c r="E107" s="36">
        <f>SUMIFS(СВЦЭМ!$C$39:$C$782,СВЦЭМ!$A$39:$A$782,$A107,СВЦЭМ!$B$39:$B$782,E$83)+'СЕТ СН'!$H$12+СВЦЭМ!$D$10+'СЕТ СН'!$H$5-'СЕТ СН'!$H$20</f>
        <v>4126.2416830900002</v>
      </c>
      <c r="F107" s="36">
        <f>SUMIFS(СВЦЭМ!$C$39:$C$782,СВЦЭМ!$A$39:$A$782,$A107,СВЦЭМ!$B$39:$B$782,F$83)+'СЕТ СН'!$H$12+СВЦЭМ!$D$10+'СЕТ СН'!$H$5-'СЕТ СН'!$H$20</f>
        <v>4119.2627134699997</v>
      </c>
      <c r="G107" s="36">
        <f>SUMIFS(СВЦЭМ!$C$39:$C$782,СВЦЭМ!$A$39:$A$782,$A107,СВЦЭМ!$B$39:$B$782,G$83)+'СЕТ СН'!$H$12+СВЦЭМ!$D$10+'СЕТ СН'!$H$5-'СЕТ СН'!$H$20</f>
        <v>4094.1917144899999</v>
      </c>
      <c r="H107" s="36">
        <f>SUMIFS(СВЦЭМ!$C$39:$C$782,СВЦЭМ!$A$39:$A$782,$A107,СВЦЭМ!$B$39:$B$782,H$83)+'СЕТ СН'!$H$12+СВЦЭМ!$D$10+'СЕТ СН'!$H$5-'СЕТ СН'!$H$20</f>
        <v>4031.9910918099999</v>
      </c>
      <c r="I107" s="36">
        <f>SUMIFS(СВЦЭМ!$C$39:$C$782,СВЦЭМ!$A$39:$A$782,$A107,СВЦЭМ!$B$39:$B$782,I$83)+'СЕТ СН'!$H$12+СВЦЭМ!$D$10+'СЕТ СН'!$H$5-'СЕТ СН'!$H$20</f>
        <v>4012.5854638400001</v>
      </c>
      <c r="J107" s="36">
        <f>SUMIFS(СВЦЭМ!$C$39:$C$782,СВЦЭМ!$A$39:$A$782,$A107,СВЦЭМ!$B$39:$B$782,J$83)+'СЕТ СН'!$H$12+СВЦЭМ!$D$10+'СЕТ СН'!$H$5-'СЕТ СН'!$H$20</f>
        <v>3978.4408099100001</v>
      </c>
      <c r="K107" s="36">
        <f>SUMIFS(СВЦЭМ!$C$39:$C$782,СВЦЭМ!$A$39:$A$782,$A107,СВЦЭМ!$B$39:$B$782,K$83)+'СЕТ СН'!$H$12+СВЦЭМ!$D$10+'СЕТ СН'!$H$5-'СЕТ СН'!$H$20</f>
        <v>3973.8242850900001</v>
      </c>
      <c r="L107" s="36">
        <f>SUMIFS(СВЦЭМ!$C$39:$C$782,СВЦЭМ!$A$39:$A$782,$A107,СВЦЭМ!$B$39:$B$782,L$83)+'СЕТ СН'!$H$12+СВЦЭМ!$D$10+'СЕТ СН'!$H$5-'СЕТ СН'!$H$20</f>
        <v>3979.9218653400003</v>
      </c>
      <c r="M107" s="36">
        <f>SUMIFS(СВЦЭМ!$C$39:$C$782,СВЦЭМ!$A$39:$A$782,$A107,СВЦЭМ!$B$39:$B$782,M$83)+'СЕТ СН'!$H$12+СВЦЭМ!$D$10+'СЕТ СН'!$H$5-'СЕТ СН'!$H$20</f>
        <v>3978.5192638500002</v>
      </c>
      <c r="N107" s="36">
        <f>SUMIFS(СВЦЭМ!$C$39:$C$782,СВЦЭМ!$A$39:$A$782,$A107,СВЦЭМ!$B$39:$B$782,N$83)+'СЕТ СН'!$H$12+СВЦЭМ!$D$10+'СЕТ СН'!$H$5-'СЕТ СН'!$H$20</f>
        <v>3972.4957050900002</v>
      </c>
      <c r="O107" s="36">
        <f>SUMIFS(СВЦЭМ!$C$39:$C$782,СВЦЭМ!$A$39:$A$782,$A107,СВЦЭМ!$B$39:$B$782,O$83)+'СЕТ СН'!$H$12+СВЦЭМ!$D$10+'СЕТ СН'!$H$5-'СЕТ СН'!$H$20</f>
        <v>3985.21805025</v>
      </c>
      <c r="P107" s="36">
        <f>SUMIFS(СВЦЭМ!$C$39:$C$782,СВЦЭМ!$A$39:$A$782,$A107,СВЦЭМ!$B$39:$B$782,P$83)+'СЕТ СН'!$H$12+СВЦЭМ!$D$10+'СЕТ СН'!$H$5-'СЕТ СН'!$H$20</f>
        <v>3984.4985775599998</v>
      </c>
      <c r="Q107" s="36">
        <f>SUMIFS(СВЦЭМ!$C$39:$C$782,СВЦЭМ!$A$39:$A$782,$A107,СВЦЭМ!$B$39:$B$782,Q$83)+'СЕТ СН'!$H$12+СВЦЭМ!$D$10+'СЕТ СН'!$H$5-'СЕТ СН'!$H$20</f>
        <v>3991.0784664299999</v>
      </c>
      <c r="R107" s="36">
        <f>SUMIFS(СВЦЭМ!$C$39:$C$782,СВЦЭМ!$A$39:$A$782,$A107,СВЦЭМ!$B$39:$B$782,R$83)+'СЕТ СН'!$H$12+СВЦЭМ!$D$10+'СЕТ СН'!$H$5-'СЕТ СН'!$H$20</f>
        <v>3981.0905613300001</v>
      </c>
      <c r="S107" s="36">
        <f>SUMIFS(СВЦЭМ!$C$39:$C$782,СВЦЭМ!$A$39:$A$782,$A107,СВЦЭМ!$B$39:$B$782,S$83)+'СЕТ СН'!$H$12+СВЦЭМ!$D$10+'СЕТ СН'!$H$5-'СЕТ СН'!$H$20</f>
        <v>3990.88321464</v>
      </c>
      <c r="T107" s="36">
        <f>SUMIFS(СВЦЭМ!$C$39:$C$782,СВЦЭМ!$A$39:$A$782,$A107,СВЦЭМ!$B$39:$B$782,T$83)+'СЕТ СН'!$H$12+СВЦЭМ!$D$10+'СЕТ СН'!$H$5-'СЕТ СН'!$H$20</f>
        <v>3970.6478445399998</v>
      </c>
      <c r="U107" s="36">
        <f>SUMIFS(СВЦЭМ!$C$39:$C$782,СВЦЭМ!$A$39:$A$782,$A107,СВЦЭМ!$B$39:$B$782,U$83)+'СЕТ СН'!$H$12+СВЦЭМ!$D$10+'СЕТ СН'!$H$5-'СЕТ СН'!$H$20</f>
        <v>3970.1950271000001</v>
      </c>
      <c r="V107" s="36">
        <f>SUMIFS(СВЦЭМ!$C$39:$C$782,СВЦЭМ!$A$39:$A$782,$A107,СВЦЭМ!$B$39:$B$782,V$83)+'СЕТ СН'!$H$12+СВЦЭМ!$D$10+'СЕТ СН'!$H$5-'СЕТ СН'!$H$20</f>
        <v>3975.2456453</v>
      </c>
      <c r="W107" s="36">
        <f>SUMIFS(СВЦЭМ!$C$39:$C$782,СВЦЭМ!$A$39:$A$782,$A107,СВЦЭМ!$B$39:$B$782,W$83)+'СЕТ СН'!$H$12+СВЦЭМ!$D$10+'СЕТ СН'!$H$5-'СЕТ СН'!$H$20</f>
        <v>3994.0418591500002</v>
      </c>
      <c r="X107" s="36">
        <f>SUMIFS(СВЦЭМ!$C$39:$C$782,СВЦЭМ!$A$39:$A$782,$A107,СВЦЭМ!$B$39:$B$782,X$83)+'СЕТ СН'!$H$12+СВЦЭМ!$D$10+'СЕТ СН'!$H$5-'СЕТ СН'!$H$20</f>
        <v>4047.1161016900001</v>
      </c>
      <c r="Y107" s="36">
        <f>SUMIFS(СВЦЭМ!$C$39:$C$782,СВЦЭМ!$A$39:$A$782,$A107,СВЦЭМ!$B$39:$B$782,Y$83)+'СЕТ СН'!$H$12+СВЦЭМ!$D$10+'СЕТ СН'!$H$5-'СЕТ СН'!$H$20</f>
        <v>4136.1510865199998</v>
      </c>
    </row>
    <row r="108" spans="1:25" ht="15.75" x14ac:dyDescent="0.2">
      <c r="A108" s="35">
        <f t="shared" si="2"/>
        <v>44525</v>
      </c>
      <c r="B108" s="36">
        <f>SUMIFS(СВЦЭМ!$C$39:$C$782,СВЦЭМ!$A$39:$A$782,$A108,СВЦЭМ!$B$39:$B$782,B$83)+'СЕТ СН'!$H$12+СВЦЭМ!$D$10+'СЕТ СН'!$H$5-'СЕТ СН'!$H$20</f>
        <v>4127.6265623700001</v>
      </c>
      <c r="C108" s="36">
        <f>SUMIFS(СВЦЭМ!$C$39:$C$782,СВЦЭМ!$A$39:$A$782,$A108,СВЦЭМ!$B$39:$B$782,C$83)+'СЕТ СН'!$H$12+СВЦЭМ!$D$10+'СЕТ СН'!$H$5-'СЕТ СН'!$H$20</f>
        <v>4108.5402187399995</v>
      </c>
      <c r="D108" s="36">
        <f>SUMIFS(СВЦЭМ!$C$39:$C$782,СВЦЭМ!$A$39:$A$782,$A108,СВЦЭМ!$B$39:$B$782,D$83)+'СЕТ СН'!$H$12+СВЦЭМ!$D$10+'СЕТ СН'!$H$5-'СЕТ СН'!$H$20</f>
        <v>4095.6802312</v>
      </c>
      <c r="E108" s="36">
        <f>SUMIFS(СВЦЭМ!$C$39:$C$782,СВЦЭМ!$A$39:$A$782,$A108,СВЦЭМ!$B$39:$B$782,E$83)+'СЕТ СН'!$H$12+СВЦЭМ!$D$10+'СЕТ СН'!$H$5-'СЕТ СН'!$H$20</f>
        <v>4088.5090441700004</v>
      </c>
      <c r="F108" s="36">
        <f>SUMIFS(СВЦЭМ!$C$39:$C$782,СВЦЭМ!$A$39:$A$782,$A108,СВЦЭМ!$B$39:$B$782,F$83)+'СЕТ СН'!$H$12+СВЦЭМ!$D$10+'СЕТ СН'!$H$5-'СЕТ СН'!$H$20</f>
        <v>4089.8447775499999</v>
      </c>
      <c r="G108" s="36">
        <f>SUMIFS(СВЦЭМ!$C$39:$C$782,СВЦЭМ!$A$39:$A$782,$A108,СВЦЭМ!$B$39:$B$782,G$83)+'СЕТ СН'!$H$12+СВЦЭМ!$D$10+'СЕТ СН'!$H$5-'СЕТ СН'!$H$20</f>
        <v>4098.3201487799997</v>
      </c>
      <c r="H108" s="36">
        <f>SUMIFS(СВЦЭМ!$C$39:$C$782,СВЦЭМ!$A$39:$A$782,$A108,СВЦЭМ!$B$39:$B$782,H$83)+'СЕТ СН'!$H$12+СВЦЭМ!$D$10+'СЕТ СН'!$H$5-'СЕТ СН'!$H$20</f>
        <v>4112.1643776700002</v>
      </c>
      <c r="I108" s="36">
        <f>SUMIFS(СВЦЭМ!$C$39:$C$782,СВЦЭМ!$A$39:$A$782,$A108,СВЦЭМ!$B$39:$B$782,I$83)+'СЕТ СН'!$H$12+СВЦЭМ!$D$10+'СЕТ СН'!$H$5-'СЕТ СН'!$H$20</f>
        <v>4074.3487765600003</v>
      </c>
      <c r="J108" s="36">
        <f>SUMIFS(СВЦЭМ!$C$39:$C$782,СВЦЭМ!$A$39:$A$782,$A108,СВЦЭМ!$B$39:$B$782,J$83)+'СЕТ СН'!$H$12+СВЦЭМ!$D$10+'СЕТ СН'!$H$5-'СЕТ СН'!$H$20</f>
        <v>4010.1098564000004</v>
      </c>
      <c r="K108" s="36">
        <f>SUMIFS(СВЦЭМ!$C$39:$C$782,СВЦЭМ!$A$39:$A$782,$A108,СВЦЭМ!$B$39:$B$782,K$83)+'СЕТ СН'!$H$12+СВЦЭМ!$D$10+'СЕТ СН'!$H$5-'СЕТ СН'!$H$20</f>
        <v>4003.1640270299999</v>
      </c>
      <c r="L108" s="36">
        <f>SUMIFS(СВЦЭМ!$C$39:$C$782,СВЦЭМ!$A$39:$A$782,$A108,СВЦЭМ!$B$39:$B$782,L$83)+'СЕТ СН'!$H$12+СВЦЭМ!$D$10+'СЕТ СН'!$H$5-'СЕТ СН'!$H$20</f>
        <v>4019.85982453</v>
      </c>
      <c r="M108" s="36">
        <f>SUMIFS(СВЦЭМ!$C$39:$C$782,СВЦЭМ!$A$39:$A$782,$A108,СВЦЭМ!$B$39:$B$782,M$83)+'СЕТ СН'!$H$12+СВЦЭМ!$D$10+'СЕТ СН'!$H$5-'СЕТ СН'!$H$20</f>
        <v>4014.64380437</v>
      </c>
      <c r="N108" s="36">
        <f>SUMIFS(СВЦЭМ!$C$39:$C$782,СВЦЭМ!$A$39:$A$782,$A108,СВЦЭМ!$B$39:$B$782,N$83)+'СЕТ СН'!$H$12+СВЦЭМ!$D$10+'СЕТ СН'!$H$5-'СЕТ СН'!$H$20</f>
        <v>4051.0026837800001</v>
      </c>
      <c r="O108" s="36">
        <f>SUMIFS(СВЦЭМ!$C$39:$C$782,СВЦЭМ!$A$39:$A$782,$A108,СВЦЭМ!$B$39:$B$782,O$83)+'СЕТ СН'!$H$12+СВЦЭМ!$D$10+'СЕТ СН'!$H$5-'СЕТ СН'!$H$20</f>
        <v>4086.5793177099999</v>
      </c>
      <c r="P108" s="36">
        <f>SUMIFS(СВЦЭМ!$C$39:$C$782,СВЦЭМ!$A$39:$A$782,$A108,СВЦЭМ!$B$39:$B$782,P$83)+'СЕТ СН'!$H$12+СВЦЭМ!$D$10+'СЕТ СН'!$H$5-'СЕТ СН'!$H$20</f>
        <v>4079.95758621</v>
      </c>
      <c r="Q108" s="36">
        <f>SUMIFS(СВЦЭМ!$C$39:$C$782,СВЦЭМ!$A$39:$A$782,$A108,СВЦЭМ!$B$39:$B$782,Q$83)+'СЕТ СН'!$H$12+СВЦЭМ!$D$10+'СЕТ СН'!$H$5-'СЕТ СН'!$H$20</f>
        <v>4088.9882373099999</v>
      </c>
      <c r="R108" s="36">
        <f>SUMIFS(СВЦЭМ!$C$39:$C$782,СВЦЭМ!$A$39:$A$782,$A108,СВЦЭМ!$B$39:$B$782,R$83)+'СЕТ СН'!$H$12+СВЦЭМ!$D$10+'СЕТ СН'!$H$5-'СЕТ СН'!$H$20</f>
        <v>4086.7986425200002</v>
      </c>
      <c r="S108" s="36">
        <f>SUMIFS(СВЦЭМ!$C$39:$C$782,СВЦЭМ!$A$39:$A$782,$A108,СВЦЭМ!$B$39:$B$782,S$83)+'СЕТ СН'!$H$12+СВЦЭМ!$D$10+'СЕТ СН'!$H$5-'СЕТ СН'!$H$20</f>
        <v>4022.8955793</v>
      </c>
      <c r="T108" s="36">
        <f>SUMIFS(СВЦЭМ!$C$39:$C$782,СВЦЭМ!$A$39:$A$782,$A108,СВЦЭМ!$B$39:$B$782,T$83)+'СЕТ СН'!$H$12+СВЦЭМ!$D$10+'СЕТ СН'!$H$5-'СЕТ СН'!$H$20</f>
        <v>4018.5905511000001</v>
      </c>
      <c r="U108" s="36">
        <f>SUMIFS(СВЦЭМ!$C$39:$C$782,СВЦЭМ!$A$39:$A$782,$A108,СВЦЭМ!$B$39:$B$782,U$83)+'СЕТ СН'!$H$12+СВЦЭМ!$D$10+'СЕТ СН'!$H$5-'СЕТ СН'!$H$20</f>
        <v>4007.6768661999999</v>
      </c>
      <c r="V108" s="36">
        <f>SUMIFS(СВЦЭМ!$C$39:$C$782,СВЦЭМ!$A$39:$A$782,$A108,СВЦЭМ!$B$39:$B$782,V$83)+'СЕТ СН'!$H$12+СВЦЭМ!$D$10+'СЕТ СН'!$H$5-'СЕТ СН'!$H$20</f>
        <v>4001.0972904999999</v>
      </c>
      <c r="W108" s="36">
        <f>SUMIFS(СВЦЭМ!$C$39:$C$782,СВЦЭМ!$A$39:$A$782,$A108,СВЦЭМ!$B$39:$B$782,W$83)+'СЕТ СН'!$H$12+СВЦЭМ!$D$10+'СЕТ СН'!$H$5-'СЕТ СН'!$H$20</f>
        <v>4014.0284876699998</v>
      </c>
      <c r="X108" s="36">
        <f>SUMIFS(СВЦЭМ!$C$39:$C$782,СВЦЭМ!$A$39:$A$782,$A108,СВЦЭМ!$B$39:$B$782,X$83)+'СЕТ СН'!$H$12+СВЦЭМ!$D$10+'СЕТ СН'!$H$5-'СЕТ СН'!$H$20</f>
        <v>4056.8737068800001</v>
      </c>
      <c r="Y108" s="36">
        <f>SUMIFS(СВЦЭМ!$C$39:$C$782,СВЦЭМ!$A$39:$A$782,$A108,СВЦЭМ!$B$39:$B$782,Y$83)+'СЕТ СН'!$H$12+СВЦЭМ!$D$10+'СЕТ СН'!$H$5-'СЕТ СН'!$H$20</f>
        <v>4122.2113317100002</v>
      </c>
    </row>
    <row r="109" spans="1:25" ht="15.75" x14ac:dyDescent="0.2">
      <c r="A109" s="35">
        <f t="shared" si="2"/>
        <v>44526</v>
      </c>
      <c r="B109" s="36">
        <f>SUMIFS(СВЦЭМ!$C$39:$C$782,СВЦЭМ!$A$39:$A$782,$A109,СВЦЭМ!$B$39:$B$782,B$83)+'СЕТ СН'!$H$12+СВЦЭМ!$D$10+'СЕТ СН'!$H$5-'СЕТ СН'!$H$20</f>
        <v>4128.9886439399997</v>
      </c>
      <c r="C109" s="36">
        <f>SUMIFS(СВЦЭМ!$C$39:$C$782,СВЦЭМ!$A$39:$A$782,$A109,СВЦЭМ!$B$39:$B$782,C$83)+'СЕТ СН'!$H$12+СВЦЭМ!$D$10+'СЕТ СН'!$H$5-'СЕТ СН'!$H$20</f>
        <v>4123.44475788</v>
      </c>
      <c r="D109" s="36">
        <f>SUMIFS(СВЦЭМ!$C$39:$C$782,СВЦЭМ!$A$39:$A$782,$A109,СВЦЭМ!$B$39:$B$782,D$83)+'СЕТ СН'!$H$12+СВЦЭМ!$D$10+'СЕТ СН'!$H$5-'СЕТ СН'!$H$20</f>
        <v>4115.9113139999999</v>
      </c>
      <c r="E109" s="36">
        <f>SUMIFS(СВЦЭМ!$C$39:$C$782,СВЦЭМ!$A$39:$A$782,$A109,СВЦЭМ!$B$39:$B$782,E$83)+'СЕТ СН'!$H$12+СВЦЭМ!$D$10+'СЕТ СН'!$H$5-'СЕТ СН'!$H$20</f>
        <v>4092.6217828500003</v>
      </c>
      <c r="F109" s="36">
        <f>SUMIFS(СВЦЭМ!$C$39:$C$782,СВЦЭМ!$A$39:$A$782,$A109,СВЦЭМ!$B$39:$B$782,F$83)+'СЕТ СН'!$H$12+СВЦЭМ!$D$10+'СЕТ СН'!$H$5-'СЕТ СН'!$H$20</f>
        <v>4096.4425424000001</v>
      </c>
      <c r="G109" s="36">
        <f>SUMIFS(СВЦЭМ!$C$39:$C$782,СВЦЭМ!$A$39:$A$782,$A109,СВЦЭМ!$B$39:$B$782,G$83)+'СЕТ СН'!$H$12+СВЦЭМ!$D$10+'СЕТ СН'!$H$5-'СЕТ СН'!$H$20</f>
        <v>4096.6432605</v>
      </c>
      <c r="H109" s="36">
        <f>SUMIFS(СВЦЭМ!$C$39:$C$782,СВЦЭМ!$A$39:$A$782,$A109,СВЦЭМ!$B$39:$B$782,H$83)+'СЕТ СН'!$H$12+СВЦЭМ!$D$10+'СЕТ СН'!$H$5-'СЕТ СН'!$H$20</f>
        <v>4098.0877142099998</v>
      </c>
      <c r="I109" s="36">
        <f>SUMIFS(СВЦЭМ!$C$39:$C$782,СВЦЭМ!$A$39:$A$782,$A109,СВЦЭМ!$B$39:$B$782,I$83)+'СЕТ СН'!$H$12+СВЦЭМ!$D$10+'СЕТ СН'!$H$5-'СЕТ СН'!$H$20</f>
        <v>4067.36787319</v>
      </c>
      <c r="J109" s="36">
        <f>SUMIFS(СВЦЭМ!$C$39:$C$782,СВЦЭМ!$A$39:$A$782,$A109,СВЦЭМ!$B$39:$B$782,J$83)+'СЕТ СН'!$H$12+СВЦЭМ!$D$10+'СЕТ СН'!$H$5-'СЕТ СН'!$H$20</f>
        <v>4048.1973754299997</v>
      </c>
      <c r="K109" s="36">
        <f>SUMIFS(СВЦЭМ!$C$39:$C$782,СВЦЭМ!$A$39:$A$782,$A109,СВЦЭМ!$B$39:$B$782,K$83)+'СЕТ СН'!$H$12+СВЦЭМ!$D$10+'СЕТ СН'!$H$5-'СЕТ СН'!$H$20</f>
        <v>4037.3153961799999</v>
      </c>
      <c r="L109" s="36">
        <f>SUMIFS(СВЦЭМ!$C$39:$C$782,СВЦЭМ!$A$39:$A$782,$A109,СВЦЭМ!$B$39:$B$782,L$83)+'СЕТ СН'!$H$12+СВЦЭМ!$D$10+'СЕТ СН'!$H$5-'СЕТ СН'!$H$20</f>
        <v>4035.3209361700001</v>
      </c>
      <c r="M109" s="36">
        <f>SUMIFS(СВЦЭМ!$C$39:$C$782,СВЦЭМ!$A$39:$A$782,$A109,СВЦЭМ!$B$39:$B$782,M$83)+'СЕТ СН'!$H$12+СВЦЭМ!$D$10+'СЕТ СН'!$H$5-'СЕТ СН'!$H$20</f>
        <v>4029.91403464</v>
      </c>
      <c r="N109" s="36">
        <f>SUMIFS(СВЦЭМ!$C$39:$C$782,СВЦЭМ!$A$39:$A$782,$A109,СВЦЭМ!$B$39:$B$782,N$83)+'СЕТ СН'!$H$12+СВЦЭМ!$D$10+'СЕТ СН'!$H$5-'СЕТ СН'!$H$20</f>
        <v>4020.3693638899999</v>
      </c>
      <c r="O109" s="36">
        <f>SUMIFS(СВЦЭМ!$C$39:$C$782,СВЦЭМ!$A$39:$A$782,$A109,СВЦЭМ!$B$39:$B$782,O$83)+'СЕТ СН'!$H$12+СВЦЭМ!$D$10+'СЕТ СН'!$H$5-'СЕТ СН'!$H$20</f>
        <v>4016.5423196500001</v>
      </c>
      <c r="P109" s="36">
        <f>SUMIFS(СВЦЭМ!$C$39:$C$782,СВЦЭМ!$A$39:$A$782,$A109,СВЦЭМ!$B$39:$B$782,P$83)+'СЕТ СН'!$H$12+СВЦЭМ!$D$10+'СЕТ СН'!$H$5-'СЕТ СН'!$H$20</f>
        <v>4109.8774790099997</v>
      </c>
      <c r="Q109" s="36">
        <f>SUMIFS(СВЦЭМ!$C$39:$C$782,СВЦЭМ!$A$39:$A$782,$A109,СВЦЭМ!$B$39:$B$782,Q$83)+'СЕТ СН'!$H$12+СВЦЭМ!$D$10+'СЕТ СН'!$H$5-'СЕТ СН'!$H$20</f>
        <v>4098.0963936999997</v>
      </c>
      <c r="R109" s="36">
        <f>SUMIFS(СВЦЭМ!$C$39:$C$782,СВЦЭМ!$A$39:$A$782,$A109,СВЦЭМ!$B$39:$B$782,R$83)+'СЕТ СН'!$H$12+СВЦЭМ!$D$10+'СЕТ СН'!$H$5-'СЕТ СН'!$H$20</f>
        <v>4102.8280778299995</v>
      </c>
      <c r="S109" s="36">
        <f>SUMIFS(СВЦЭМ!$C$39:$C$782,СВЦЭМ!$A$39:$A$782,$A109,СВЦЭМ!$B$39:$B$782,S$83)+'СЕТ СН'!$H$12+СВЦЭМ!$D$10+'СЕТ СН'!$H$5-'СЕТ СН'!$H$20</f>
        <v>4021.2884183200003</v>
      </c>
      <c r="T109" s="36">
        <f>SUMIFS(СВЦЭМ!$C$39:$C$782,СВЦЭМ!$A$39:$A$782,$A109,СВЦЭМ!$B$39:$B$782,T$83)+'СЕТ СН'!$H$12+СВЦЭМ!$D$10+'СЕТ СН'!$H$5-'СЕТ СН'!$H$20</f>
        <v>4037.61354764</v>
      </c>
      <c r="U109" s="36">
        <f>SUMIFS(СВЦЭМ!$C$39:$C$782,СВЦЭМ!$A$39:$A$782,$A109,СВЦЭМ!$B$39:$B$782,U$83)+'СЕТ СН'!$H$12+СВЦЭМ!$D$10+'СЕТ СН'!$H$5-'СЕТ СН'!$H$20</f>
        <v>4030.6002894800004</v>
      </c>
      <c r="V109" s="36">
        <f>SUMIFS(СВЦЭМ!$C$39:$C$782,СВЦЭМ!$A$39:$A$782,$A109,СВЦЭМ!$B$39:$B$782,V$83)+'СЕТ СН'!$H$12+СВЦЭМ!$D$10+'СЕТ СН'!$H$5-'СЕТ СН'!$H$20</f>
        <v>4031.0739814099998</v>
      </c>
      <c r="W109" s="36">
        <f>SUMIFS(СВЦЭМ!$C$39:$C$782,СВЦЭМ!$A$39:$A$782,$A109,СВЦЭМ!$B$39:$B$782,W$83)+'СЕТ СН'!$H$12+СВЦЭМ!$D$10+'СЕТ СН'!$H$5-'СЕТ СН'!$H$20</f>
        <v>4026.3916114100002</v>
      </c>
      <c r="X109" s="36">
        <f>SUMIFS(СВЦЭМ!$C$39:$C$782,СВЦЭМ!$A$39:$A$782,$A109,СВЦЭМ!$B$39:$B$782,X$83)+'СЕТ СН'!$H$12+СВЦЭМ!$D$10+'СЕТ СН'!$H$5-'СЕТ СН'!$H$20</f>
        <v>4013.7573543899998</v>
      </c>
      <c r="Y109" s="36">
        <f>SUMIFS(СВЦЭМ!$C$39:$C$782,СВЦЭМ!$A$39:$A$782,$A109,СВЦЭМ!$B$39:$B$782,Y$83)+'СЕТ СН'!$H$12+СВЦЭМ!$D$10+'СЕТ СН'!$H$5-'СЕТ СН'!$H$20</f>
        <v>4081.8021824500001</v>
      </c>
    </row>
    <row r="110" spans="1:25" ht="15.75" x14ac:dyDescent="0.2">
      <c r="A110" s="35">
        <f t="shared" si="2"/>
        <v>44527</v>
      </c>
      <c r="B110" s="36">
        <f>SUMIFS(СВЦЭМ!$C$39:$C$782,СВЦЭМ!$A$39:$A$782,$A110,СВЦЭМ!$B$39:$B$782,B$83)+'СЕТ СН'!$H$12+СВЦЭМ!$D$10+'СЕТ СН'!$H$5-'СЕТ СН'!$H$20</f>
        <v>4017.4708672500001</v>
      </c>
      <c r="C110" s="36">
        <f>SUMIFS(СВЦЭМ!$C$39:$C$782,СВЦЭМ!$A$39:$A$782,$A110,СВЦЭМ!$B$39:$B$782,C$83)+'СЕТ СН'!$H$12+СВЦЭМ!$D$10+'СЕТ СН'!$H$5-'СЕТ СН'!$H$20</f>
        <v>4032.7952444000002</v>
      </c>
      <c r="D110" s="36">
        <f>SUMIFS(СВЦЭМ!$C$39:$C$782,СВЦЭМ!$A$39:$A$782,$A110,СВЦЭМ!$B$39:$B$782,D$83)+'СЕТ СН'!$H$12+СВЦЭМ!$D$10+'СЕТ СН'!$H$5-'СЕТ СН'!$H$20</f>
        <v>4061.9039332800003</v>
      </c>
      <c r="E110" s="36">
        <f>SUMIFS(СВЦЭМ!$C$39:$C$782,СВЦЭМ!$A$39:$A$782,$A110,СВЦЭМ!$B$39:$B$782,E$83)+'СЕТ СН'!$H$12+СВЦЭМ!$D$10+'СЕТ СН'!$H$5-'СЕТ СН'!$H$20</f>
        <v>4088.9020167799999</v>
      </c>
      <c r="F110" s="36">
        <f>SUMIFS(СВЦЭМ!$C$39:$C$782,СВЦЭМ!$A$39:$A$782,$A110,СВЦЭМ!$B$39:$B$782,F$83)+'СЕТ СН'!$H$12+СВЦЭМ!$D$10+'СЕТ СН'!$H$5-'СЕТ СН'!$H$20</f>
        <v>4088.40093174</v>
      </c>
      <c r="G110" s="36">
        <f>SUMIFS(СВЦЭМ!$C$39:$C$782,СВЦЭМ!$A$39:$A$782,$A110,СВЦЭМ!$B$39:$B$782,G$83)+'СЕТ СН'!$H$12+СВЦЭМ!$D$10+'СЕТ СН'!$H$5-'СЕТ СН'!$H$20</f>
        <v>4079.2853898499998</v>
      </c>
      <c r="H110" s="36">
        <f>SUMIFS(СВЦЭМ!$C$39:$C$782,СВЦЭМ!$A$39:$A$782,$A110,СВЦЭМ!$B$39:$B$782,H$83)+'СЕТ СН'!$H$12+СВЦЭМ!$D$10+'СЕТ СН'!$H$5-'СЕТ СН'!$H$20</f>
        <v>4039.4293396399999</v>
      </c>
      <c r="I110" s="36">
        <f>SUMIFS(СВЦЭМ!$C$39:$C$782,СВЦЭМ!$A$39:$A$782,$A110,СВЦЭМ!$B$39:$B$782,I$83)+'СЕТ СН'!$H$12+СВЦЭМ!$D$10+'СЕТ СН'!$H$5-'СЕТ СН'!$H$20</f>
        <v>4018.35064539</v>
      </c>
      <c r="J110" s="36">
        <f>SUMIFS(СВЦЭМ!$C$39:$C$782,СВЦЭМ!$A$39:$A$782,$A110,СВЦЭМ!$B$39:$B$782,J$83)+'СЕТ СН'!$H$12+СВЦЭМ!$D$10+'СЕТ СН'!$H$5-'СЕТ СН'!$H$20</f>
        <v>3996.5245152799998</v>
      </c>
      <c r="K110" s="36">
        <f>SUMIFS(СВЦЭМ!$C$39:$C$782,СВЦЭМ!$A$39:$A$782,$A110,СВЦЭМ!$B$39:$B$782,K$83)+'СЕТ СН'!$H$12+СВЦЭМ!$D$10+'СЕТ СН'!$H$5-'СЕТ СН'!$H$20</f>
        <v>3981.1893679</v>
      </c>
      <c r="L110" s="36">
        <f>SUMIFS(СВЦЭМ!$C$39:$C$782,СВЦЭМ!$A$39:$A$782,$A110,СВЦЭМ!$B$39:$B$782,L$83)+'СЕТ СН'!$H$12+СВЦЭМ!$D$10+'СЕТ СН'!$H$5-'СЕТ СН'!$H$20</f>
        <v>3989.1801817</v>
      </c>
      <c r="M110" s="36">
        <f>SUMIFS(СВЦЭМ!$C$39:$C$782,СВЦЭМ!$A$39:$A$782,$A110,СВЦЭМ!$B$39:$B$782,M$83)+'СЕТ СН'!$H$12+СВЦЭМ!$D$10+'СЕТ СН'!$H$5-'СЕТ СН'!$H$20</f>
        <v>3995.4397498200001</v>
      </c>
      <c r="N110" s="36">
        <f>SUMIFS(СВЦЭМ!$C$39:$C$782,СВЦЭМ!$A$39:$A$782,$A110,СВЦЭМ!$B$39:$B$782,N$83)+'СЕТ СН'!$H$12+СВЦЭМ!$D$10+'СЕТ СН'!$H$5-'СЕТ СН'!$H$20</f>
        <v>4037.2001214000002</v>
      </c>
      <c r="O110" s="36">
        <f>SUMIFS(СВЦЭМ!$C$39:$C$782,СВЦЭМ!$A$39:$A$782,$A110,СВЦЭМ!$B$39:$B$782,O$83)+'СЕТ СН'!$H$12+СВЦЭМ!$D$10+'СЕТ СН'!$H$5-'СЕТ СН'!$H$20</f>
        <v>4053.01820963</v>
      </c>
      <c r="P110" s="36">
        <f>SUMIFS(СВЦЭМ!$C$39:$C$782,СВЦЭМ!$A$39:$A$782,$A110,СВЦЭМ!$B$39:$B$782,P$83)+'СЕТ СН'!$H$12+СВЦЭМ!$D$10+'СЕТ СН'!$H$5-'СЕТ СН'!$H$20</f>
        <v>4042.6934374399998</v>
      </c>
      <c r="Q110" s="36">
        <f>SUMIFS(СВЦЭМ!$C$39:$C$782,СВЦЭМ!$A$39:$A$782,$A110,СВЦЭМ!$B$39:$B$782,Q$83)+'СЕТ СН'!$H$12+СВЦЭМ!$D$10+'СЕТ СН'!$H$5-'СЕТ СН'!$H$20</f>
        <v>4048.4039133599999</v>
      </c>
      <c r="R110" s="36">
        <f>SUMIFS(СВЦЭМ!$C$39:$C$782,СВЦЭМ!$A$39:$A$782,$A110,СВЦЭМ!$B$39:$B$782,R$83)+'СЕТ СН'!$H$12+СВЦЭМ!$D$10+'СЕТ СН'!$H$5-'СЕТ СН'!$H$20</f>
        <v>4054.5610513800002</v>
      </c>
      <c r="S110" s="36">
        <f>SUMIFS(СВЦЭМ!$C$39:$C$782,СВЦЭМ!$A$39:$A$782,$A110,СВЦЭМ!$B$39:$B$782,S$83)+'СЕТ СН'!$H$12+СВЦЭМ!$D$10+'СЕТ СН'!$H$5-'СЕТ СН'!$H$20</f>
        <v>4042.9685258899999</v>
      </c>
      <c r="T110" s="36">
        <f>SUMIFS(СВЦЭМ!$C$39:$C$782,СВЦЭМ!$A$39:$A$782,$A110,СВЦЭМ!$B$39:$B$782,T$83)+'СЕТ СН'!$H$12+СВЦЭМ!$D$10+'СЕТ СН'!$H$5-'СЕТ СН'!$H$20</f>
        <v>4003.4054853899997</v>
      </c>
      <c r="U110" s="36">
        <f>SUMIFS(СВЦЭМ!$C$39:$C$782,СВЦЭМ!$A$39:$A$782,$A110,СВЦЭМ!$B$39:$B$782,U$83)+'СЕТ СН'!$H$12+СВЦЭМ!$D$10+'СЕТ СН'!$H$5-'СЕТ СН'!$H$20</f>
        <v>3999.7084670700001</v>
      </c>
      <c r="V110" s="36">
        <f>SUMIFS(СВЦЭМ!$C$39:$C$782,СВЦЭМ!$A$39:$A$782,$A110,СВЦЭМ!$B$39:$B$782,V$83)+'СЕТ СН'!$H$12+СВЦЭМ!$D$10+'СЕТ СН'!$H$5-'СЕТ СН'!$H$20</f>
        <v>4028.5882053100004</v>
      </c>
      <c r="W110" s="36">
        <f>SUMIFS(СВЦЭМ!$C$39:$C$782,СВЦЭМ!$A$39:$A$782,$A110,СВЦЭМ!$B$39:$B$782,W$83)+'СЕТ СН'!$H$12+СВЦЭМ!$D$10+'СЕТ СН'!$H$5-'СЕТ СН'!$H$20</f>
        <v>4038.0764455600001</v>
      </c>
      <c r="X110" s="36">
        <f>SUMIFS(СВЦЭМ!$C$39:$C$782,СВЦЭМ!$A$39:$A$782,$A110,СВЦЭМ!$B$39:$B$782,X$83)+'СЕТ СН'!$H$12+СВЦЭМ!$D$10+'СЕТ СН'!$H$5-'СЕТ СН'!$H$20</f>
        <v>4018.4493963599998</v>
      </c>
      <c r="Y110" s="36">
        <f>SUMIFS(СВЦЭМ!$C$39:$C$782,СВЦЭМ!$A$39:$A$782,$A110,СВЦЭМ!$B$39:$B$782,Y$83)+'СЕТ СН'!$H$12+СВЦЭМ!$D$10+'СЕТ СН'!$H$5-'СЕТ СН'!$H$20</f>
        <v>4020.0386982099999</v>
      </c>
    </row>
    <row r="111" spans="1:25" ht="15.75" x14ac:dyDescent="0.2">
      <c r="A111" s="35">
        <f t="shared" si="2"/>
        <v>44528</v>
      </c>
      <c r="B111" s="36">
        <f>SUMIFS(СВЦЭМ!$C$39:$C$782,СВЦЭМ!$A$39:$A$782,$A111,СВЦЭМ!$B$39:$B$782,B$83)+'СЕТ СН'!$H$12+СВЦЭМ!$D$10+'СЕТ СН'!$H$5-'СЕТ СН'!$H$20</f>
        <v>4046.6866292499999</v>
      </c>
      <c r="C111" s="36">
        <f>SUMIFS(СВЦЭМ!$C$39:$C$782,СВЦЭМ!$A$39:$A$782,$A111,СВЦЭМ!$B$39:$B$782,C$83)+'СЕТ СН'!$H$12+СВЦЭМ!$D$10+'СЕТ СН'!$H$5-'СЕТ СН'!$H$20</f>
        <v>4076.9134548700004</v>
      </c>
      <c r="D111" s="36">
        <f>SUMIFS(СВЦЭМ!$C$39:$C$782,СВЦЭМ!$A$39:$A$782,$A111,СВЦЭМ!$B$39:$B$782,D$83)+'СЕТ СН'!$H$12+СВЦЭМ!$D$10+'СЕТ СН'!$H$5-'СЕТ СН'!$H$20</f>
        <v>4110.0531693299999</v>
      </c>
      <c r="E111" s="36">
        <f>SUMIFS(СВЦЭМ!$C$39:$C$782,СВЦЭМ!$A$39:$A$782,$A111,СВЦЭМ!$B$39:$B$782,E$83)+'СЕТ СН'!$H$12+СВЦЭМ!$D$10+'СЕТ СН'!$H$5-'СЕТ СН'!$H$20</f>
        <v>4113.6453414600001</v>
      </c>
      <c r="F111" s="36">
        <f>SUMIFS(СВЦЭМ!$C$39:$C$782,СВЦЭМ!$A$39:$A$782,$A111,СВЦЭМ!$B$39:$B$782,F$83)+'СЕТ СН'!$H$12+СВЦЭМ!$D$10+'СЕТ СН'!$H$5-'СЕТ СН'!$H$20</f>
        <v>4113.9623628999998</v>
      </c>
      <c r="G111" s="36">
        <f>SUMIFS(СВЦЭМ!$C$39:$C$782,СВЦЭМ!$A$39:$A$782,$A111,СВЦЭМ!$B$39:$B$782,G$83)+'СЕТ СН'!$H$12+СВЦЭМ!$D$10+'СЕТ СН'!$H$5-'СЕТ СН'!$H$20</f>
        <v>4115.3514596000005</v>
      </c>
      <c r="H111" s="36">
        <f>SUMIFS(СВЦЭМ!$C$39:$C$782,СВЦЭМ!$A$39:$A$782,$A111,СВЦЭМ!$B$39:$B$782,H$83)+'СЕТ СН'!$H$12+СВЦЭМ!$D$10+'СЕТ СН'!$H$5-'СЕТ СН'!$H$20</f>
        <v>4083.3603613400001</v>
      </c>
      <c r="I111" s="36">
        <f>SUMIFS(СВЦЭМ!$C$39:$C$782,СВЦЭМ!$A$39:$A$782,$A111,СВЦЭМ!$B$39:$B$782,I$83)+'СЕТ СН'!$H$12+СВЦЭМ!$D$10+'СЕТ СН'!$H$5-'СЕТ СН'!$H$20</f>
        <v>4055.5304006000001</v>
      </c>
      <c r="J111" s="36">
        <f>SUMIFS(СВЦЭМ!$C$39:$C$782,СВЦЭМ!$A$39:$A$782,$A111,СВЦЭМ!$B$39:$B$782,J$83)+'СЕТ СН'!$H$12+СВЦЭМ!$D$10+'СЕТ СН'!$H$5-'СЕТ СН'!$H$20</f>
        <v>4013.42495328</v>
      </c>
      <c r="K111" s="36">
        <f>SUMIFS(СВЦЭМ!$C$39:$C$782,СВЦЭМ!$A$39:$A$782,$A111,СВЦЭМ!$B$39:$B$782,K$83)+'СЕТ СН'!$H$12+СВЦЭМ!$D$10+'СЕТ СН'!$H$5-'СЕТ СН'!$H$20</f>
        <v>3985.4627743800002</v>
      </c>
      <c r="L111" s="36">
        <f>SUMIFS(СВЦЭМ!$C$39:$C$782,СВЦЭМ!$A$39:$A$782,$A111,СВЦЭМ!$B$39:$B$782,L$83)+'СЕТ СН'!$H$12+СВЦЭМ!$D$10+'СЕТ СН'!$H$5-'СЕТ СН'!$H$20</f>
        <v>3975.0974148200003</v>
      </c>
      <c r="M111" s="36">
        <f>SUMIFS(СВЦЭМ!$C$39:$C$782,СВЦЭМ!$A$39:$A$782,$A111,СВЦЭМ!$B$39:$B$782,M$83)+'СЕТ СН'!$H$12+СВЦЭМ!$D$10+'СЕТ СН'!$H$5-'СЕТ СН'!$H$20</f>
        <v>3988.2801611599998</v>
      </c>
      <c r="N111" s="36">
        <f>SUMIFS(СВЦЭМ!$C$39:$C$782,СВЦЭМ!$A$39:$A$782,$A111,СВЦЭМ!$B$39:$B$782,N$83)+'СЕТ СН'!$H$12+СВЦЭМ!$D$10+'СЕТ СН'!$H$5-'СЕТ СН'!$H$20</f>
        <v>4012.5152597000001</v>
      </c>
      <c r="O111" s="36">
        <f>SUMIFS(СВЦЭМ!$C$39:$C$782,СВЦЭМ!$A$39:$A$782,$A111,СВЦЭМ!$B$39:$B$782,O$83)+'СЕТ СН'!$H$12+СВЦЭМ!$D$10+'СЕТ СН'!$H$5-'СЕТ СН'!$H$20</f>
        <v>4017.5663641800002</v>
      </c>
      <c r="P111" s="36">
        <f>SUMIFS(СВЦЭМ!$C$39:$C$782,СВЦЭМ!$A$39:$A$782,$A111,СВЦЭМ!$B$39:$B$782,P$83)+'СЕТ СН'!$H$12+СВЦЭМ!$D$10+'СЕТ СН'!$H$5-'СЕТ СН'!$H$20</f>
        <v>4026.81320714</v>
      </c>
      <c r="Q111" s="36">
        <f>SUMIFS(СВЦЭМ!$C$39:$C$782,СВЦЭМ!$A$39:$A$782,$A111,СВЦЭМ!$B$39:$B$782,Q$83)+'СЕТ СН'!$H$12+СВЦЭМ!$D$10+'СЕТ СН'!$H$5-'СЕТ СН'!$H$20</f>
        <v>4028.7058508499999</v>
      </c>
      <c r="R111" s="36">
        <f>SUMIFS(СВЦЭМ!$C$39:$C$782,СВЦЭМ!$A$39:$A$782,$A111,СВЦЭМ!$B$39:$B$782,R$83)+'СЕТ СН'!$H$12+СВЦЭМ!$D$10+'СЕТ СН'!$H$5-'СЕТ СН'!$H$20</f>
        <v>4024.2510698000001</v>
      </c>
      <c r="S111" s="36">
        <f>SUMIFS(СВЦЭМ!$C$39:$C$782,СВЦЭМ!$A$39:$A$782,$A111,СВЦЭМ!$B$39:$B$782,S$83)+'СЕТ СН'!$H$12+СВЦЭМ!$D$10+'СЕТ СН'!$H$5-'СЕТ СН'!$H$20</f>
        <v>4019.00788861</v>
      </c>
      <c r="T111" s="36">
        <f>SUMIFS(СВЦЭМ!$C$39:$C$782,СВЦЭМ!$A$39:$A$782,$A111,СВЦЭМ!$B$39:$B$782,T$83)+'СЕТ СН'!$H$12+СВЦЭМ!$D$10+'СЕТ СН'!$H$5-'СЕТ СН'!$H$20</f>
        <v>3991.9002606599997</v>
      </c>
      <c r="U111" s="36">
        <f>SUMIFS(СВЦЭМ!$C$39:$C$782,СВЦЭМ!$A$39:$A$782,$A111,СВЦЭМ!$B$39:$B$782,U$83)+'СЕТ СН'!$H$12+СВЦЭМ!$D$10+'СЕТ СН'!$H$5-'СЕТ СН'!$H$20</f>
        <v>3992.3196508700003</v>
      </c>
      <c r="V111" s="36">
        <f>SUMIFS(СВЦЭМ!$C$39:$C$782,СВЦЭМ!$A$39:$A$782,$A111,СВЦЭМ!$B$39:$B$782,V$83)+'СЕТ СН'!$H$12+СВЦЭМ!$D$10+'СЕТ СН'!$H$5-'СЕТ СН'!$H$20</f>
        <v>4041.8392383299997</v>
      </c>
      <c r="W111" s="36">
        <f>SUMIFS(СВЦЭМ!$C$39:$C$782,СВЦЭМ!$A$39:$A$782,$A111,СВЦЭМ!$B$39:$B$782,W$83)+'СЕТ СН'!$H$12+СВЦЭМ!$D$10+'СЕТ СН'!$H$5-'СЕТ СН'!$H$20</f>
        <v>4015.2329631800003</v>
      </c>
      <c r="X111" s="36">
        <f>SUMIFS(СВЦЭМ!$C$39:$C$782,СВЦЭМ!$A$39:$A$782,$A111,СВЦЭМ!$B$39:$B$782,X$83)+'СЕТ СН'!$H$12+СВЦЭМ!$D$10+'СЕТ СН'!$H$5-'СЕТ СН'!$H$20</f>
        <v>4016.2748145699998</v>
      </c>
      <c r="Y111" s="36">
        <f>SUMIFS(СВЦЭМ!$C$39:$C$782,СВЦЭМ!$A$39:$A$782,$A111,СВЦЭМ!$B$39:$B$782,Y$83)+'СЕТ СН'!$H$12+СВЦЭМ!$D$10+'СЕТ СН'!$H$5-'СЕТ СН'!$H$20</f>
        <v>4049.4589558300004</v>
      </c>
    </row>
    <row r="112" spans="1:25" ht="15.75" x14ac:dyDescent="0.2">
      <c r="A112" s="35">
        <f t="shared" si="2"/>
        <v>44529</v>
      </c>
      <c r="B112" s="36">
        <f>SUMIFS(СВЦЭМ!$C$39:$C$782,СВЦЭМ!$A$39:$A$782,$A112,СВЦЭМ!$B$39:$B$782,B$83)+'СЕТ СН'!$H$12+СВЦЭМ!$D$10+'СЕТ СН'!$H$5-'СЕТ СН'!$H$20</f>
        <v>4047.8684213799997</v>
      </c>
      <c r="C112" s="36">
        <f>SUMIFS(СВЦЭМ!$C$39:$C$782,СВЦЭМ!$A$39:$A$782,$A112,СВЦЭМ!$B$39:$B$782,C$83)+'СЕТ СН'!$H$12+СВЦЭМ!$D$10+'СЕТ СН'!$H$5-'СЕТ СН'!$H$20</f>
        <v>4064.4048958000003</v>
      </c>
      <c r="D112" s="36">
        <f>SUMIFS(СВЦЭМ!$C$39:$C$782,СВЦЭМ!$A$39:$A$782,$A112,СВЦЭМ!$B$39:$B$782,D$83)+'СЕТ СН'!$H$12+СВЦЭМ!$D$10+'СЕТ СН'!$H$5-'СЕТ СН'!$H$20</f>
        <v>4094.0833810700001</v>
      </c>
      <c r="E112" s="36">
        <f>SUMIFS(СВЦЭМ!$C$39:$C$782,СВЦЭМ!$A$39:$A$782,$A112,СВЦЭМ!$B$39:$B$782,E$83)+'СЕТ СН'!$H$12+СВЦЭМ!$D$10+'СЕТ СН'!$H$5-'СЕТ СН'!$H$20</f>
        <v>4096.6574557100002</v>
      </c>
      <c r="F112" s="36">
        <f>SUMIFS(СВЦЭМ!$C$39:$C$782,СВЦЭМ!$A$39:$A$782,$A112,СВЦЭМ!$B$39:$B$782,F$83)+'СЕТ СН'!$H$12+СВЦЭМ!$D$10+'СЕТ СН'!$H$5-'СЕТ СН'!$H$20</f>
        <v>4105.3439044000006</v>
      </c>
      <c r="G112" s="36">
        <f>SUMIFS(СВЦЭМ!$C$39:$C$782,СВЦЭМ!$A$39:$A$782,$A112,СВЦЭМ!$B$39:$B$782,G$83)+'СЕТ СН'!$H$12+СВЦЭМ!$D$10+'СЕТ СН'!$H$5-'СЕТ СН'!$H$20</f>
        <v>4089.82533853</v>
      </c>
      <c r="H112" s="36">
        <f>SUMIFS(СВЦЭМ!$C$39:$C$782,СВЦЭМ!$A$39:$A$782,$A112,СВЦЭМ!$B$39:$B$782,H$83)+'СЕТ СН'!$H$12+СВЦЭМ!$D$10+'СЕТ СН'!$H$5-'СЕТ СН'!$H$20</f>
        <v>4047.7750878500001</v>
      </c>
      <c r="I112" s="36">
        <f>SUMIFS(СВЦЭМ!$C$39:$C$782,СВЦЭМ!$A$39:$A$782,$A112,СВЦЭМ!$B$39:$B$782,I$83)+'СЕТ СН'!$H$12+СВЦЭМ!$D$10+'СЕТ СН'!$H$5-'СЕТ СН'!$H$20</f>
        <v>4013.6233420099998</v>
      </c>
      <c r="J112" s="36">
        <f>SUMIFS(СВЦЭМ!$C$39:$C$782,СВЦЭМ!$A$39:$A$782,$A112,СВЦЭМ!$B$39:$B$782,J$83)+'СЕТ СН'!$H$12+СВЦЭМ!$D$10+'СЕТ СН'!$H$5-'СЕТ СН'!$H$20</f>
        <v>3996.94833195</v>
      </c>
      <c r="K112" s="36">
        <f>SUMIFS(СВЦЭМ!$C$39:$C$782,СВЦЭМ!$A$39:$A$782,$A112,СВЦЭМ!$B$39:$B$782,K$83)+'СЕТ СН'!$H$12+СВЦЭМ!$D$10+'СЕТ СН'!$H$5-'СЕТ СН'!$H$20</f>
        <v>3991.7126169499998</v>
      </c>
      <c r="L112" s="36">
        <f>SUMIFS(СВЦЭМ!$C$39:$C$782,СВЦЭМ!$A$39:$A$782,$A112,СВЦЭМ!$B$39:$B$782,L$83)+'СЕТ СН'!$H$12+СВЦЭМ!$D$10+'СЕТ СН'!$H$5-'СЕТ СН'!$H$20</f>
        <v>3989.3737583299999</v>
      </c>
      <c r="M112" s="36">
        <f>SUMIFS(СВЦЭМ!$C$39:$C$782,СВЦЭМ!$A$39:$A$782,$A112,СВЦЭМ!$B$39:$B$782,M$83)+'СЕТ СН'!$H$12+СВЦЭМ!$D$10+'СЕТ СН'!$H$5-'СЕТ СН'!$H$20</f>
        <v>4005.4983856700001</v>
      </c>
      <c r="N112" s="36">
        <f>SUMIFS(СВЦЭМ!$C$39:$C$782,СВЦЭМ!$A$39:$A$782,$A112,СВЦЭМ!$B$39:$B$782,N$83)+'СЕТ СН'!$H$12+СВЦЭМ!$D$10+'СЕТ СН'!$H$5-'СЕТ СН'!$H$20</f>
        <v>4030.0858809800002</v>
      </c>
      <c r="O112" s="36">
        <f>SUMIFS(СВЦЭМ!$C$39:$C$782,СВЦЭМ!$A$39:$A$782,$A112,СВЦЭМ!$B$39:$B$782,O$83)+'СЕТ СН'!$H$12+СВЦЭМ!$D$10+'СЕТ СН'!$H$5-'СЕТ СН'!$H$20</f>
        <v>4046.5925626400003</v>
      </c>
      <c r="P112" s="36">
        <f>SUMIFS(СВЦЭМ!$C$39:$C$782,СВЦЭМ!$A$39:$A$782,$A112,СВЦЭМ!$B$39:$B$782,P$83)+'СЕТ СН'!$H$12+СВЦЭМ!$D$10+'СЕТ СН'!$H$5-'СЕТ СН'!$H$20</f>
        <v>4050.8363354499998</v>
      </c>
      <c r="Q112" s="36">
        <f>SUMIFS(СВЦЭМ!$C$39:$C$782,СВЦЭМ!$A$39:$A$782,$A112,СВЦЭМ!$B$39:$B$782,Q$83)+'СЕТ СН'!$H$12+СВЦЭМ!$D$10+'СЕТ СН'!$H$5-'СЕТ СН'!$H$20</f>
        <v>4060.0570971799998</v>
      </c>
      <c r="R112" s="36">
        <f>SUMIFS(СВЦЭМ!$C$39:$C$782,СВЦЭМ!$A$39:$A$782,$A112,СВЦЭМ!$B$39:$B$782,R$83)+'СЕТ СН'!$H$12+СВЦЭМ!$D$10+'СЕТ СН'!$H$5-'СЕТ СН'!$H$20</f>
        <v>4048.93296427</v>
      </c>
      <c r="S112" s="36">
        <f>SUMIFS(СВЦЭМ!$C$39:$C$782,СВЦЭМ!$A$39:$A$782,$A112,СВЦЭМ!$B$39:$B$782,S$83)+'СЕТ СН'!$H$12+СВЦЭМ!$D$10+'СЕТ СН'!$H$5-'СЕТ СН'!$H$20</f>
        <v>4027.0926375399999</v>
      </c>
      <c r="T112" s="36">
        <f>SUMIFS(СВЦЭМ!$C$39:$C$782,СВЦЭМ!$A$39:$A$782,$A112,СВЦЭМ!$B$39:$B$782,T$83)+'СЕТ СН'!$H$12+СВЦЭМ!$D$10+'СЕТ СН'!$H$5-'СЕТ СН'!$H$20</f>
        <v>3992.94695099</v>
      </c>
      <c r="U112" s="36">
        <f>SUMIFS(СВЦЭМ!$C$39:$C$782,СВЦЭМ!$A$39:$A$782,$A112,СВЦЭМ!$B$39:$B$782,U$83)+'СЕТ СН'!$H$12+СВЦЭМ!$D$10+'СЕТ СН'!$H$5-'СЕТ СН'!$H$20</f>
        <v>3989.80617381</v>
      </c>
      <c r="V112" s="36">
        <f>SUMIFS(СВЦЭМ!$C$39:$C$782,СВЦЭМ!$A$39:$A$782,$A112,СВЦЭМ!$B$39:$B$782,V$83)+'СЕТ СН'!$H$12+СВЦЭМ!$D$10+'СЕТ СН'!$H$5-'СЕТ СН'!$H$20</f>
        <v>3998.4604798600003</v>
      </c>
      <c r="W112" s="36">
        <f>SUMIFS(СВЦЭМ!$C$39:$C$782,СВЦЭМ!$A$39:$A$782,$A112,СВЦЭМ!$B$39:$B$782,W$83)+'СЕТ СН'!$H$12+СВЦЭМ!$D$10+'СЕТ СН'!$H$5-'СЕТ СН'!$H$20</f>
        <v>4034.7042721899998</v>
      </c>
      <c r="X112" s="36">
        <f>SUMIFS(СВЦЭМ!$C$39:$C$782,СВЦЭМ!$A$39:$A$782,$A112,СВЦЭМ!$B$39:$B$782,X$83)+'СЕТ СН'!$H$12+СВЦЭМ!$D$10+'СЕТ СН'!$H$5-'СЕТ СН'!$H$20</f>
        <v>4045.7851945100001</v>
      </c>
      <c r="Y112" s="36">
        <f>SUMIFS(СВЦЭМ!$C$39:$C$782,СВЦЭМ!$A$39:$A$782,$A112,СВЦЭМ!$B$39:$B$782,Y$83)+'СЕТ СН'!$H$12+СВЦЭМ!$D$10+'СЕТ СН'!$H$5-'СЕТ СН'!$H$20</f>
        <v>4070.2319146899999</v>
      </c>
    </row>
    <row r="113" spans="1:27" ht="15.75" x14ac:dyDescent="0.2">
      <c r="A113" s="35">
        <f t="shared" si="2"/>
        <v>44530</v>
      </c>
      <c r="B113" s="36">
        <f>SUMIFS(СВЦЭМ!$C$39:$C$782,СВЦЭМ!$A$39:$A$782,$A113,СВЦЭМ!$B$39:$B$782,B$83)+'СЕТ СН'!$H$12+СВЦЭМ!$D$10+'СЕТ СН'!$H$5-'СЕТ СН'!$H$20</f>
        <v>4066.37154495</v>
      </c>
      <c r="C113" s="36">
        <f>SUMIFS(СВЦЭМ!$C$39:$C$782,СВЦЭМ!$A$39:$A$782,$A113,СВЦЭМ!$B$39:$B$782,C$83)+'СЕТ СН'!$H$12+СВЦЭМ!$D$10+'СЕТ СН'!$H$5-'СЕТ СН'!$H$20</f>
        <v>4078.2167022000003</v>
      </c>
      <c r="D113" s="36">
        <f>SUMIFS(СВЦЭМ!$C$39:$C$782,СВЦЭМ!$A$39:$A$782,$A113,СВЦЭМ!$B$39:$B$782,D$83)+'СЕТ СН'!$H$12+СВЦЭМ!$D$10+'СЕТ СН'!$H$5-'СЕТ СН'!$H$20</f>
        <v>4126.5599399900002</v>
      </c>
      <c r="E113" s="36">
        <f>SUMIFS(СВЦЭМ!$C$39:$C$782,СВЦЭМ!$A$39:$A$782,$A113,СВЦЭМ!$B$39:$B$782,E$83)+'СЕТ СН'!$H$12+СВЦЭМ!$D$10+'СЕТ СН'!$H$5-'СЕТ СН'!$H$20</f>
        <v>4135.83373613</v>
      </c>
      <c r="F113" s="36">
        <f>SUMIFS(СВЦЭМ!$C$39:$C$782,СВЦЭМ!$A$39:$A$782,$A113,СВЦЭМ!$B$39:$B$782,F$83)+'СЕТ СН'!$H$12+СВЦЭМ!$D$10+'СЕТ СН'!$H$5-'СЕТ СН'!$H$20</f>
        <v>4143.5358624600003</v>
      </c>
      <c r="G113" s="36">
        <f>SUMIFS(СВЦЭМ!$C$39:$C$782,СВЦЭМ!$A$39:$A$782,$A113,СВЦЭМ!$B$39:$B$782,G$83)+'СЕТ СН'!$H$12+СВЦЭМ!$D$10+'СЕТ СН'!$H$5-'СЕТ СН'!$H$20</f>
        <v>4127.8857041299998</v>
      </c>
      <c r="H113" s="36">
        <f>SUMIFS(СВЦЭМ!$C$39:$C$782,СВЦЭМ!$A$39:$A$782,$A113,СВЦЭМ!$B$39:$B$782,H$83)+'СЕТ СН'!$H$12+СВЦЭМ!$D$10+'СЕТ СН'!$H$5-'СЕТ СН'!$H$20</f>
        <v>4087.7855280599997</v>
      </c>
      <c r="I113" s="36">
        <f>SUMIFS(СВЦЭМ!$C$39:$C$782,СВЦЭМ!$A$39:$A$782,$A113,СВЦЭМ!$B$39:$B$782,I$83)+'СЕТ СН'!$H$12+СВЦЭМ!$D$10+'СЕТ СН'!$H$5-'СЕТ СН'!$H$20</f>
        <v>4070.3009375299998</v>
      </c>
      <c r="J113" s="36">
        <f>SUMIFS(СВЦЭМ!$C$39:$C$782,СВЦЭМ!$A$39:$A$782,$A113,СВЦЭМ!$B$39:$B$782,J$83)+'СЕТ СН'!$H$12+СВЦЭМ!$D$10+'СЕТ СН'!$H$5-'СЕТ СН'!$H$20</f>
        <v>4027.1987330700003</v>
      </c>
      <c r="K113" s="36">
        <f>SUMIFS(СВЦЭМ!$C$39:$C$782,СВЦЭМ!$A$39:$A$782,$A113,СВЦЭМ!$B$39:$B$782,K$83)+'СЕТ СН'!$H$12+СВЦЭМ!$D$10+'СЕТ СН'!$H$5-'СЕТ СН'!$H$20</f>
        <v>4008.0764240400003</v>
      </c>
      <c r="L113" s="36">
        <f>SUMIFS(СВЦЭМ!$C$39:$C$782,СВЦЭМ!$A$39:$A$782,$A113,СВЦЭМ!$B$39:$B$782,L$83)+'СЕТ СН'!$H$12+СВЦЭМ!$D$10+'СЕТ СН'!$H$5-'СЕТ СН'!$H$20</f>
        <v>4010.0685282599998</v>
      </c>
      <c r="M113" s="36">
        <f>SUMIFS(СВЦЭМ!$C$39:$C$782,СВЦЭМ!$A$39:$A$782,$A113,СВЦЭМ!$B$39:$B$782,M$83)+'СЕТ СН'!$H$12+СВЦЭМ!$D$10+'СЕТ СН'!$H$5-'СЕТ СН'!$H$20</f>
        <v>4005.10032907</v>
      </c>
      <c r="N113" s="36">
        <f>SUMIFS(СВЦЭМ!$C$39:$C$782,СВЦЭМ!$A$39:$A$782,$A113,СВЦЭМ!$B$39:$B$782,N$83)+'СЕТ СН'!$H$12+СВЦЭМ!$D$10+'СЕТ СН'!$H$5-'СЕТ СН'!$H$20</f>
        <v>4020.5213362</v>
      </c>
      <c r="O113" s="36">
        <f>SUMIFS(СВЦЭМ!$C$39:$C$782,СВЦЭМ!$A$39:$A$782,$A113,СВЦЭМ!$B$39:$B$782,O$83)+'СЕТ СН'!$H$12+СВЦЭМ!$D$10+'СЕТ СН'!$H$5-'СЕТ СН'!$H$20</f>
        <v>4022.67645855</v>
      </c>
      <c r="P113" s="36">
        <f>SUMIFS(СВЦЭМ!$C$39:$C$782,СВЦЭМ!$A$39:$A$782,$A113,СВЦЭМ!$B$39:$B$782,P$83)+'СЕТ СН'!$H$12+СВЦЭМ!$D$10+'СЕТ СН'!$H$5-'СЕТ СН'!$H$20</f>
        <v>4025.13204262</v>
      </c>
      <c r="Q113" s="36">
        <f>SUMIFS(СВЦЭМ!$C$39:$C$782,СВЦЭМ!$A$39:$A$782,$A113,СВЦЭМ!$B$39:$B$782,Q$83)+'СЕТ СН'!$H$12+СВЦЭМ!$D$10+'СЕТ СН'!$H$5-'СЕТ СН'!$H$20</f>
        <v>4035.0436731700001</v>
      </c>
      <c r="R113" s="36">
        <f>SUMIFS(СВЦЭМ!$C$39:$C$782,СВЦЭМ!$A$39:$A$782,$A113,СВЦЭМ!$B$39:$B$782,R$83)+'СЕТ СН'!$H$12+СВЦЭМ!$D$10+'СЕТ СН'!$H$5-'СЕТ СН'!$H$20</f>
        <v>4052.8419848200001</v>
      </c>
      <c r="S113" s="36">
        <f>SUMIFS(СВЦЭМ!$C$39:$C$782,СВЦЭМ!$A$39:$A$782,$A113,СВЦЭМ!$B$39:$B$782,S$83)+'СЕТ СН'!$H$12+СВЦЭМ!$D$10+'СЕТ СН'!$H$5-'СЕТ СН'!$H$20</f>
        <v>4023.1669859000003</v>
      </c>
      <c r="T113" s="36">
        <f>SUMIFS(СВЦЭМ!$C$39:$C$782,СВЦЭМ!$A$39:$A$782,$A113,СВЦЭМ!$B$39:$B$782,T$83)+'СЕТ СН'!$H$12+СВЦЭМ!$D$10+'СЕТ СН'!$H$5-'СЕТ СН'!$H$20</f>
        <v>3995.9720184500002</v>
      </c>
      <c r="U113" s="36">
        <f>SUMIFS(СВЦЭМ!$C$39:$C$782,СВЦЭМ!$A$39:$A$782,$A113,СВЦЭМ!$B$39:$B$782,U$83)+'СЕТ СН'!$H$12+СВЦЭМ!$D$10+'СЕТ СН'!$H$5-'СЕТ СН'!$H$20</f>
        <v>3995.3139840900003</v>
      </c>
      <c r="V113" s="36">
        <f>SUMIFS(СВЦЭМ!$C$39:$C$782,СВЦЭМ!$A$39:$A$782,$A113,СВЦЭМ!$B$39:$B$782,V$83)+'СЕТ СН'!$H$12+СВЦЭМ!$D$10+'СЕТ СН'!$H$5-'СЕТ СН'!$H$20</f>
        <v>4006.58950753</v>
      </c>
      <c r="W113" s="36">
        <f>SUMIFS(СВЦЭМ!$C$39:$C$782,СВЦЭМ!$A$39:$A$782,$A113,СВЦЭМ!$B$39:$B$782,W$83)+'СЕТ СН'!$H$12+СВЦЭМ!$D$10+'СЕТ СН'!$H$5-'СЕТ СН'!$H$20</f>
        <v>4044.3088384800003</v>
      </c>
      <c r="X113" s="36">
        <f>SUMIFS(СВЦЭМ!$C$39:$C$782,СВЦЭМ!$A$39:$A$782,$A113,СВЦЭМ!$B$39:$B$782,X$83)+'СЕТ СН'!$H$12+СВЦЭМ!$D$10+'СЕТ СН'!$H$5-'СЕТ СН'!$H$20</f>
        <v>4050.2090597799997</v>
      </c>
      <c r="Y113" s="36">
        <f>SUMIFS(СВЦЭМ!$C$39:$C$782,СВЦЭМ!$A$39:$A$782,$A113,СВЦЭМ!$B$39:$B$782,Y$83)+'СЕТ СН'!$H$12+СВЦЭМ!$D$10+'СЕТ СН'!$H$5-'СЕТ СН'!$H$20</f>
        <v>4068.4207143499998</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01.11.2021</v>
      </c>
      <c r="B120" s="36">
        <f>SUMIFS(СВЦЭМ!$C$39:$C$782,СВЦЭМ!$A$39:$A$782,$A120,СВЦЭМ!$B$39:$B$782,B$119)+'СЕТ СН'!$I$12+СВЦЭМ!$D$10+'СЕТ СН'!$I$5-'СЕТ СН'!$I$20</f>
        <v>3988.2132448399998</v>
      </c>
      <c r="C120" s="36">
        <f>SUMIFS(СВЦЭМ!$C$39:$C$782,СВЦЭМ!$A$39:$A$782,$A120,СВЦЭМ!$B$39:$B$782,C$119)+'СЕТ СН'!$I$12+СВЦЭМ!$D$10+'СЕТ СН'!$I$5-'СЕТ СН'!$I$20</f>
        <v>4032.7732452600003</v>
      </c>
      <c r="D120" s="36">
        <f>SUMIFS(СВЦЭМ!$C$39:$C$782,СВЦЭМ!$A$39:$A$782,$A120,СВЦЭМ!$B$39:$B$782,D$119)+'СЕТ СН'!$I$12+СВЦЭМ!$D$10+'СЕТ СН'!$I$5-'СЕТ СН'!$I$20</f>
        <v>3981.11391955</v>
      </c>
      <c r="E120" s="36">
        <f>SUMIFS(СВЦЭМ!$C$39:$C$782,СВЦЭМ!$A$39:$A$782,$A120,СВЦЭМ!$B$39:$B$782,E$119)+'СЕТ СН'!$I$12+СВЦЭМ!$D$10+'СЕТ СН'!$I$5-'СЕТ СН'!$I$20</f>
        <v>3966.2873473099999</v>
      </c>
      <c r="F120" s="36">
        <f>SUMIFS(СВЦЭМ!$C$39:$C$782,СВЦЭМ!$A$39:$A$782,$A120,СВЦЭМ!$B$39:$B$782,F$119)+'СЕТ СН'!$I$12+СВЦЭМ!$D$10+'СЕТ СН'!$I$5-'СЕТ СН'!$I$20</f>
        <v>3964.9846937000002</v>
      </c>
      <c r="G120" s="36">
        <f>SUMIFS(СВЦЭМ!$C$39:$C$782,СВЦЭМ!$A$39:$A$782,$A120,СВЦЭМ!$B$39:$B$782,G$119)+'СЕТ СН'!$I$12+СВЦЭМ!$D$10+'СЕТ СН'!$I$5-'СЕТ СН'!$I$20</f>
        <v>3968.73016074</v>
      </c>
      <c r="H120" s="36">
        <f>SUMIFS(СВЦЭМ!$C$39:$C$782,СВЦЭМ!$A$39:$A$782,$A120,СВЦЭМ!$B$39:$B$782,H$119)+'СЕТ СН'!$I$12+СВЦЭМ!$D$10+'СЕТ СН'!$I$5-'СЕТ СН'!$I$20</f>
        <v>3984.5983720300001</v>
      </c>
      <c r="I120" s="36">
        <f>SUMIFS(СВЦЭМ!$C$39:$C$782,СВЦЭМ!$A$39:$A$782,$A120,СВЦЭМ!$B$39:$B$782,I$119)+'СЕТ СН'!$I$12+СВЦЭМ!$D$10+'СЕТ СН'!$I$5-'СЕТ СН'!$I$20</f>
        <v>3962.52497511</v>
      </c>
      <c r="J120" s="36">
        <f>SUMIFS(СВЦЭМ!$C$39:$C$782,СВЦЭМ!$A$39:$A$782,$A120,СВЦЭМ!$B$39:$B$782,J$119)+'СЕТ СН'!$I$12+СВЦЭМ!$D$10+'СЕТ СН'!$I$5-'СЕТ СН'!$I$20</f>
        <v>3942.87950589</v>
      </c>
      <c r="K120" s="36">
        <f>SUMIFS(СВЦЭМ!$C$39:$C$782,СВЦЭМ!$A$39:$A$782,$A120,СВЦЭМ!$B$39:$B$782,K$119)+'СЕТ СН'!$I$12+СВЦЭМ!$D$10+'СЕТ СН'!$I$5-'СЕТ СН'!$I$20</f>
        <v>3928.08510535</v>
      </c>
      <c r="L120" s="36">
        <f>SUMIFS(СВЦЭМ!$C$39:$C$782,СВЦЭМ!$A$39:$A$782,$A120,СВЦЭМ!$B$39:$B$782,L$119)+'СЕТ СН'!$I$12+СВЦЭМ!$D$10+'СЕТ СН'!$I$5-'СЕТ СН'!$I$20</f>
        <v>3924.30100262</v>
      </c>
      <c r="M120" s="36">
        <f>SUMIFS(СВЦЭМ!$C$39:$C$782,СВЦЭМ!$A$39:$A$782,$A120,СВЦЭМ!$B$39:$B$782,M$119)+'СЕТ СН'!$I$12+СВЦЭМ!$D$10+'СЕТ СН'!$I$5-'СЕТ СН'!$I$20</f>
        <v>3957.35768134</v>
      </c>
      <c r="N120" s="36">
        <f>SUMIFS(СВЦЭМ!$C$39:$C$782,СВЦЭМ!$A$39:$A$782,$A120,СВЦЭМ!$B$39:$B$782,N$119)+'СЕТ СН'!$I$12+СВЦЭМ!$D$10+'СЕТ СН'!$I$5-'СЕТ СН'!$I$20</f>
        <v>4004.5727224299999</v>
      </c>
      <c r="O120" s="36">
        <f>SUMIFS(СВЦЭМ!$C$39:$C$782,СВЦЭМ!$A$39:$A$782,$A120,СВЦЭМ!$B$39:$B$782,O$119)+'СЕТ СН'!$I$12+СВЦЭМ!$D$10+'СЕТ СН'!$I$5-'СЕТ СН'!$I$20</f>
        <v>4000.3490899500002</v>
      </c>
      <c r="P120" s="36">
        <f>SUMIFS(СВЦЭМ!$C$39:$C$782,СВЦЭМ!$A$39:$A$782,$A120,СВЦЭМ!$B$39:$B$782,P$119)+'СЕТ СН'!$I$12+СВЦЭМ!$D$10+'СЕТ СН'!$I$5-'СЕТ СН'!$I$20</f>
        <v>3990.8167733400001</v>
      </c>
      <c r="Q120" s="36">
        <f>SUMIFS(СВЦЭМ!$C$39:$C$782,СВЦЭМ!$A$39:$A$782,$A120,СВЦЭМ!$B$39:$B$782,Q$119)+'СЕТ СН'!$I$12+СВЦЭМ!$D$10+'СЕТ СН'!$I$5-'СЕТ СН'!$I$20</f>
        <v>4004.1471273500001</v>
      </c>
      <c r="R120" s="36">
        <f>SUMIFS(СВЦЭМ!$C$39:$C$782,СВЦЭМ!$A$39:$A$782,$A120,СВЦЭМ!$B$39:$B$782,R$119)+'СЕТ СН'!$I$12+СВЦЭМ!$D$10+'СЕТ СН'!$I$5-'СЕТ СН'!$I$20</f>
        <v>3999.4848507799998</v>
      </c>
      <c r="S120" s="36">
        <f>SUMIFS(СВЦЭМ!$C$39:$C$782,СВЦЭМ!$A$39:$A$782,$A120,СВЦЭМ!$B$39:$B$782,S$119)+'СЕТ СН'!$I$12+СВЦЭМ!$D$10+'СЕТ СН'!$I$5-'СЕТ СН'!$I$20</f>
        <v>3988.5082660400003</v>
      </c>
      <c r="T120" s="36">
        <f>SUMIFS(СВЦЭМ!$C$39:$C$782,СВЦЭМ!$A$39:$A$782,$A120,СВЦЭМ!$B$39:$B$782,T$119)+'СЕТ СН'!$I$12+СВЦЭМ!$D$10+'СЕТ СН'!$I$5-'СЕТ СН'!$I$20</f>
        <v>3941.9433814399999</v>
      </c>
      <c r="U120" s="36">
        <f>SUMIFS(СВЦЭМ!$C$39:$C$782,СВЦЭМ!$A$39:$A$782,$A120,СВЦЭМ!$B$39:$B$782,U$119)+'СЕТ СН'!$I$12+СВЦЭМ!$D$10+'СЕТ СН'!$I$5-'СЕТ СН'!$I$20</f>
        <v>3949.3001155900001</v>
      </c>
      <c r="V120" s="36">
        <f>SUMIFS(СВЦЭМ!$C$39:$C$782,СВЦЭМ!$A$39:$A$782,$A120,СВЦЭМ!$B$39:$B$782,V$119)+'СЕТ СН'!$I$12+СВЦЭМ!$D$10+'СЕТ СН'!$I$5-'СЕТ СН'!$I$20</f>
        <v>3931.8149139699999</v>
      </c>
      <c r="W120" s="36">
        <f>SUMIFS(СВЦЭМ!$C$39:$C$782,СВЦЭМ!$A$39:$A$782,$A120,СВЦЭМ!$B$39:$B$782,W$119)+'СЕТ СН'!$I$12+СВЦЭМ!$D$10+'СЕТ СН'!$I$5-'СЕТ СН'!$I$20</f>
        <v>3992.6177689400001</v>
      </c>
      <c r="X120" s="36">
        <f>SUMIFS(СВЦЭМ!$C$39:$C$782,СВЦЭМ!$A$39:$A$782,$A120,СВЦЭМ!$B$39:$B$782,X$119)+'СЕТ СН'!$I$12+СВЦЭМ!$D$10+'СЕТ СН'!$I$5-'СЕТ СН'!$I$20</f>
        <v>3989.5005308700001</v>
      </c>
      <c r="Y120" s="36">
        <f>SUMIFS(СВЦЭМ!$C$39:$C$782,СВЦЭМ!$A$39:$A$782,$A120,СВЦЭМ!$B$39:$B$782,Y$119)+'СЕТ СН'!$I$12+СВЦЭМ!$D$10+'СЕТ СН'!$I$5-'СЕТ СН'!$I$20</f>
        <v>3975.80249065</v>
      </c>
    </row>
    <row r="121" spans="1:27" ht="15.75" x14ac:dyDescent="0.2">
      <c r="A121" s="35">
        <f>A120+1</f>
        <v>44502</v>
      </c>
      <c r="B121" s="36">
        <f>SUMIFS(СВЦЭМ!$C$39:$C$782,СВЦЭМ!$A$39:$A$782,$A121,СВЦЭМ!$B$39:$B$782,B$119)+'СЕТ СН'!$I$12+СВЦЭМ!$D$10+'СЕТ СН'!$I$5-'СЕТ СН'!$I$20</f>
        <v>3998.30809516</v>
      </c>
      <c r="C121" s="36">
        <f>SUMIFS(СВЦЭМ!$C$39:$C$782,СВЦЭМ!$A$39:$A$782,$A121,СВЦЭМ!$B$39:$B$782,C$119)+'СЕТ СН'!$I$12+СВЦЭМ!$D$10+'СЕТ СН'!$I$5-'СЕТ СН'!$I$20</f>
        <v>4046.2816664299999</v>
      </c>
      <c r="D121" s="36">
        <f>SUMIFS(СВЦЭМ!$C$39:$C$782,СВЦЭМ!$A$39:$A$782,$A121,СВЦЭМ!$B$39:$B$782,D$119)+'СЕТ СН'!$I$12+СВЦЭМ!$D$10+'СЕТ СН'!$I$5-'СЕТ СН'!$I$20</f>
        <v>3996.5300449200004</v>
      </c>
      <c r="E121" s="36">
        <f>SUMIFS(СВЦЭМ!$C$39:$C$782,СВЦЭМ!$A$39:$A$782,$A121,СВЦЭМ!$B$39:$B$782,E$119)+'СЕТ СН'!$I$12+СВЦЭМ!$D$10+'СЕТ СН'!$I$5-'СЕТ СН'!$I$20</f>
        <v>3970.5520218000001</v>
      </c>
      <c r="F121" s="36">
        <f>SUMIFS(СВЦЭМ!$C$39:$C$782,СВЦЭМ!$A$39:$A$782,$A121,СВЦЭМ!$B$39:$B$782,F$119)+'СЕТ СН'!$I$12+СВЦЭМ!$D$10+'СЕТ СН'!$I$5-'СЕТ СН'!$I$20</f>
        <v>3963.16953973</v>
      </c>
      <c r="G121" s="36">
        <f>SUMIFS(СВЦЭМ!$C$39:$C$782,СВЦЭМ!$A$39:$A$782,$A121,СВЦЭМ!$B$39:$B$782,G$119)+'СЕТ СН'!$I$12+СВЦЭМ!$D$10+'СЕТ СН'!$I$5-'СЕТ СН'!$I$20</f>
        <v>3973.7194769400003</v>
      </c>
      <c r="H121" s="36">
        <f>SUMIFS(СВЦЭМ!$C$39:$C$782,СВЦЭМ!$A$39:$A$782,$A121,СВЦЭМ!$B$39:$B$782,H$119)+'СЕТ СН'!$I$12+СВЦЭМ!$D$10+'СЕТ СН'!$I$5-'СЕТ СН'!$I$20</f>
        <v>4000.3565418099997</v>
      </c>
      <c r="I121" s="36">
        <f>SUMIFS(СВЦЭМ!$C$39:$C$782,СВЦЭМ!$A$39:$A$782,$A121,СВЦЭМ!$B$39:$B$782,I$119)+'СЕТ СН'!$I$12+СВЦЭМ!$D$10+'СЕТ СН'!$I$5-'СЕТ СН'!$I$20</f>
        <v>3977.9578549100002</v>
      </c>
      <c r="J121" s="36">
        <f>SUMIFS(СВЦЭМ!$C$39:$C$782,СВЦЭМ!$A$39:$A$782,$A121,СВЦЭМ!$B$39:$B$782,J$119)+'СЕТ СН'!$I$12+СВЦЭМ!$D$10+'СЕТ СН'!$I$5-'СЕТ СН'!$I$20</f>
        <v>3973.1938958800001</v>
      </c>
      <c r="K121" s="36">
        <f>SUMIFS(СВЦЭМ!$C$39:$C$782,СВЦЭМ!$A$39:$A$782,$A121,СВЦЭМ!$B$39:$B$782,K$119)+'СЕТ СН'!$I$12+СВЦЭМ!$D$10+'СЕТ СН'!$I$5-'СЕТ СН'!$I$20</f>
        <v>3925.62051045</v>
      </c>
      <c r="L121" s="36">
        <f>SUMIFS(СВЦЭМ!$C$39:$C$782,СВЦЭМ!$A$39:$A$782,$A121,СВЦЭМ!$B$39:$B$782,L$119)+'СЕТ СН'!$I$12+СВЦЭМ!$D$10+'СЕТ СН'!$I$5-'СЕТ СН'!$I$20</f>
        <v>3935.6461728899999</v>
      </c>
      <c r="M121" s="36">
        <f>SUMIFS(СВЦЭМ!$C$39:$C$782,СВЦЭМ!$A$39:$A$782,$A121,СВЦЭМ!$B$39:$B$782,M$119)+'СЕТ СН'!$I$12+СВЦЭМ!$D$10+'СЕТ СН'!$I$5-'СЕТ СН'!$I$20</f>
        <v>3960.7551225300003</v>
      </c>
      <c r="N121" s="36">
        <f>SUMIFS(СВЦЭМ!$C$39:$C$782,СВЦЭМ!$A$39:$A$782,$A121,СВЦЭМ!$B$39:$B$782,N$119)+'СЕТ СН'!$I$12+СВЦЭМ!$D$10+'СЕТ СН'!$I$5-'СЕТ СН'!$I$20</f>
        <v>4004.99434673</v>
      </c>
      <c r="O121" s="36">
        <f>SUMIFS(СВЦЭМ!$C$39:$C$782,СВЦЭМ!$A$39:$A$782,$A121,СВЦЭМ!$B$39:$B$782,O$119)+'СЕТ СН'!$I$12+СВЦЭМ!$D$10+'СЕТ СН'!$I$5-'СЕТ СН'!$I$20</f>
        <v>4012.6854750900002</v>
      </c>
      <c r="P121" s="36">
        <f>SUMIFS(СВЦЭМ!$C$39:$C$782,СВЦЭМ!$A$39:$A$782,$A121,СВЦЭМ!$B$39:$B$782,P$119)+'СЕТ СН'!$I$12+СВЦЭМ!$D$10+'СЕТ СН'!$I$5-'СЕТ СН'!$I$20</f>
        <v>4010.72139479</v>
      </c>
      <c r="Q121" s="36">
        <f>SUMIFS(СВЦЭМ!$C$39:$C$782,СВЦЭМ!$A$39:$A$782,$A121,СВЦЭМ!$B$39:$B$782,Q$119)+'СЕТ СН'!$I$12+СВЦЭМ!$D$10+'СЕТ СН'!$I$5-'СЕТ СН'!$I$20</f>
        <v>4007.17263731</v>
      </c>
      <c r="R121" s="36">
        <f>SUMIFS(СВЦЭМ!$C$39:$C$782,СВЦЭМ!$A$39:$A$782,$A121,СВЦЭМ!$B$39:$B$782,R$119)+'СЕТ СН'!$I$12+СВЦЭМ!$D$10+'СЕТ СН'!$I$5-'СЕТ СН'!$I$20</f>
        <v>4002.61962937</v>
      </c>
      <c r="S121" s="36">
        <f>SUMIFS(СВЦЭМ!$C$39:$C$782,СВЦЭМ!$A$39:$A$782,$A121,СВЦЭМ!$B$39:$B$782,S$119)+'СЕТ СН'!$I$12+СВЦЭМ!$D$10+'СЕТ СН'!$I$5-'СЕТ СН'!$I$20</f>
        <v>3999.5553794799998</v>
      </c>
      <c r="T121" s="36">
        <f>SUMIFS(СВЦЭМ!$C$39:$C$782,СВЦЭМ!$A$39:$A$782,$A121,СВЦЭМ!$B$39:$B$782,T$119)+'СЕТ СН'!$I$12+СВЦЭМ!$D$10+'СЕТ СН'!$I$5-'СЕТ СН'!$I$20</f>
        <v>3962.8086821100001</v>
      </c>
      <c r="U121" s="36">
        <f>SUMIFS(СВЦЭМ!$C$39:$C$782,СВЦЭМ!$A$39:$A$782,$A121,СВЦЭМ!$B$39:$B$782,U$119)+'СЕТ СН'!$I$12+СВЦЭМ!$D$10+'СЕТ СН'!$I$5-'СЕТ СН'!$I$20</f>
        <v>3954.3175820400002</v>
      </c>
      <c r="V121" s="36">
        <f>SUMIFS(СВЦЭМ!$C$39:$C$782,СВЦЭМ!$A$39:$A$782,$A121,СВЦЭМ!$B$39:$B$782,V$119)+'СЕТ СН'!$I$12+СВЦЭМ!$D$10+'СЕТ СН'!$I$5-'СЕТ СН'!$I$20</f>
        <v>3941.72875694</v>
      </c>
      <c r="W121" s="36">
        <f>SUMIFS(СВЦЭМ!$C$39:$C$782,СВЦЭМ!$A$39:$A$782,$A121,СВЦЭМ!$B$39:$B$782,W$119)+'СЕТ СН'!$I$12+СВЦЭМ!$D$10+'СЕТ СН'!$I$5-'СЕТ СН'!$I$20</f>
        <v>3997.76108454</v>
      </c>
      <c r="X121" s="36">
        <f>SUMIFS(СВЦЭМ!$C$39:$C$782,СВЦЭМ!$A$39:$A$782,$A121,СВЦЭМ!$B$39:$B$782,X$119)+'СЕТ СН'!$I$12+СВЦЭМ!$D$10+'СЕТ СН'!$I$5-'СЕТ СН'!$I$20</f>
        <v>3996.6576576400003</v>
      </c>
      <c r="Y121" s="36">
        <f>SUMIFS(СВЦЭМ!$C$39:$C$782,СВЦЭМ!$A$39:$A$782,$A121,СВЦЭМ!$B$39:$B$782,Y$119)+'СЕТ СН'!$I$12+СВЦЭМ!$D$10+'СЕТ СН'!$I$5-'СЕТ СН'!$I$20</f>
        <v>3996.6221070700003</v>
      </c>
    </row>
    <row r="122" spans="1:27" ht="15.75" x14ac:dyDescent="0.2">
      <c r="A122" s="35">
        <f t="shared" ref="A122:A149" si="3">A121+1</f>
        <v>44503</v>
      </c>
      <c r="B122" s="36">
        <f>SUMIFS(СВЦЭМ!$C$39:$C$782,СВЦЭМ!$A$39:$A$782,$A122,СВЦЭМ!$B$39:$B$782,B$119)+'СЕТ СН'!$I$12+СВЦЭМ!$D$10+'СЕТ СН'!$I$5-'СЕТ СН'!$I$20</f>
        <v>4005.86534424</v>
      </c>
      <c r="C122" s="36">
        <f>SUMIFS(СВЦЭМ!$C$39:$C$782,СВЦЭМ!$A$39:$A$782,$A122,СВЦЭМ!$B$39:$B$782,C$119)+'СЕТ СН'!$I$12+СВЦЭМ!$D$10+'СЕТ СН'!$I$5-'СЕТ СН'!$I$20</f>
        <v>4136.3207077099996</v>
      </c>
      <c r="D122" s="36">
        <f>SUMIFS(СВЦЭМ!$C$39:$C$782,СВЦЭМ!$A$39:$A$782,$A122,СВЦЭМ!$B$39:$B$782,D$119)+'СЕТ СН'!$I$12+СВЦЭМ!$D$10+'СЕТ СН'!$I$5-'СЕТ СН'!$I$20</f>
        <v>4092.80789512</v>
      </c>
      <c r="E122" s="36">
        <f>SUMIFS(СВЦЭМ!$C$39:$C$782,СВЦЭМ!$A$39:$A$782,$A122,СВЦЭМ!$B$39:$B$782,E$119)+'СЕТ СН'!$I$12+СВЦЭМ!$D$10+'СЕТ СН'!$I$5-'СЕТ СН'!$I$20</f>
        <v>4024.1785870200001</v>
      </c>
      <c r="F122" s="36">
        <f>SUMIFS(СВЦЭМ!$C$39:$C$782,СВЦЭМ!$A$39:$A$782,$A122,СВЦЭМ!$B$39:$B$782,F$119)+'СЕТ СН'!$I$12+СВЦЭМ!$D$10+'СЕТ СН'!$I$5-'СЕТ СН'!$I$20</f>
        <v>3963.95806653</v>
      </c>
      <c r="G122" s="36">
        <f>SUMIFS(СВЦЭМ!$C$39:$C$782,СВЦЭМ!$A$39:$A$782,$A122,СВЦЭМ!$B$39:$B$782,G$119)+'СЕТ СН'!$I$12+СВЦЭМ!$D$10+'СЕТ СН'!$I$5-'СЕТ СН'!$I$20</f>
        <v>3973.8091204800003</v>
      </c>
      <c r="H122" s="36">
        <f>SUMIFS(СВЦЭМ!$C$39:$C$782,СВЦЭМ!$A$39:$A$782,$A122,СВЦЭМ!$B$39:$B$782,H$119)+'СЕТ СН'!$I$12+СВЦЭМ!$D$10+'СЕТ СН'!$I$5-'СЕТ СН'!$I$20</f>
        <v>4012.6196145700001</v>
      </c>
      <c r="I122" s="36">
        <f>SUMIFS(СВЦЭМ!$C$39:$C$782,СВЦЭМ!$A$39:$A$782,$A122,СВЦЭМ!$B$39:$B$782,I$119)+'СЕТ СН'!$I$12+СВЦЭМ!$D$10+'СЕТ СН'!$I$5-'СЕТ СН'!$I$20</f>
        <v>3981.77436872</v>
      </c>
      <c r="J122" s="36">
        <f>SUMIFS(СВЦЭМ!$C$39:$C$782,СВЦЭМ!$A$39:$A$782,$A122,СВЦЭМ!$B$39:$B$782,J$119)+'СЕТ СН'!$I$12+СВЦЭМ!$D$10+'СЕТ СН'!$I$5-'СЕТ СН'!$I$20</f>
        <v>3977.5784689100001</v>
      </c>
      <c r="K122" s="36">
        <f>SUMIFS(СВЦЭМ!$C$39:$C$782,СВЦЭМ!$A$39:$A$782,$A122,СВЦЭМ!$B$39:$B$782,K$119)+'СЕТ СН'!$I$12+СВЦЭМ!$D$10+'СЕТ СН'!$I$5-'СЕТ СН'!$I$20</f>
        <v>3927.20629788</v>
      </c>
      <c r="L122" s="36">
        <f>SUMIFS(СВЦЭМ!$C$39:$C$782,СВЦЭМ!$A$39:$A$782,$A122,СВЦЭМ!$B$39:$B$782,L$119)+'СЕТ СН'!$I$12+СВЦЭМ!$D$10+'СЕТ СН'!$I$5-'СЕТ СН'!$I$20</f>
        <v>3939.1713211599999</v>
      </c>
      <c r="M122" s="36">
        <f>SUMIFS(СВЦЭМ!$C$39:$C$782,СВЦЭМ!$A$39:$A$782,$A122,СВЦЭМ!$B$39:$B$782,M$119)+'СЕТ СН'!$I$12+СВЦЭМ!$D$10+'СЕТ СН'!$I$5-'СЕТ СН'!$I$20</f>
        <v>3940.0957686900001</v>
      </c>
      <c r="N122" s="36">
        <f>SUMIFS(СВЦЭМ!$C$39:$C$782,СВЦЭМ!$A$39:$A$782,$A122,СВЦЭМ!$B$39:$B$782,N$119)+'СЕТ СН'!$I$12+СВЦЭМ!$D$10+'СЕТ СН'!$I$5-'СЕТ СН'!$I$20</f>
        <v>3999.0795913100001</v>
      </c>
      <c r="O122" s="36">
        <f>SUMIFS(СВЦЭМ!$C$39:$C$782,СВЦЭМ!$A$39:$A$782,$A122,СВЦЭМ!$B$39:$B$782,O$119)+'СЕТ СН'!$I$12+СВЦЭМ!$D$10+'СЕТ СН'!$I$5-'СЕТ СН'!$I$20</f>
        <v>4006.1811067600001</v>
      </c>
      <c r="P122" s="36">
        <f>SUMIFS(СВЦЭМ!$C$39:$C$782,СВЦЭМ!$A$39:$A$782,$A122,СВЦЭМ!$B$39:$B$782,P$119)+'СЕТ СН'!$I$12+СВЦЭМ!$D$10+'СЕТ СН'!$I$5-'СЕТ СН'!$I$20</f>
        <v>4002.0060248</v>
      </c>
      <c r="Q122" s="36">
        <f>SUMIFS(СВЦЭМ!$C$39:$C$782,СВЦЭМ!$A$39:$A$782,$A122,СВЦЭМ!$B$39:$B$782,Q$119)+'СЕТ СН'!$I$12+СВЦЭМ!$D$10+'СЕТ СН'!$I$5-'СЕТ СН'!$I$20</f>
        <v>4002.5690400100002</v>
      </c>
      <c r="R122" s="36">
        <f>SUMIFS(СВЦЭМ!$C$39:$C$782,СВЦЭМ!$A$39:$A$782,$A122,СВЦЭМ!$B$39:$B$782,R$119)+'СЕТ СН'!$I$12+СВЦЭМ!$D$10+'СЕТ СН'!$I$5-'СЕТ СН'!$I$20</f>
        <v>4003.1891311300001</v>
      </c>
      <c r="S122" s="36">
        <f>SUMIFS(СВЦЭМ!$C$39:$C$782,СВЦЭМ!$A$39:$A$782,$A122,СВЦЭМ!$B$39:$B$782,S$119)+'СЕТ СН'!$I$12+СВЦЭМ!$D$10+'СЕТ СН'!$I$5-'СЕТ СН'!$I$20</f>
        <v>3998.0079213700001</v>
      </c>
      <c r="T122" s="36">
        <f>SUMIFS(СВЦЭМ!$C$39:$C$782,СВЦЭМ!$A$39:$A$782,$A122,СВЦЭМ!$B$39:$B$782,T$119)+'СЕТ СН'!$I$12+СВЦЭМ!$D$10+'СЕТ СН'!$I$5-'СЕТ СН'!$I$20</f>
        <v>3956.8831443999998</v>
      </c>
      <c r="U122" s="36">
        <f>SUMIFS(СВЦЭМ!$C$39:$C$782,СВЦЭМ!$A$39:$A$782,$A122,СВЦЭМ!$B$39:$B$782,U$119)+'СЕТ СН'!$I$12+СВЦЭМ!$D$10+'СЕТ СН'!$I$5-'СЕТ СН'!$I$20</f>
        <v>3949.9820901399999</v>
      </c>
      <c r="V122" s="36">
        <f>SUMIFS(СВЦЭМ!$C$39:$C$782,СВЦЭМ!$A$39:$A$782,$A122,СВЦЭМ!$B$39:$B$782,V$119)+'СЕТ СН'!$I$12+СВЦЭМ!$D$10+'СЕТ СН'!$I$5-'СЕТ СН'!$I$20</f>
        <v>3945.2976726000002</v>
      </c>
      <c r="W122" s="36">
        <f>SUMIFS(СВЦЭМ!$C$39:$C$782,СВЦЭМ!$A$39:$A$782,$A122,СВЦЭМ!$B$39:$B$782,W$119)+'СЕТ СН'!$I$12+СВЦЭМ!$D$10+'СЕТ СН'!$I$5-'СЕТ СН'!$I$20</f>
        <v>3963.1768327</v>
      </c>
      <c r="X122" s="36">
        <f>SUMIFS(СВЦЭМ!$C$39:$C$782,СВЦЭМ!$A$39:$A$782,$A122,СВЦЭМ!$B$39:$B$782,X$119)+'СЕТ СН'!$I$12+СВЦЭМ!$D$10+'СЕТ СН'!$I$5-'СЕТ СН'!$I$20</f>
        <v>3991.5446674200002</v>
      </c>
      <c r="Y122" s="36">
        <f>SUMIFS(СВЦЭМ!$C$39:$C$782,СВЦЭМ!$A$39:$A$782,$A122,СВЦЭМ!$B$39:$B$782,Y$119)+'СЕТ СН'!$I$12+СВЦЭМ!$D$10+'СЕТ СН'!$I$5-'СЕТ СН'!$I$20</f>
        <v>3955.8494284200001</v>
      </c>
    </row>
    <row r="123" spans="1:27" ht="15.75" x14ac:dyDescent="0.2">
      <c r="A123" s="35">
        <f t="shared" si="3"/>
        <v>44504</v>
      </c>
      <c r="B123" s="36">
        <f>SUMIFS(СВЦЭМ!$C$39:$C$782,СВЦЭМ!$A$39:$A$782,$A123,СВЦЭМ!$B$39:$B$782,B$119)+'СЕТ СН'!$I$12+СВЦЭМ!$D$10+'СЕТ СН'!$I$5-'СЕТ СН'!$I$20</f>
        <v>4008.6181603499999</v>
      </c>
      <c r="C123" s="36">
        <f>SUMIFS(СВЦЭМ!$C$39:$C$782,СВЦЭМ!$A$39:$A$782,$A123,СВЦЭМ!$B$39:$B$782,C$119)+'СЕТ СН'!$I$12+СВЦЭМ!$D$10+'СЕТ СН'!$I$5-'СЕТ СН'!$I$20</f>
        <v>4026.0363668099999</v>
      </c>
      <c r="D123" s="36">
        <f>SUMIFS(СВЦЭМ!$C$39:$C$782,СВЦЭМ!$A$39:$A$782,$A123,СВЦЭМ!$B$39:$B$782,D$119)+'СЕТ СН'!$I$12+СВЦЭМ!$D$10+'СЕТ СН'!$I$5-'СЕТ СН'!$I$20</f>
        <v>4039.4293802800003</v>
      </c>
      <c r="E123" s="36">
        <f>SUMIFS(СВЦЭМ!$C$39:$C$782,СВЦЭМ!$A$39:$A$782,$A123,СВЦЭМ!$B$39:$B$782,E$119)+'СЕТ СН'!$I$12+СВЦЭМ!$D$10+'СЕТ СН'!$I$5-'СЕТ СН'!$I$20</f>
        <v>4054.3002871200001</v>
      </c>
      <c r="F123" s="36">
        <f>SUMIFS(СВЦЭМ!$C$39:$C$782,СВЦЭМ!$A$39:$A$782,$A123,СВЦЭМ!$B$39:$B$782,F$119)+'СЕТ СН'!$I$12+СВЦЭМ!$D$10+'СЕТ СН'!$I$5-'СЕТ СН'!$I$20</f>
        <v>4061.0865802400003</v>
      </c>
      <c r="G123" s="36">
        <f>SUMIFS(СВЦЭМ!$C$39:$C$782,СВЦЭМ!$A$39:$A$782,$A123,СВЦЭМ!$B$39:$B$782,G$119)+'СЕТ СН'!$I$12+СВЦЭМ!$D$10+'СЕТ СН'!$I$5-'СЕТ СН'!$I$20</f>
        <v>4062.6601042500001</v>
      </c>
      <c r="H123" s="36">
        <f>SUMIFS(СВЦЭМ!$C$39:$C$782,СВЦЭМ!$A$39:$A$782,$A123,СВЦЭМ!$B$39:$B$782,H$119)+'СЕТ СН'!$I$12+СВЦЭМ!$D$10+'СЕТ СН'!$I$5-'СЕТ СН'!$I$20</f>
        <v>4043.9065849799999</v>
      </c>
      <c r="I123" s="36">
        <f>SUMIFS(СВЦЭМ!$C$39:$C$782,СВЦЭМ!$A$39:$A$782,$A123,СВЦЭМ!$B$39:$B$782,I$119)+'СЕТ СН'!$I$12+СВЦЭМ!$D$10+'СЕТ СН'!$I$5-'СЕТ СН'!$I$20</f>
        <v>4026.3727768400004</v>
      </c>
      <c r="J123" s="36">
        <f>SUMIFS(СВЦЭМ!$C$39:$C$782,СВЦЭМ!$A$39:$A$782,$A123,СВЦЭМ!$B$39:$B$782,J$119)+'СЕТ СН'!$I$12+СВЦЭМ!$D$10+'СЕТ СН'!$I$5-'СЕТ СН'!$I$20</f>
        <v>3975.59324036</v>
      </c>
      <c r="K123" s="36">
        <f>SUMIFS(СВЦЭМ!$C$39:$C$782,СВЦЭМ!$A$39:$A$782,$A123,СВЦЭМ!$B$39:$B$782,K$119)+'СЕТ СН'!$I$12+СВЦЭМ!$D$10+'СЕТ СН'!$I$5-'СЕТ СН'!$I$20</f>
        <v>3940.0790316000002</v>
      </c>
      <c r="L123" s="36">
        <f>SUMIFS(СВЦЭМ!$C$39:$C$782,СВЦЭМ!$A$39:$A$782,$A123,СВЦЭМ!$B$39:$B$782,L$119)+'СЕТ СН'!$I$12+СВЦЭМ!$D$10+'СЕТ СН'!$I$5-'СЕТ СН'!$I$20</f>
        <v>3940.1056190500003</v>
      </c>
      <c r="M123" s="36">
        <f>SUMIFS(СВЦЭМ!$C$39:$C$782,СВЦЭМ!$A$39:$A$782,$A123,СВЦЭМ!$B$39:$B$782,M$119)+'СЕТ СН'!$I$12+СВЦЭМ!$D$10+'СЕТ СН'!$I$5-'СЕТ СН'!$I$20</f>
        <v>3952.9491134099999</v>
      </c>
      <c r="N123" s="36">
        <f>SUMIFS(СВЦЭМ!$C$39:$C$782,СВЦЭМ!$A$39:$A$782,$A123,СВЦЭМ!$B$39:$B$782,N$119)+'СЕТ СН'!$I$12+СВЦЭМ!$D$10+'СЕТ СН'!$I$5-'СЕТ СН'!$I$20</f>
        <v>3963.26819011</v>
      </c>
      <c r="O123" s="36">
        <f>SUMIFS(СВЦЭМ!$C$39:$C$782,СВЦЭМ!$A$39:$A$782,$A123,СВЦЭМ!$B$39:$B$782,O$119)+'СЕТ СН'!$I$12+СВЦЭМ!$D$10+'СЕТ СН'!$I$5-'СЕТ СН'!$I$20</f>
        <v>3981.5926659199999</v>
      </c>
      <c r="P123" s="36">
        <f>SUMIFS(СВЦЭМ!$C$39:$C$782,СВЦЭМ!$A$39:$A$782,$A123,СВЦЭМ!$B$39:$B$782,P$119)+'СЕТ СН'!$I$12+СВЦЭМ!$D$10+'СЕТ СН'!$I$5-'СЕТ СН'!$I$20</f>
        <v>4001.4304517</v>
      </c>
      <c r="Q123" s="36">
        <f>SUMIFS(СВЦЭМ!$C$39:$C$782,СВЦЭМ!$A$39:$A$782,$A123,СВЦЭМ!$B$39:$B$782,Q$119)+'СЕТ СН'!$I$12+СВЦЭМ!$D$10+'СЕТ СН'!$I$5-'СЕТ СН'!$I$20</f>
        <v>4007.6934406299997</v>
      </c>
      <c r="R123" s="36">
        <f>SUMIFS(СВЦЭМ!$C$39:$C$782,СВЦЭМ!$A$39:$A$782,$A123,СВЦЭМ!$B$39:$B$782,R$119)+'СЕТ СН'!$I$12+СВЦЭМ!$D$10+'СЕТ СН'!$I$5-'СЕТ СН'!$I$20</f>
        <v>3992.7360745000001</v>
      </c>
      <c r="S123" s="36">
        <f>SUMIFS(СВЦЭМ!$C$39:$C$782,СВЦЭМ!$A$39:$A$782,$A123,СВЦЭМ!$B$39:$B$782,S$119)+'СЕТ СН'!$I$12+СВЦЭМ!$D$10+'СЕТ СН'!$I$5-'СЕТ СН'!$I$20</f>
        <v>3977.9789602299998</v>
      </c>
      <c r="T123" s="36">
        <f>SUMIFS(СВЦЭМ!$C$39:$C$782,СВЦЭМ!$A$39:$A$782,$A123,СВЦЭМ!$B$39:$B$782,T$119)+'СЕТ СН'!$I$12+СВЦЭМ!$D$10+'СЕТ СН'!$I$5-'СЕТ СН'!$I$20</f>
        <v>3942.22756183</v>
      </c>
      <c r="U123" s="36">
        <f>SUMIFS(СВЦЭМ!$C$39:$C$782,СВЦЭМ!$A$39:$A$782,$A123,СВЦЭМ!$B$39:$B$782,U$119)+'СЕТ СН'!$I$12+СВЦЭМ!$D$10+'СЕТ СН'!$I$5-'СЕТ СН'!$I$20</f>
        <v>3934.5011711000002</v>
      </c>
      <c r="V123" s="36">
        <f>SUMIFS(СВЦЭМ!$C$39:$C$782,СВЦЭМ!$A$39:$A$782,$A123,СВЦЭМ!$B$39:$B$782,V$119)+'СЕТ СН'!$I$12+СВЦЭМ!$D$10+'СЕТ СН'!$I$5-'СЕТ СН'!$I$20</f>
        <v>3939.9821537900002</v>
      </c>
      <c r="W123" s="36">
        <f>SUMIFS(СВЦЭМ!$C$39:$C$782,СВЦЭМ!$A$39:$A$782,$A123,СВЦЭМ!$B$39:$B$782,W$119)+'СЕТ СН'!$I$12+СВЦЭМ!$D$10+'СЕТ СН'!$I$5-'СЕТ СН'!$I$20</f>
        <v>3963.23503824</v>
      </c>
      <c r="X123" s="36">
        <f>SUMIFS(СВЦЭМ!$C$39:$C$782,СВЦЭМ!$A$39:$A$782,$A123,СВЦЭМ!$B$39:$B$782,X$119)+'СЕТ СН'!$I$12+СВЦЭМ!$D$10+'СЕТ СН'!$I$5-'СЕТ СН'!$I$20</f>
        <v>3990.9956213800001</v>
      </c>
      <c r="Y123" s="36">
        <f>SUMIFS(СВЦЭМ!$C$39:$C$782,СВЦЭМ!$A$39:$A$782,$A123,СВЦЭМ!$B$39:$B$782,Y$119)+'СЕТ СН'!$I$12+СВЦЭМ!$D$10+'СЕТ СН'!$I$5-'СЕТ СН'!$I$20</f>
        <v>4021.6752270400002</v>
      </c>
    </row>
    <row r="124" spans="1:27" ht="15.75" x14ac:dyDescent="0.2">
      <c r="A124" s="35">
        <f t="shared" si="3"/>
        <v>44505</v>
      </c>
      <c r="B124" s="36">
        <f>SUMIFS(СВЦЭМ!$C$39:$C$782,СВЦЭМ!$A$39:$A$782,$A124,СВЦЭМ!$B$39:$B$782,B$119)+'СЕТ СН'!$I$12+СВЦЭМ!$D$10+'СЕТ СН'!$I$5-'СЕТ СН'!$I$20</f>
        <v>4033.94589288</v>
      </c>
      <c r="C124" s="36">
        <f>SUMIFS(СВЦЭМ!$C$39:$C$782,СВЦЭМ!$A$39:$A$782,$A124,СВЦЭМ!$B$39:$B$782,C$119)+'СЕТ СН'!$I$12+СВЦЭМ!$D$10+'СЕТ СН'!$I$5-'СЕТ СН'!$I$20</f>
        <v>4049.1784410400001</v>
      </c>
      <c r="D124" s="36">
        <f>SUMIFS(СВЦЭМ!$C$39:$C$782,СВЦЭМ!$A$39:$A$782,$A124,СВЦЭМ!$B$39:$B$782,D$119)+'СЕТ СН'!$I$12+СВЦЭМ!$D$10+'СЕТ СН'!$I$5-'СЕТ СН'!$I$20</f>
        <v>4049.2519406299998</v>
      </c>
      <c r="E124" s="36">
        <f>SUMIFS(СВЦЭМ!$C$39:$C$782,СВЦЭМ!$A$39:$A$782,$A124,СВЦЭМ!$B$39:$B$782,E$119)+'СЕТ СН'!$I$12+СВЦЭМ!$D$10+'СЕТ СН'!$I$5-'СЕТ СН'!$I$20</f>
        <v>4051.5797401600003</v>
      </c>
      <c r="F124" s="36">
        <f>SUMIFS(СВЦЭМ!$C$39:$C$782,СВЦЭМ!$A$39:$A$782,$A124,СВЦЭМ!$B$39:$B$782,F$119)+'СЕТ СН'!$I$12+СВЦЭМ!$D$10+'СЕТ СН'!$I$5-'СЕТ СН'!$I$20</f>
        <v>4044.2805095600002</v>
      </c>
      <c r="G124" s="36">
        <f>SUMIFS(СВЦЭМ!$C$39:$C$782,СВЦЭМ!$A$39:$A$782,$A124,СВЦЭМ!$B$39:$B$782,G$119)+'СЕТ СН'!$I$12+СВЦЭМ!$D$10+'СЕТ СН'!$I$5-'СЕТ СН'!$I$20</f>
        <v>4038.4545748999999</v>
      </c>
      <c r="H124" s="36">
        <f>SUMIFS(СВЦЭМ!$C$39:$C$782,СВЦЭМ!$A$39:$A$782,$A124,СВЦЭМ!$B$39:$B$782,H$119)+'СЕТ СН'!$I$12+СВЦЭМ!$D$10+'СЕТ СН'!$I$5-'СЕТ СН'!$I$20</f>
        <v>4026.6980599099998</v>
      </c>
      <c r="I124" s="36">
        <f>SUMIFS(СВЦЭМ!$C$39:$C$782,СВЦЭМ!$A$39:$A$782,$A124,СВЦЭМ!$B$39:$B$782,I$119)+'СЕТ СН'!$I$12+СВЦЭМ!$D$10+'СЕТ СН'!$I$5-'СЕТ СН'!$I$20</f>
        <v>4000.89190848</v>
      </c>
      <c r="J124" s="36">
        <f>SUMIFS(СВЦЭМ!$C$39:$C$782,СВЦЭМ!$A$39:$A$782,$A124,СВЦЭМ!$B$39:$B$782,J$119)+'СЕТ СН'!$I$12+СВЦЭМ!$D$10+'СЕТ СН'!$I$5-'СЕТ СН'!$I$20</f>
        <v>3966.73495903</v>
      </c>
      <c r="K124" s="36">
        <f>SUMIFS(СВЦЭМ!$C$39:$C$782,СВЦЭМ!$A$39:$A$782,$A124,СВЦЭМ!$B$39:$B$782,K$119)+'СЕТ СН'!$I$12+СВЦЭМ!$D$10+'СЕТ СН'!$I$5-'СЕТ СН'!$I$20</f>
        <v>3932.49349467</v>
      </c>
      <c r="L124" s="36">
        <f>SUMIFS(СВЦЭМ!$C$39:$C$782,СВЦЭМ!$A$39:$A$782,$A124,СВЦЭМ!$B$39:$B$782,L$119)+'СЕТ СН'!$I$12+СВЦЭМ!$D$10+'СЕТ СН'!$I$5-'СЕТ СН'!$I$20</f>
        <v>3928.8709494599998</v>
      </c>
      <c r="M124" s="36">
        <f>SUMIFS(СВЦЭМ!$C$39:$C$782,СВЦЭМ!$A$39:$A$782,$A124,СВЦЭМ!$B$39:$B$782,M$119)+'СЕТ СН'!$I$12+СВЦЭМ!$D$10+'СЕТ СН'!$I$5-'СЕТ СН'!$I$20</f>
        <v>3941.3383480500001</v>
      </c>
      <c r="N124" s="36">
        <f>SUMIFS(СВЦЭМ!$C$39:$C$782,СВЦЭМ!$A$39:$A$782,$A124,СВЦЭМ!$B$39:$B$782,N$119)+'СЕТ СН'!$I$12+СВЦЭМ!$D$10+'СЕТ СН'!$I$5-'СЕТ СН'!$I$20</f>
        <v>3959.2776436599997</v>
      </c>
      <c r="O124" s="36">
        <f>SUMIFS(СВЦЭМ!$C$39:$C$782,СВЦЭМ!$A$39:$A$782,$A124,СВЦЭМ!$B$39:$B$782,O$119)+'СЕТ СН'!$I$12+СВЦЭМ!$D$10+'СЕТ СН'!$I$5-'СЕТ СН'!$I$20</f>
        <v>3972.68794845</v>
      </c>
      <c r="P124" s="36">
        <f>SUMIFS(СВЦЭМ!$C$39:$C$782,СВЦЭМ!$A$39:$A$782,$A124,СВЦЭМ!$B$39:$B$782,P$119)+'СЕТ СН'!$I$12+СВЦЭМ!$D$10+'СЕТ СН'!$I$5-'СЕТ СН'!$I$20</f>
        <v>3984.6487625</v>
      </c>
      <c r="Q124" s="36">
        <f>SUMIFS(СВЦЭМ!$C$39:$C$782,СВЦЭМ!$A$39:$A$782,$A124,СВЦЭМ!$B$39:$B$782,Q$119)+'СЕТ СН'!$I$12+СВЦЭМ!$D$10+'СЕТ СН'!$I$5-'СЕТ СН'!$I$20</f>
        <v>4001.0123462500001</v>
      </c>
      <c r="R124" s="36">
        <f>SUMIFS(СВЦЭМ!$C$39:$C$782,СВЦЭМ!$A$39:$A$782,$A124,СВЦЭМ!$B$39:$B$782,R$119)+'СЕТ СН'!$I$12+СВЦЭМ!$D$10+'СЕТ СН'!$I$5-'СЕТ СН'!$I$20</f>
        <v>3993.7925968199997</v>
      </c>
      <c r="S124" s="36">
        <f>SUMIFS(СВЦЭМ!$C$39:$C$782,СВЦЭМ!$A$39:$A$782,$A124,СВЦЭМ!$B$39:$B$782,S$119)+'СЕТ СН'!$I$12+СВЦЭМ!$D$10+'СЕТ СН'!$I$5-'СЕТ СН'!$I$20</f>
        <v>3973.6590715800003</v>
      </c>
      <c r="T124" s="36">
        <f>SUMIFS(СВЦЭМ!$C$39:$C$782,СВЦЭМ!$A$39:$A$782,$A124,СВЦЭМ!$B$39:$B$782,T$119)+'СЕТ СН'!$I$12+СВЦЭМ!$D$10+'СЕТ СН'!$I$5-'СЕТ СН'!$I$20</f>
        <v>3922.11677242</v>
      </c>
      <c r="U124" s="36">
        <f>SUMIFS(СВЦЭМ!$C$39:$C$782,СВЦЭМ!$A$39:$A$782,$A124,СВЦЭМ!$B$39:$B$782,U$119)+'СЕТ СН'!$I$12+СВЦЭМ!$D$10+'СЕТ СН'!$I$5-'СЕТ СН'!$I$20</f>
        <v>3907.70291296</v>
      </c>
      <c r="V124" s="36">
        <f>SUMIFS(СВЦЭМ!$C$39:$C$782,СВЦЭМ!$A$39:$A$782,$A124,СВЦЭМ!$B$39:$B$782,V$119)+'СЕТ СН'!$I$12+СВЦЭМ!$D$10+'СЕТ СН'!$I$5-'СЕТ СН'!$I$20</f>
        <v>3918.7753805100001</v>
      </c>
      <c r="W124" s="36">
        <f>SUMIFS(СВЦЭМ!$C$39:$C$782,СВЦЭМ!$A$39:$A$782,$A124,СВЦЭМ!$B$39:$B$782,W$119)+'СЕТ СН'!$I$12+СВЦЭМ!$D$10+'СЕТ СН'!$I$5-'СЕТ СН'!$I$20</f>
        <v>3938.0930753100001</v>
      </c>
      <c r="X124" s="36">
        <f>SUMIFS(СВЦЭМ!$C$39:$C$782,СВЦЭМ!$A$39:$A$782,$A124,СВЦЭМ!$B$39:$B$782,X$119)+'СЕТ СН'!$I$12+СВЦЭМ!$D$10+'СЕТ СН'!$I$5-'СЕТ СН'!$I$20</f>
        <v>3970.7786684800003</v>
      </c>
      <c r="Y124" s="36">
        <f>SUMIFS(СВЦЭМ!$C$39:$C$782,СВЦЭМ!$A$39:$A$782,$A124,СВЦЭМ!$B$39:$B$782,Y$119)+'СЕТ СН'!$I$12+СВЦЭМ!$D$10+'СЕТ СН'!$I$5-'СЕТ СН'!$I$20</f>
        <v>4007.41884712</v>
      </c>
    </row>
    <row r="125" spans="1:27" ht="15.75" x14ac:dyDescent="0.2">
      <c r="A125" s="35">
        <f t="shared" si="3"/>
        <v>44506</v>
      </c>
      <c r="B125" s="36">
        <f>SUMIFS(СВЦЭМ!$C$39:$C$782,СВЦЭМ!$A$39:$A$782,$A125,СВЦЭМ!$B$39:$B$782,B$119)+'СЕТ СН'!$I$12+СВЦЭМ!$D$10+'СЕТ СН'!$I$5-'СЕТ СН'!$I$20</f>
        <v>4039.0947006300003</v>
      </c>
      <c r="C125" s="36">
        <f>SUMIFS(СВЦЭМ!$C$39:$C$782,СВЦЭМ!$A$39:$A$782,$A125,СВЦЭМ!$B$39:$B$782,C$119)+'СЕТ СН'!$I$12+СВЦЭМ!$D$10+'СЕТ СН'!$I$5-'СЕТ СН'!$I$20</f>
        <v>4059.2594808000003</v>
      </c>
      <c r="D125" s="36">
        <f>SUMIFS(СВЦЭМ!$C$39:$C$782,СВЦЭМ!$A$39:$A$782,$A125,СВЦЭМ!$B$39:$B$782,D$119)+'СЕТ СН'!$I$12+СВЦЭМ!$D$10+'СЕТ СН'!$I$5-'СЕТ СН'!$I$20</f>
        <v>4064.0015908800001</v>
      </c>
      <c r="E125" s="36">
        <f>SUMIFS(СВЦЭМ!$C$39:$C$782,СВЦЭМ!$A$39:$A$782,$A125,СВЦЭМ!$B$39:$B$782,E$119)+'СЕТ СН'!$I$12+СВЦЭМ!$D$10+'СЕТ СН'!$I$5-'СЕТ СН'!$I$20</f>
        <v>4064.6938369899999</v>
      </c>
      <c r="F125" s="36">
        <f>SUMIFS(СВЦЭМ!$C$39:$C$782,СВЦЭМ!$A$39:$A$782,$A125,СВЦЭМ!$B$39:$B$782,F$119)+'СЕТ СН'!$I$12+СВЦЭМ!$D$10+'СЕТ СН'!$I$5-'СЕТ СН'!$I$20</f>
        <v>4065.0272621399999</v>
      </c>
      <c r="G125" s="36">
        <f>SUMIFS(СВЦЭМ!$C$39:$C$782,СВЦЭМ!$A$39:$A$782,$A125,СВЦЭМ!$B$39:$B$782,G$119)+'СЕТ СН'!$I$12+СВЦЭМ!$D$10+'СЕТ СН'!$I$5-'СЕТ СН'!$I$20</f>
        <v>4062.9185618700003</v>
      </c>
      <c r="H125" s="36">
        <f>SUMIFS(СВЦЭМ!$C$39:$C$782,СВЦЭМ!$A$39:$A$782,$A125,СВЦЭМ!$B$39:$B$782,H$119)+'СЕТ СН'!$I$12+СВЦЭМ!$D$10+'СЕТ СН'!$I$5-'СЕТ СН'!$I$20</f>
        <v>4046.9436138700003</v>
      </c>
      <c r="I125" s="36">
        <f>SUMIFS(СВЦЭМ!$C$39:$C$782,СВЦЭМ!$A$39:$A$782,$A125,СВЦЭМ!$B$39:$B$782,I$119)+'СЕТ СН'!$I$12+СВЦЭМ!$D$10+'СЕТ СН'!$I$5-'СЕТ СН'!$I$20</f>
        <v>4030.1644771400001</v>
      </c>
      <c r="J125" s="36">
        <f>SUMIFS(СВЦЭМ!$C$39:$C$782,СВЦЭМ!$A$39:$A$782,$A125,СВЦЭМ!$B$39:$B$782,J$119)+'СЕТ СН'!$I$12+СВЦЭМ!$D$10+'СЕТ СН'!$I$5-'СЕТ СН'!$I$20</f>
        <v>4010.8645024500001</v>
      </c>
      <c r="K125" s="36">
        <f>SUMIFS(СВЦЭМ!$C$39:$C$782,СВЦЭМ!$A$39:$A$782,$A125,СВЦЭМ!$B$39:$B$782,K$119)+'СЕТ СН'!$I$12+СВЦЭМ!$D$10+'СЕТ СН'!$I$5-'СЕТ СН'!$I$20</f>
        <v>3974.4250652700002</v>
      </c>
      <c r="L125" s="36">
        <f>SUMIFS(СВЦЭМ!$C$39:$C$782,СВЦЭМ!$A$39:$A$782,$A125,СВЦЭМ!$B$39:$B$782,L$119)+'СЕТ СН'!$I$12+СВЦЭМ!$D$10+'СЕТ СН'!$I$5-'СЕТ СН'!$I$20</f>
        <v>3968.3337808699998</v>
      </c>
      <c r="M125" s="36">
        <f>SUMIFS(СВЦЭМ!$C$39:$C$782,СВЦЭМ!$A$39:$A$782,$A125,СВЦЭМ!$B$39:$B$782,M$119)+'СЕТ СН'!$I$12+СВЦЭМ!$D$10+'СЕТ СН'!$I$5-'СЕТ СН'!$I$20</f>
        <v>3976.0755698200001</v>
      </c>
      <c r="N125" s="36">
        <f>SUMIFS(СВЦЭМ!$C$39:$C$782,СВЦЭМ!$A$39:$A$782,$A125,СВЦЭМ!$B$39:$B$782,N$119)+'СЕТ СН'!$I$12+СВЦЭМ!$D$10+'СЕТ СН'!$I$5-'СЕТ СН'!$I$20</f>
        <v>3994.2535716900002</v>
      </c>
      <c r="O125" s="36">
        <f>SUMIFS(СВЦЭМ!$C$39:$C$782,СВЦЭМ!$A$39:$A$782,$A125,СВЦЭМ!$B$39:$B$782,O$119)+'СЕТ СН'!$I$12+СВЦЭМ!$D$10+'СЕТ СН'!$I$5-'СЕТ СН'!$I$20</f>
        <v>4014.9113329500001</v>
      </c>
      <c r="P125" s="36">
        <f>SUMIFS(СВЦЭМ!$C$39:$C$782,СВЦЭМ!$A$39:$A$782,$A125,СВЦЭМ!$B$39:$B$782,P$119)+'СЕТ СН'!$I$12+СВЦЭМ!$D$10+'СЕТ СН'!$I$5-'СЕТ СН'!$I$20</f>
        <v>3994.4086658599999</v>
      </c>
      <c r="Q125" s="36">
        <f>SUMIFS(СВЦЭМ!$C$39:$C$782,СВЦЭМ!$A$39:$A$782,$A125,СВЦЭМ!$B$39:$B$782,Q$119)+'СЕТ СН'!$I$12+СВЦЭМ!$D$10+'СЕТ СН'!$I$5-'СЕТ СН'!$I$20</f>
        <v>4005.4750060200004</v>
      </c>
      <c r="R125" s="36">
        <f>SUMIFS(СВЦЭМ!$C$39:$C$782,СВЦЭМ!$A$39:$A$782,$A125,СВЦЭМ!$B$39:$B$782,R$119)+'СЕТ СН'!$I$12+СВЦЭМ!$D$10+'СЕТ СН'!$I$5-'СЕТ СН'!$I$20</f>
        <v>3995.0108730800002</v>
      </c>
      <c r="S125" s="36">
        <f>SUMIFS(СВЦЭМ!$C$39:$C$782,СВЦЭМ!$A$39:$A$782,$A125,СВЦЭМ!$B$39:$B$782,S$119)+'СЕТ СН'!$I$12+СВЦЭМ!$D$10+'СЕТ СН'!$I$5-'СЕТ СН'!$I$20</f>
        <v>3972.0907199000003</v>
      </c>
      <c r="T125" s="36">
        <f>SUMIFS(СВЦЭМ!$C$39:$C$782,СВЦЭМ!$A$39:$A$782,$A125,СВЦЭМ!$B$39:$B$782,T$119)+'СЕТ СН'!$I$12+СВЦЭМ!$D$10+'СЕТ СН'!$I$5-'СЕТ СН'!$I$20</f>
        <v>3947.1845019399998</v>
      </c>
      <c r="U125" s="36">
        <f>SUMIFS(СВЦЭМ!$C$39:$C$782,СВЦЭМ!$A$39:$A$782,$A125,СВЦЭМ!$B$39:$B$782,U$119)+'СЕТ СН'!$I$12+СВЦЭМ!$D$10+'СЕТ СН'!$I$5-'СЕТ СН'!$I$20</f>
        <v>3922.2756608700001</v>
      </c>
      <c r="V125" s="36">
        <f>SUMIFS(СВЦЭМ!$C$39:$C$782,СВЦЭМ!$A$39:$A$782,$A125,СВЦЭМ!$B$39:$B$782,V$119)+'СЕТ СН'!$I$12+СВЦЭМ!$D$10+'СЕТ СН'!$I$5-'СЕТ СН'!$I$20</f>
        <v>3922.0484547599999</v>
      </c>
      <c r="W125" s="36">
        <f>SUMIFS(СВЦЭМ!$C$39:$C$782,СВЦЭМ!$A$39:$A$782,$A125,СВЦЭМ!$B$39:$B$782,W$119)+'СЕТ СН'!$I$12+СВЦЭМ!$D$10+'СЕТ СН'!$I$5-'СЕТ СН'!$I$20</f>
        <v>3932.2174083600003</v>
      </c>
      <c r="X125" s="36">
        <f>SUMIFS(СВЦЭМ!$C$39:$C$782,СВЦЭМ!$A$39:$A$782,$A125,СВЦЭМ!$B$39:$B$782,X$119)+'СЕТ СН'!$I$12+СВЦЭМ!$D$10+'СЕТ СН'!$I$5-'СЕТ СН'!$I$20</f>
        <v>3965.44731778</v>
      </c>
      <c r="Y125" s="36">
        <f>SUMIFS(СВЦЭМ!$C$39:$C$782,СВЦЭМ!$A$39:$A$782,$A125,СВЦЭМ!$B$39:$B$782,Y$119)+'СЕТ СН'!$I$12+СВЦЭМ!$D$10+'СЕТ СН'!$I$5-'СЕТ СН'!$I$20</f>
        <v>3999.5214124000004</v>
      </c>
    </row>
    <row r="126" spans="1:27" ht="15.75" x14ac:dyDescent="0.2">
      <c r="A126" s="35">
        <f t="shared" si="3"/>
        <v>44507</v>
      </c>
      <c r="B126" s="36">
        <f>SUMIFS(СВЦЭМ!$C$39:$C$782,СВЦЭМ!$A$39:$A$782,$A126,СВЦЭМ!$B$39:$B$782,B$119)+'СЕТ СН'!$I$12+СВЦЭМ!$D$10+'СЕТ СН'!$I$5-'СЕТ СН'!$I$20</f>
        <v>4025.3802846200001</v>
      </c>
      <c r="C126" s="36">
        <f>SUMIFS(СВЦЭМ!$C$39:$C$782,СВЦЭМ!$A$39:$A$782,$A126,СВЦЭМ!$B$39:$B$782,C$119)+'СЕТ СН'!$I$12+СВЦЭМ!$D$10+'СЕТ СН'!$I$5-'СЕТ СН'!$I$20</f>
        <v>4023.8806476899999</v>
      </c>
      <c r="D126" s="36">
        <f>SUMIFS(СВЦЭМ!$C$39:$C$782,СВЦЭМ!$A$39:$A$782,$A126,СВЦЭМ!$B$39:$B$782,D$119)+'СЕТ СН'!$I$12+СВЦЭМ!$D$10+'СЕТ СН'!$I$5-'СЕТ СН'!$I$20</f>
        <v>3917.1376504700002</v>
      </c>
      <c r="E126" s="36">
        <f>SUMIFS(СВЦЭМ!$C$39:$C$782,СВЦЭМ!$A$39:$A$782,$A126,СВЦЭМ!$B$39:$B$782,E$119)+'СЕТ СН'!$I$12+СВЦЭМ!$D$10+'СЕТ СН'!$I$5-'СЕТ СН'!$I$20</f>
        <v>3894.4969535099999</v>
      </c>
      <c r="F126" s="36">
        <f>SUMIFS(СВЦЭМ!$C$39:$C$782,СВЦЭМ!$A$39:$A$782,$A126,СВЦЭМ!$B$39:$B$782,F$119)+'СЕТ СН'!$I$12+СВЦЭМ!$D$10+'СЕТ СН'!$I$5-'СЕТ СН'!$I$20</f>
        <v>3890.3713170199999</v>
      </c>
      <c r="G126" s="36">
        <f>SUMIFS(СВЦЭМ!$C$39:$C$782,СВЦЭМ!$A$39:$A$782,$A126,СВЦЭМ!$B$39:$B$782,G$119)+'СЕТ СН'!$I$12+СВЦЭМ!$D$10+'СЕТ СН'!$I$5-'СЕТ СН'!$I$20</f>
        <v>3896.3658929100002</v>
      </c>
      <c r="H126" s="36">
        <f>SUMIFS(СВЦЭМ!$C$39:$C$782,СВЦЭМ!$A$39:$A$782,$A126,СВЦЭМ!$B$39:$B$782,H$119)+'СЕТ СН'!$I$12+СВЦЭМ!$D$10+'СЕТ СН'!$I$5-'СЕТ СН'!$I$20</f>
        <v>3965.6929034100003</v>
      </c>
      <c r="I126" s="36">
        <f>SUMIFS(СВЦЭМ!$C$39:$C$782,СВЦЭМ!$A$39:$A$782,$A126,СВЦЭМ!$B$39:$B$782,I$119)+'СЕТ СН'!$I$12+СВЦЭМ!$D$10+'СЕТ СН'!$I$5-'СЕТ СН'!$I$20</f>
        <v>4037.68391462</v>
      </c>
      <c r="J126" s="36">
        <f>SUMIFS(СВЦЭМ!$C$39:$C$782,СВЦЭМ!$A$39:$A$782,$A126,СВЦЭМ!$B$39:$B$782,J$119)+'СЕТ СН'!$I$12+СВЦЭМ!$D$10+'СЕТ СН'!$I$5-'СЕТ СН'!$I$20</f>
        <v>4036.5677372999999</v>
      </c>
      <c r="K126" s="36">
        <f>SUMIFS(СВЦЭМ!$C$39:$C$782,СВЦЭМ!$A$39:$A$782,$A126,СВЦЭМ!$B$39:$B$782,K$119)+'СЕТ СН'!$I$12+СВЦЭМ!$D$10+'СЕТ СН'!$I$5-'СЕТ СН'!$I$20</f>
        <v>3982.54704984</v>
      </c>
      <c r="L126" s="36">
        <f>SUMIFS(СВЦЭМ!$C$39:$C$782,СВЦЭМ!$A$39:$A$782,$A126,СВЦЭМ!$B$39:$B$782,L$119)+'СЕТ СН'!$I$12+СВЦЭМ!$D$10+'СЕТ СН'!$I$5-'СЕТ СН'!$I$20</f>
        <v>3978.8630401099999</v>
      </c>
      <c r="M126" s="36">
        <f>SUMIFS(СВЦЭМ!$C$39:$C$782,СВЦЭМ!$A$39:$A$782,$A126,СВЦЭМ!$B$39:$B$782,M$119)+'СЕТ СН'!$I$12+СВЦЭМ!$D$10+'СЕТ СН'!$I$5-'СЕТ СН'!$I$20</f>
        <v>4032.4595335499998</v>
      </c>
      <c r="N126" s="36">
        <f>SUMIFS(СВЦЭМ!$C$39:$C$782,СВЦЭМ!$A$39:$A$782,$A126,СВЦЭМ!$B$39:$B$782,N$119)+'СЕТ СН'!$I$12+СВЦЭМ!$D$10+'СЕТ СН'!$I$5-'СЕТ СН'!$I$20</f>
        <v>4051.51316774</v>
      </c>
      <c r="O126" s="36">
        <f>SUMIFS(СВЦЭМ!$C$39:$C$782,СВЦЭМ!$A$39:$A$782,$A126,СВЦЭМ!$B$39:$B$782,O$119)+'СЕТ СН'!$I$12+СВЦЭМ!$D$10+'СЕТ СН'!$I$5-'СЕТ СН'!$I$20</f>
        <v>4051.4054641600001</v>
      </c>
      <c r="P126" s="36">
        <f>SUMIFS(СВЦЭМ!$C$39:$C$782,СВЦЭМ!$A$39:$A$782,$A126,СВЦЭМ!$B$39:$B$782,P$119)+'СЕТ СН'!$I$12+СВЦЭМ!$D$10+'СЕТ СН'!$I$5-'СЕТ СН'!$I$20</f>
        <v>4044.2674816899998</v>
      </c>
      <c r="Q126" s="36">
        <f>SUMIFS(СВЦЭМ!$C$39:$C$782,СВЦЭМ!$A$39:$A$782,$A126,СВЦЭМ!$B$39:$B$782,Q$119)+'СЕТ СН'!$I$12+СВЦЭМ!$D$10+'СЕТ СН'!$I$5-'СЕТ СН'!$I$20</f>
        <v>4042.7302849799999</v>
      </c>
      <c r="R126" s="36">
        <f>SUMIFS(СВЦЭМ!$C$39:$C$782,СВЦЭМ!$A$39:$A$782,$A126,СВЦЭМ!$B$39:$B$782,R$119)+'СЕТ СН'!$I$12+СВЦЭМ!$D$10+'СЕТ СН'!$I$5-'СЕТ СН'!$I$20</f>
        <v>4048.30517388</v>
      </c>
      <c r="S126" s="36">
        <f>SUMIFS(СВЦЭМ!$C$39:$C$782,СВЦЭМ!$A$39:$A$782,$A126,СВЦЭМ!$B$39:$B$782,S$119)+'СЕТ СН'!$I$12+СВЦЭМ!$D$10+'СЕТ СН'!$I$5-'СЕТ СН'!$I$20</f>
        <v>4047.0332469200002</v>
      </c>
      <c r="T126" s="36">
        <f>SUMIFS(СВЦЭМ!$C$39:$C$782,СВЦЭМ!$A$39:$A$782,$A126,СВЦЭМ!$B$39:$B$782,T$119)+'СЕТ СН'!$I$12+СВЦЭМ!$D$10+'СЕТ СН'!$I$5-'СЕТ СН'!$I$20</f>
        <v>3997.6988114400001</v>
      </c>
      <c r="U126" s="36">
        <f>SUMIFS(СВЦЭМ!$C$39:$C$782,СВЦЭМ!$A$39:$A$782,$A126,СВЦЭМ!$B$39:$B$782,U$119)+'СЕТ СН'!$I$12+СВЦЭМ!$D$10+'СЕТ СН'!$I$5-'СЕТ СН'!$I$20</f>
        <v>3995.9864151100001</v>
      </c>
      <c r="V126" s="36">
        <f>SUMIFS(СВЦЭМ!$C$39:$C$782,СВЦЭМ!$A$39:$A$782,$A126,СВЦЭМ!$B$39:$B$782,V$119)+'СЕТ СН'!$I$12+СВЦЭМ!$D$10+'СЕТ СН'!$I$5-'СЕТ СН'!$I$20</f>
        <v>3982.1745884000002</v>
      </c>
      <c r="W126" s="36">
        <f>SUMIFS(СВЦЭМ!$C$39:$C$782,СВЦЭМ!$A$39:$A$782,$A126,СВЦЭМ!$B$39:$B$782,W$119)+'СЕТ СН'!$I$12+СВЦЭМ!$D$10+'СЕТ СН'!$I$5-'СЕТ СН'!$I$20</f>
        <v>4016.6349966100001</v>
      </c>
      <c r="X126" s="36">
        <f>SUMIFS(СВЦЭМ!$C$39:$C$782,СВЦЭМ!$A$39:$A$782,$A126,СВЦЭМ!$B$39:$B$782,X$119)+'СЕТ СН'!$I$12+СВЦЭМ!$D$10+'СЕТ СН'!$I$5-'СЕТ СН'!$I$20</f>
        <v>4041.66656878</v>
      </c>
      <c r="Y126" s="36">
        <f>SUMIFS(СВЦЭМ!$C$39:$C$782,СВЦЭМ!$A$39:$A$782,$A126,СВЦЭМ!$B$39:$B$782,Y$119)+'СЕТ СН'!$I$12+СВЦЭМ!$D$10+'СЕТ СН'!$I$5-'СЕТ СН'!$I$20</f>
        <v>4039.6798917699998</v>
      </c>
    </row>
    <row r="127" spans="1:27" ht="15.75" x14ac:dyDescent="0.2">
      <c r="A127" s="35">
        <f t="shared" si="3"/>
        <v>44508</v>
      </c>
      <c r="B127" s="36">
        <f>SUMIFS(СВЦЭМ!$C$39:$C$782,СВЦЭМ!$A$39:$A$782,$A127,СВЦЭМ!$B$39:$B$782,B$119)+'СЕТ СН'!$I$12+СВЦЭМ!$D$10+'СЕТ СН'!$I$5-'СЕТ СН'!$I$20</f>
        <v>4076.2961653800003</v>
      </c>
      <c r="C127" s="36">
        <f>SUMIFS(СВЦЭМ!$C$39:$C$782,СВЦЭМ!$A$39:$A$782,$A127,СВЦЭМ!$B$39:$B$782,C$119)+'СЕТ СН'!$I$12+СВЦЭМ!$D$10+'СЕТ СН'!$I$5-'СЕТ СН'!$I$20</f>
        <v>4073.69808139</v>
      </c>
      <c r="D127" s="36">
        <f>SUMIFS(СВЦЭМ!$C$39:$C$782,СВЦЭМ!$A$39:$A$782,$A127,СВЦЭМ!$B$39:$B$782,D$119)+'СЕТ СН'!$I$12+СВЦЭМ!$D$10+'СЕТ СН'!$I$5-'СЕТ СН'!$I$20</f>
        <v>4068.4263741599998</v>
      </c>
      <c r="E127" s="36">
        <f>SUMIFS(СВЦЭМ!$C$39:$C$782,СВЦЭМ!$A$39:$A$782,$A127,СВЦЭМ!$B$39:$B$782,E$119)+'СЕТ СН'!$I$12+СВЦЭМ!$D$10+'СЕТ СН'!$I$5-'СЕТ СН'!$I$20</f>
        <v>4050.0524498700001</v>
      </c>
      <c r="F127" s="36">
        <f>SUMIFS(СВЦЭМ!$C$39:$C$782,СВЦЭМ!$A$39:$A$782,$A127,СВЦЭМ!$B$39:$B$782,F$119)+'СЕТ СН'!$I$12+СВЦЭМ!$D$10+'СЕТ СН'!$I$5-'СЕТ СН'!$I$20</f>
        <v>4051.2222761000003</v>
      </c>
      <c r="G127" s="36">
        <f>SUMIFS(СВЦЭМ!$C$39:$C$782,СВЦЭМ!$A$39:$A$782,$A127,СВЦЭМ!$B$39:$B$782,G$119)+'СЕТ СН'!$I$12+СВЦЭМ!$D$10+'СЕТ СН'!$I$5-'СЕТ СН'!$I$20</f>
        <v>4061.56653908</v>
      </c>
      <c r="H127" s="36">
        <f>SUMIFS(СВЦЭМ!$C$39:$C$782,СВЦЭМ!$A$39:$A$782,$A127,СВЦЭМ!$B$39:$B$782,H$119)+'СЕТ СН'!$I$12+СВЦЭМ!$D$10+'СЕТ СН'!$I$5-'СЕТ СН'!$I$20</f>
        <v>4043.8954429699997</v>
      </c>
      <c r="I127" s="36">
        <f>SUMIFS(СВЦЭМ!$C$39:$C$782,СВЦЭМ!$A$39:$A$782,$A127,СВЦЭМ!$B$39:$B$782,I$119)+'СЕТ СН'!$I$12+СВЦЭМ!$D$10+'СЕТ СН'!$I$5-'СЕТ СН'!$I$20</f>
        <v>4021.0906267400001</v>
      </c>
      <c r="J127" s="36">
        <f>SUMIFS(СВЦЭМ!$C$39:$C$782,СВЦЭМ!$A$39:$A$782,$A127,СВЦЭМ!$B$39:$B$782,J$119)+'СЕТ СН'!$I$12+СВЦЭМ!$D$10+'СЕТ СН'!$I$5-'СЕТ СН'!$I$20</f>
        <v>4017.3792510200001</v>
      </c>
      <c r="K127" s="36">
        <f>SUMIFS(СВЦЭМ!$C$39:$C$782,СВЦЭМ!$A$39:$A$782,$A127,СВЦЭМ!$B$39:$B$782,K$119)+'СЕТ СН'!$I$12+СВЦЭМ!$D$10+'СЕТ СН'!$I$5-'СЕТ СН'!$I$20</f>
        <v>3981.0386522899998</v>
      </c>
      <c r="L127" s="36">
        <f>SUMIFS(СВЦЭМ!$C$39:$C$782,СВЦЭМ!$A$39:$A$782,$A127,СВЦЭМ!$B$39:$B$782,L$119)+'СЕТ СН'!$I$12+СВЦЭМ!$D$10+'СЕТ СН'!$I$5-'СЕТ СН'!$I$20</f>
        <v>3983.2700651200003</v>
      </c>
      <c r="M127" s="36">
        <f>SUMIFS(СВЦЭМ!$C$39:$C$782,СВЦЭМ!$A$39:$A$782,$A127,СВЦЭМ!$B$39:$B$782,M$119)+'СЕТ СН'!$I$12+СВЦЭМ!$D$10+'СЕТ СН'!$I$5-'СЕТ СН'!$I$20</f>
        <v>3985.6980032000001</v>
      </c>
      <c r="N127" s="36">
        <f>SUMIFS(СВЦЭМ!$C$39:$C$782,СВЦЭМ!$A$39:$A$782,$A127,СВЦЭМ!$B$39:$B$782,N$119)+'СЕТ СН'!$I$12+СВЦЭМ!$D$10+'СЕТ СН'!$I$5-'СЕТ СН'!$I$20</f>
        <v>4024.9796835400002</v>
      </c>
      <c r="O127" s="36">
        <f>SUMIFS(СВЦЭМ!$C$39:$C$782,СВЦЭМ!$A$39:$A$782,$A127,СВЦЭМ!$B$39:$B$782,O$119)+'СЕТ СН'!$I$12+СВЦЭМ!$D$10+'СЕТ СН'!$I$5-'СЕТ СН'!$I$20</f>
        <v>4022.7536903099999</v>
      </c>
      <c r="P127" s="36">
        <f>SUMIFS(СВЦЭМ!$C$39:$C$782,СВЦЭМ!$A$39:$A$782,$A127,СВЦЭМ!$B$39:$B$782,P$119)+'СЕТ СН'!$I$12+СВЦЭМ!$D$10+'СЕТ СН'!$I$5-'СЕТ СН'!$I$20</f>
        <v>4020.9157100800003</v>
      </c>
      <c r="Q127" s="36">
        <f>SUMIFS(СВЦЭМ!$C$39:$C$782,СВЦЭМ!$A$39:$A$782,$A127,СВЦЭМ!$B$39:$B$782,Q$119)+'СЕТ СН'!$I$12+СВЦЭМ!$D$10+'СЕТ СН'!$I$5-'СЕТ СН'!$I$20</f>
        <v>4025.8734111700001</v>
      </c>
      <c r="R127" s="36">
        <f>SUMIFS(СВЦЭМ!$C$39:$C$782,СВЦЭМ!$A$39:$A$782,$A127,СВЦЭМ!$B$39:$B$782,R$119)+'СЕТ СН'!$I$12+СВЦЭМ!$D$10+'СЕТ СН'!$I$5-'СЕТ СН'!$I$20</f>
        <v>4019.4764145600002</v>
      </c>
      <c r="S127" s="36">
        <f>SUMIFS(СВЦЭМ!$C$39:$C$782,СВЦЭМ!$A$39:$A$782,$A127,СВЦЭМ!$B$39:$B$782,S$119)+'СЕТ СН'!$I$12+СВЦЭМ!$D$10+'СЕТ СН'!$I$5-'СЕТ СН'!$I$20</f>
        <v>4013.3686197799998</v>
      </c>
      <c r="T127" s="36">
        <f>SUMIFS(СВЦЭМ!$C$39:$C$782,СВЦЭМ!$A$39:$A$782,$A127,СВЦЭМ!$B$39:$B$782,T$119)+'СЕТ СН'!$I$12+СВЦЭМ!$D$10+'СЕТ СН'!$I$5-'СЕТ СН'!$I$20</f>
        <v>3981.3244920300003</v>
      </c>
      <c r="U127" s="36">
        <f>SUMIFS(СВЦЭМ!$C$39:$C$782,СВЦЭМ!$A$39:$A$782,$A127,СВЦЭМ!$B$39:$B$782,U$119)+'СЕТ СН'!$I$12+СВЦЭМ!$D$10+'СЕТ СН'!$I$5-'СЕТ СН'!$I$20</f>
        <v>3985.8748457199999</v>
      </c>
      <c r="V127" s="36">
        <f>SUMIFS(СВЦЭМ!$C$39:$C$782,СВЦЭМ!$A$39:$A$782,$A127,СВЦЭМ!$B$39:$B$782,V$119)+'СЕТ СН'!$I$12+СВЦЭМ!$D$10+'СЕТ СН'!$I$5-'СЕТ СН'!$I$20</f>
        <v>3987.6880415699998</v>
      </c>
      <c r="W127" s="36">
        <f>SUMIFS(СВЦЭМ!$C$39:$C$782,СВЦЭМ!$A$39:$A$782,$A127,СВЦЭМ!$B$39:$B$782,W$119)+'СЕТ СН'!$I$12+СВЦЭМ!$D$10+'СЕТ СН'!$I$5-'СЕТ СН'!$I$20</f>
        <v>4007.7515114600001</v>
      </c>
      <c r="X127" s="36">
        <f>SUMIFS(СВЦЭМ!$C$39:$C$782,СВЦЭМ!$A$39:$A$782,$A127,СВЦЭМ!$B$39:$B$782,X$119)+'СЕТ СН'!$I$12+СВЦЭМ!$D$10+'СЕТ СН'!$I$5-'СЕТ СН'!$I$20</f>
        <v>4042.1611523399997</v>
      </c>
      <c r="Y127" s="36">
        <f>SUMIFS(СВЦЭМ!$C$39:$C$782,СВЦЭМ!$A$39:$A$782,$A127,СВЦЭМ!$B$39:$B$782,Y$119)+'СЕТ СН'!$I$12+СВЦЭМ!$D$10+'СЕТ СН'!$I$5-'СЕТ СН'!$I$20</f>
        <v>4076.87077348</v>
      </c>
    </row>
    <row r="128" spans="1:27" ht="15.75" x14ac:dyDescent="0.2">
      <c r="A128" s="35">
        <f t="shared" si="3"/>
        <v>44509</v>
      </c>
      <c r="B128" s="36">
        <f>SUMIFS(СВЦЭМ!$C$39:$C$782,СВЦЭМ!$A$39:$A$782,$A128,СВЦЭМ!$B$39:$B$782,B$119)+'СЕТ СН'!$I$12+СВЦЭМ!$D$10+'СЕТ СН'!$I$5-'СЕТ СН'!$I$20</f>
        <v>4082.30144423</v>
      </c>
      <c r="C128" s="36">
        <f>SUMIFS(СВЦЭМ!$C$39:$C$782,СВЦЭМ!$A$39:$A$782,$A128,СВЦЭМ!$B$39:$B$782,C$119)+'СЕТ СН'!$I$12+СВЦЭМ!$D$10+'СЕТ СН'!$I$5-'СЕТ СН'!$I$20</f>
        <v>4111.32491553</v>
      </c>
      <c r="D128" s="36">
        <f>SUMIFS(СВЦЭМ!$C$39:$C$782,СВЦЭМ!$A$39:$A$782,$A128,СВЦЭМ!$B$39:$B$782,D$119)+'СЕТ СН'!$I$12+СВЦЭМ!$D$10+'СЕТ СН'!$I$5-'СЕТ СН'!$I$20</f>
        <v>4135.8303681699999</v>
      </c>
      <c r="E128" s="36">
        <f>SUMIFS(СВЦЭМ!$C$39:$C$782,СВЦЭМ!$A$39:$A$782,$A128,СВЦЭМ!$B$39:$B$782,E$119)+'СЕТ СН'!$I$12+СВЦЭМ!$D$10+'СЕТ СН'!$I$5-'СЕТ СН'!$I$20</f>
        <v>4149.7281162899999</v>
      </c>
      <c r="F128" s="36">
        <f>SUMIFS(СВЦЭМ!$C$39:$C$782,СВЦЭМ!$A$39:$A$782,$A128,СВЦЭМ!$B$39:$B$782,F$119)+'СЕТ СН'!$I$12+СВЦЭМ!$D$10+'СЕТ СН'!$I$5-'СЕТ СН'!$I$20</f>
        <v>4145.83895854</v>
      </c>
      <c r="G128" s="36">
        <f>SUMIFS(СВЦЭМ!$C$39:$C$782,СВЦЭМ!$A$39:$A$782,$A128,СВЦЭМ!$B$39:$B$782,G$119)+'СЕТ СН'!$I$12+СВЦЭМ!$D$10+'СЕТ СН'!$I$5-'СЕТ СН'!$I$20</f>
        <v>4134.3496591499998</v>
      </c>
      <c r="H128" s="36">
        <f>SUMIFS(СВЦЭМ!$C$39:$C$782,СВЦЭМ!$A$39:$A$782,$A128,СВЦЭМ!$B$39:$B$782,H$119)+'СЕТ СН'!$I$12+СВЦЭМ!$D$10+'СЕТ СН'!$I$5-'СЕТ СН'!$I$20</f>
        <v>4097.0367993899999</v>
      </c>
      <c r="I128" s="36">
        <f>SUMIFS(СВЦЭМ!$C$39:$C$782,СВЦЭМ!$A$39:$A$782,$A128,СВЦЭМ!$B$39:$B$782,I$119)+'СЕТ СН'!$I$12+СВЦЭМ!$D$10+'СЕТ СН'!$I$5-'СЕТ СН'!$I$20</f>
        <v>4060.4859684100002</v>
      </c>
      <c r="J128" s="36">
        <f>SUMIFS(СВЦЭМ!$C$39:$C$782,СВЦЭМ!$A$39:$A$782,$A128,СВЦЭМ!$B$39:$B$782,J$119)+'СЕТ СН'!$I$12+СВЦЭМ!$D$10+'СЕТ СН'!$I$5-'СЕТ СН'!$I$20</f>
        <v>4055.7010729399999</v>
      </c>
      <c r="K128" s="36">
        <f>SUMIFS(СВЦЭМ!$C$39:$C$782,СВЦЭМ!$A$39:$A$782,$A128,СВЦЭМ!$B$39:$B$782,K$119)+'СЕТ СН'!$I$12+СВЦЭМ!$D$10+'СЕТ СН'!$I$5-'СЕТ СН'!$I$20</f>
        <v>4058.7096985099997</v>
      </c>
      <c r="L128" s="36">
        <f>SUMIFS(СВЦЭМ!$C$39:$C$782,СВЦЭМ!$A$39:$A$782,$A128,СВЦЭМ!$B$39:$B$782,L$119)+'СЕТ СН'!$I$12+СВЦЭМ!$D$10+'СЕТ СН'!$I$5-'СЕТ СН'!$I$20</f>
        <v>4057.4679447999997</v>
      </c>
      <c r="M128" s="36">
        <f>SUMIFS(СВЦЭМ!$C$39:$C$782,СВЦЭМ!$A$39:$A$782,$A128,СВЦЭМ!$B$39:$B$782,M$119)+'СЕТ СН'!$I$12+СВЦЭМ!$D$10+'СЕТ СН'!$I$5-'СЕТ СН'!$I$20</f>
        <v>4053.9834222199997</v>
      </c>
      <c r="N128" s="36">
        <f>SUMIFS(СВЦЭМ!$C$39:$C$782,СВЦЭМ!$A$39:$A$782,$A128,СВЦЭМ!$B$39:$B$782,N$119)+'СЕТ СН'!$I$12+СВЦЭМ!$D$10+'СЕТ СН'!$I$5-'СЕТ СН'!$I$20</f>
        <v>4089.3912394999998</v>
      </c>
      <c r="O128" s="36">
        <f>SUMIFS(СВЦЭМ!$C$39:$C$782,СВЦЭМ!$A$39:$A$782,$A128,СВЦЭМ!$B$39:$B$782,O$119)+'СЕТ СН'!$I$12+СВЦЭМ!$D$10+'СЕТ СН'!$I$5-'СЕТ СН'!$I$20</f>
        <v>4096.3902488900003</v>
      </c>
      <c r="P128" s="36">
        <f>SUMIFS(СВЦЭМ!$C$39:$C$782,СВЦЭМ!$A$39:$A$782,$A128,СВЦЭМ!$B$39:$B$782,P$119)+'СЕТ СН'!$I$12+СВЦЭМ!$D$10+'СЕТ СН'!$I$5-'СЕТ СН'!$I$20</f>
        <v>4100.8707274400003</v>
      </c>
      <c r="Q128" s="36">
        <f>SUMIFS(СВЦЭМ!$C$39:$C$782,СВЦЭМ!$A$39:$A$782,$A128,СВЦЭМ!$B$39:$B$782,Q$119)+'СЕТ СН'!$I$12+СВЦЭМ!$D$10+'СЕТ СН'!$I$5-'СЕТ СН'!$I$20</f>
        <v>4117.4470238200001</v>
      </c>
      <c r="R128" s="36">
        <f>SUMIFS(СВЦЭМ!$C$39:$C$782,СВЦЭМ!$A$39:$A$782,$A128,СВЦЭМ!$B$39:$B$782,R$119)+'СЕТ СН'!$I$12+СВЦЭМ!$D$10+'СЕТ СН'!$I$5-'СЕТ СН'!$I$20</f>
        <v>4126.1742501400004</v>
      </c>
      <c r="S128" s="36">
        <f>SUMIFS(СВЦЭМ!$C$39:$C$782,СВЦЭМ!$A$39:$A$782,$A128,СВЦЭМ!$B$39:$B$782,S$119)+'СЕТ СН'!$I$12+СВЦЭМ!$D$10+'СЕТ СН'!$I$5-'СЕТ СН'!$I$20</f>
        <v>4119.9927848300003</v>
      </c>
      <c r="T128" s="36">
        <f>SUMIFS(СВЦЭМ!$C$39:$C$782,СВЦЭМ!$A$39:$A$782,$A128,СВЦЭМ!$B$39:$B$782,T$119)+'СЕТ СН'!$I$12+СВЦЭМ!$D$10+'СЕТ СН'!$I$5-'СЕТ СН'!$I$20</f>
        <v>4091.9297501700003</v>
      </c>
      <c r="U128" s="36">
        <f>SUMIFS(СВЦЭМ!$C$39:$C$782,СВЦЭМ!$A$39:$A$782,$A128,СВЦЭМ!$B$39:$B$782,U$119)+'СЕТ СН'!$I$12+СВЦЭМ!$D$10+'СЕТ СН'!$I$5-'СЕТ СН'!$I$20</f>
        <v>4083.5046897500001</v>
      </c>
      <c r="V128" s="36">
        <f>SUMIFS(СВЦЭМ!$C$39:$C$782,СВЦЭМ!$A$39:$A$782,$A128,СВЦЭМ!$B$39:$B$782,V$119)+'СЕТ СН'!$I$12+СВЦЭМ!$D$10+'СЕТ СН'!$I$5-'СЕТ СН'!$I$20</f>
        <v>4080.1970961699999</v>
      </c>
      <c r="W128" s="36">
        <f>SUMIFS(СВЦЭМ!$C$39:$C$782,СВЦЭМ!$A$39:$A$782,$A128,СВЦЭМ!$B$39:$B$782,W$119)+'СЕТ СН'!$I$12+СВЦЭМ!$D$10+'СЕТ СН'!$I$5-'СЕТ СН'!$I$20</f>
        <v>4096.0617224699999</v>
      </c>
      <c r="X128" s="36">
        <f>SUMIFS(СВЦЭМ!$C$39:$C$782,СВЦЭМ!$A$39:$A$782,$A128,СВЦЭМ!$B$39:$B$782,X$119)+'СЕТ СН'!$I$12+СВЦЭМ!$D$10+'СЕТ СН'!$I$5-'СЕТ СН'!$I$20</f>
        <v>4109.1513903699997</v>
      </c>
      <c r="Y128" s="36">
        <f>SUMIFS(СВЦЭМ!$C$39:$C$782,СВЦЭМ!$A$39:$A$782,$A128,СВЦЭМ!$B$39:$B$782,Y$119)+'СЕТ СН'!$I$12+СВЦЭМ!$D$10+'СЕТ СН'!$I$5-'СЕТ СН'!$I$20</f>
        <v>4141.5964442300001</v>
      </c>
    </row>
    <row r="129" spans="1:25" ht="15.75" x14ac:dyDescent="0.2">
      <c r="A129" s="35">
        <f t="shared" si="3"/>
        <v>44510</v>
      </c>
      <c r="B129" s="36">
        <f>SUMIFS(СВЦЭМ!$C$39:$C$782,СВЦЭМ!$A$39:$A$782,$A129,СВЦЭМ!$B$39:$B$782,B$119)+'СЕТ СН'!$I$12+СВЦЭМ!$D$10+'СЕТ СН'!$I$5-'СЕТ СН'!$I$20</f>
        <v>4100.8551054700001</v>
      </c>
      <c r="C129" s="36">
        <f>SUMIFS(СВЦЭМ!$C$39:$C$782,СВЦЭМ!$A$39:$A$782,$A129,СВЦЭМ!$B$39:$B$782,C$119)+'СЕТ СН'!$I$12+СВЦЭМ!$D$10+'СЕТ СН'!$I$5-'СЕТ СН'!$I$20</f>
        <v>4103.1698318500003</v>
      </c>
      <c r="D129" s="36">
        <f>SUMIFS(СВЦЭМ!$C$39:$C$782,СВЦЭМ!$A$39:$A$782,$A129,СВЦЭМ!$B$39:$B$782,D$119)+'СЕТ СН'!$I$12+СВЦЭМ!$D$10+'СЕТ СН'!$I$5-'СЕТ СН'!$I$20</f>
        <v>4037.27713442</v>
      </c>
      <c r="E129" s="36">
        <f>SUMIFS(СВЦЭМ!$C$39:$C$782,СВЦЭМ!$A$39:$A$782,$A129,СВЦЭМ!$B$39:$B$782,E$119)+'СЕТ СН'!$I$12+СВЦЭМ!$D$10+'СЕТ СН'!$I$5-'СЕТ СН'!$I$20</f>
        <v>4003.9670579499998</v>
      </c>
      <c r="F129" s="36">
        <f>SUMIFS(СВЦЭМ!$C$39:$C$782,СВЦЭМ!$A$39:$A$782,$A129,СВЦЭМ!$B$39:$B$782,F$119)+'СЕТ СН'!$I$12+СВЦЭМ!$D$10+'СЕТ СН'!$I$5-'СЕТ СН'!$I$20</f>
        <v>4006.7652164000001</v>
      </c>
      <c r="G129" s="36">
        <f>SUMIFS(СВЦЭМ!$C$39:$C$782,СВЦЭМ!$A$39:$A$782,$A129,СВЦЭМ!$B$39:$B$782,G$119)+'СЕТ СН'!$I$12+СВЦЭМ!$D$10+'СЕТ СН'!$I$5-'СЕТ СН'!$I$20</f>
        <v>4022.2142488</v>
      </c>
      <c r="H129" s="36">
        <f>SUMIFS(СВЦЭМ!$C$39:$C$782,СВЦЭМ!$A$39:$A$782,$A129,СВЦЭМ!$B$39:$B$782,H$119)+'СЕТ СН'!$I$12+СВЦЭМ!$D$10+'СЕТ СН'!$I$5-'СЕТ СН'!$I$20</f>
        <v>4051.2801714300003</v>
      </c>
      <c r="I129" s="36">
        <f>SUMIFS(СВЦЭМ!$C$39:$C$782,СВЦЭМ!$A$39:$A$782,$A129,СВЦЭМ!$B$39:$B$782,I$119)+'СЕТ СН'!$I$12+СВЦЭМ!$D$10+'СЕТ СН'!$I$5-'СЕТ СН'!$I$20</f>
        <v>4048.2069186500003</v>
      </c>
      <c r="J129" s="36">
        <f>SUMIFS(СВЦЭМ!$C$39:$C$782,СВЦЭМ!$A$39:$A$782,$A129,СВЦЭМ!$B$39:$B$782,J$119)+'СЕТ СН'!$I$12+СВЦЭМ!$D$10+'СЕТ СН'!$I$5-'СЕТ СН'!$I$20</f>
        <v>4066.8394390600001</v>
      </c>
      <c r="K129" s="36">
        <f>SUMIFS(СВЦЭМ!$C$39:$C$782,СВЦЭМ!$A$39:$A$782,$A129,СВЦЭМ!$B$39:$B$782,K$119)+'СЕТ СН'!$I$12+СВЦЭМ!$D$10+'СЕТ СН'!$I$5-'СЕТ СН'!$I$20</f>
        <v>4080.4861037199998</v>
      </c>
      <c r="L129" s="36">
        <f>SUMIFS(СВЦЭМ!$C$39:$C$782,СВЦЭМ!$A$39:$A$782,$A129,СВЦЭМ!$B$39:$B$782,L$119)+'СЕТ СН'!$I$12+СВЦЭМ!$D$10+'СЕТ СН'!$I$5-'СЕТ СН'!$I$20</f>
        <v>4095.94810633</v>
      </c>
      <c r="M129" s="36">
        <f>SUMIFS(СВЦЭМ!$C$39:$C$782,СВЦЭМ!$A$39:$A$782,$A129,СВЦЭМ!$B$39:$B$782,M$119)+'СЕТ СН'!$I$12+СВЦЭМ!$D$10+'СЕТ СН'!$I$5-'СЕТ СН'!$I$20</f>
        <v>4098.8363065900003</v>
      </c>
      <c r="N129" s="36">
        <f>SUMIFS(СВЦЭМ!$C$39:$C$782,СВЦЭМ!$A$39:$A$782,$A129,СВЦЭМ!$B$39:$B$782,N$119)+'СЕТ СН'!$I$12+СВЦЭМ!$D$10+'СЕТ СН'!$I$5-'СЕТ СН'!$I$20</f>
        <v>4126.3770488099999</v>
      </c>
      <c r="O129" s="36">
        <f>SUMIFS(СВЦЭМ!$C$39:$C$782,СВЦЭМ!$A$39:$A$782,$A129,СВЦЭМ!$B$39:$B$782,O$119)+'СЕТ СН'!$I$12+СВЦЭМ!$D$10+'СЕТ СН'!$I$5-'СЕТ СН'!$I$20</f>
        <v>4136.7398962899997</v>
      </c>
      <c r="P129" s="36">
        <f>SUMIFS(СВЦЭМ!$C$39:$C$782,СВЦЭМ!$A$39:$A$782,$A129,СВЦЭМ!$B$39:$B$782,P$119)+'СЕТ СН'!$I$12+СВЦЭМ!$D$10+'СЕТ СН'!$I$5-'СЕТ СН'!$I$20</f>
        <v>4138.1935624400003</v>
      </c>
      <c r="Q129" s="36">
        <f>SUMIFS(СВЦЭМ!$C$39:$C$782,СВЦЭМ!$A$39:$A$782,$A129,СВЦЭМ!$B$39:$B$782,Q$119)+'СЕТ СН'!$I$12+СВЦЭМ!$D$10+'СЕТ СН'!$I$5-'СЕТ СН'!$I$20</f>
        <v>4129.4480428900006</v>
      </c>
      <c r="R129" s="36">
        <f>SUMIFS(СВЦЭМ!$C$39:$C$782,СВЦЭМ!$A$39:$A$782,$A129,СВЦЭМ!$B$39:$B$782,R$119)+'СЕТ СН'!$I$12+СВЦЭМ!$D$10+'СЕТ СН'!$I$5-'СЕТ СН'!$I$20</f>
        <v>4123.0565201400004</v>
      </c>
      <c r="S129" s="36">
        <f>SUMIFS(СВЦЭМ!$C$39:$C$782,СВЦЭМ!$A$39:$A$782,$A129,СВЦЭМ!$B$39:$B$782,S$119)+'СЕТ СН'!$I$12+СВЦЭМ!$D$10+'СЕТ СН'!$I$5-'СЕТ СН'!$I$20</f>
        <v>4122.5277359199999</v>
      </c>
      <c r="T129" s="36">
        <f>SUMIFS(СВЦЭМ!$C$39:$C$782,СВЦЭМ!$A$39:$A$782,$A129,СВЦЭМ!$B$39:$B$782,T$119)+'СЕТ СН'!$I$12+СВЦЭМ!$D$10+'СЕТ СН'!$I$5-'СЕТ СН'!$I$20</f>
        <v>4079.2001455199998</v>
      </c>
      <c r="U129" s="36">
        <f>SUMIFS(СВЦЭМ!$C$39:$C$782,СВЦЭМ!$A$39:$A$782,$A129,СВЦЭМ!$B$39:$B$782,U$119)+'СЕТ СН'!$I$12+СВЦЭМ!$D$10+'СЕТ СН'!$I$5-'СЕТ СН'!$I$20</f>
        <v>4077.4055423199998</v>
      </c>
      <c r="V129" s="36">
        <f>SUMIFS(СВЦЭМ!$C$39:$C$782,СВЦЭМ!$A$39:$A$782,$A129,СВЦЭМ!$B$39:$B$782,V$119)+'СЕТ СН'!$I$12+СВЦЭМ!$D$10+'СЕТ СН'!$I$5-'СЕТ СН'!$I$20</f>
        <v>4003.5413359300001</v>
      </c>
      <c r="W129" s="36">
        <f>SUMIFS(СВЦЭМ!$C$39:$C$782,СВЦЭМ!$A$39:$A$782,$A129,СВЦЭМ!$B$39:$B$782,W$119)+'СЕТ СН'!$I$12+СВЦЭМ!$D$10+'СЕТ СН'!$I$5-'СЕТ СН'!$I$20</f>
        <v>4029.8807696399999</v>
      </c>
      <c r="X129" s="36">
        <f>SUMIFS(СВЦЭМ!$C$39:$C$782,СВЦЭМ!$A$39:$A$782,$A129,СВЦЭМ!$B$39:$B$782,X$119)+'СЕТ СН'!$I$12+СВЦЭМ!$D$10+'СЕТ СН'!$I$5-'СЕТ СН'!$I$20</f>
        <v>4070.7897945599998</v>
      </c>
      <c r="Y129" s="36">
        <f>SUMIFS(СВЦЭМ!$C$39:$C$782,СВЦЭМ!$A$39:$A$782,$A129,СВЦЭМ!$B$39:$B$782,Y$119)+'СЕТ СН'!$I$12+СВЦЭМ!$D$10+'СЕТ СН'!$I$5-'СЕТ СН'!$I$20</f>
        <v>4100.37941503</v>
      </c>
    </row>
    <row r="130" spans="1:25" ht="15.75" x14ac:dyDescent="0.2">
      <c r="A130" s="35">
        <f t="shared" si="3"/>
        <v>44511</v>
      </c>
      <c r="B130" s="36">
        <f>SUMIFS(СВЦЭМ!$C$39:$C$782,СВЦЭМ!$A$39:$A$782,$A130,СВЦЭМ!$B$39:$B$782,B$119)+'СЕТ СН'!$I$12+СВЦЭМ!$D$10+'СЕТ СН'!$I$5-'СЕТ СН'!$I$20</f>
        <v>4091.54975496</v>
      </c>
      <c r="C130" s="36">
        <f>SUMIFS(СВЦЭМ!$C$39:$C$782,СВЦЭМ!$A$39:$A$782,$A130,СВЦЭМ!$B$39:$B$782,C$119)+'СЕТ СН'!$I$12+СВЦЭМ!$D$10+'СЕТ СН'!$I$5-'СЕТ СН'!$I$20</f>
        <v>4104.4446224200001</v>
      </c>
      <c r="D130" s="36">
        <f>SUMIFS(СВЦЭМ!$C$39:$C$782,СВЦЭМ!$A$39:$A$782,$A130,СВЦЭМ!$B$39:$B$782,D$119)+'СЕТ СН'!$I$12+СВЦЭМ!$D$10+'СЕТ СН'!$I$5-'СЕТ СН'!$I$20</f>
        <v>4018.0631398</v>
      </c>
      <c r="E130" s="36">
        <f>SUMIFS(СВЦЭМ!$C$39:$C$782,СВЦЭМ!$A$39:$A$782,$A130,СВЦЭМ!$B$39:$B$782,E$119)+'СЕТ СН'!$I$12+СВЦЭМ!$D$10+'СЕТ СН'!$I$5-'СЕТ СН'!$I$20</f>
        <v>3997.8239437299999</v>
      </c>
      <c r="F130" s="36">
        <f>SUMIFS(СВЦЭМ!$C$39:$C$782,СВЦЭМ!$A$39:$A$782,$A130,СВЦЭМ!$B$39:$B$782,F$119)+'СЕТ СН'!$I$12+СВЦЭМ!$D$10+'СЕТ СН'!$I$5-'СЕТ СН'!$I$20</f>
        <v>4001.4086084700002</v>
      </c>
      <c r="G130" s="36">
        <f>SUMIFS(СВЦЭМ!$C$39:$C$782,СВЦЭМ!$A$39:$A$782,$A130,СВЦЭМ!$B$39:$B$782,G$119)+'СЕТ СН'!$I$12+СВЦЭМ!$D$10+'СЕТ СН'!$I$5-'СЕТ СН'!$I$20</f>
        <v>4007.8438222100003</v>
      </c>
      <c r="H130" s="36">
        <f>SUMIFS(СВЦЭМ!$C$39:$C$782,СВЦЭМ!$A$39:$A$782,$A130,СВЦЭМ!$B$39:$B$782,H$119)+'СЕТ СН'!$I$12+СВЦЭМ!$D$10+'СЕТ СН'!$I$5-'СЕТ СН'!$I$20</f>
        <v>4076.1174119899997</v>
      </c>
      <c r="I130" s="36">
        <f>SUMIFS(СВЦЭМ!$C$39:$C$782,СВЦЭМ!$A$39:$A$782,$A130,СВЦЭМ!$B$39:$B$782,I$119)+'СЕТ СН'!$I$12+СВЦЭМ!$D$10+'СЕТ СН'!$I$5-'СЕТ СН'!$I$20</f>
        <v>4071.3073776600004</v>
      </c>
      <c r="J130" s="36">
        <f>SUMIFS(СВЦЭМ!$C$39:$C$782,СВЦЭМ!$A$39:$A$782,$A130,СВЦЭМ!$B$39:$B$782,J$119)+'СЕТ СН'!$I$12+СВЦЭМ!$D$10+'СЕТ СН'!$I$5-'СЕТ СН'!$I$20</f>
        <v>4070.7901330599998</v>
      </c>
      <c r="K130" s="36">
        <f>SUMIFS(СВЦЭМ!$C$39:$C$782,СВЦЭМ!$A$39:$A$782,$A130,СВЦЭМ!$B$39:$B$782,K$119)+'СЕТ СН'!$I$12+СВЦЭМ!$D$10+'СЕТ СН'!$I$5-'СЕТ СН'!$I$20</f>
        <v>4086.0539744100001</v>
      </c>
      <c r="L130" s="36">
        <f>SUMIFS(СВЦЭМ!$C$39:$C$782,СВЦЭМ!$A$39:$A$782,$A130,СВЦЭМ!$B$39:$B$782,L$119)+'СЕТ СН'!$I$12+СВЦЭМ!$D$10+'СЕТ СН'!$I$5-'СЕТ СН'!$I$20</f>
        <v>4101.9937894900004</v>
      </c>
      <c r="M130" s="36">
        <f>SUMIFS(СВЦЭМ!$C$39:$C$782,СВЦЭМ!$A$39:$A$782,$A130,СВЦЭМ!$B$39:$B$782,M$119)+'СЕТ СН'!$I$12+СВЦЭМ!$D$10+'СЕТ СН'!$I$5-'СЕТ СН'!$I$20</f>
        <v>4107.6914328900002</v>
      </c>
      <c r="N130" s="36">
        <f>SUMIFS(СВЦЭМ!$C$39:$C$782,СВЦЭМ!$A$39:$A$782,$A130,СВЦЭМ!$B$39:$B$782,N$119)+'СЕТ СН'!$I$12+СВЦЭМ!$D$10+'СЕТ СН'!$I$5-'СЕТ СН'!$I$20</f>
        <v>4124.6880116000002</v>
      </c>
      <c r="O130" s="36">
        <f>SUMIFS(СВЦЭМ!$C$39:$C$782,СВЦЭМ!$A$39:$A$782,$A130,СВЦЭМ!$B$39:$B$782,O$119)+'СЕТ СН'!$I$12+СВЦЭМ!$D$10+'СЕТ СН'!$I$5-'СЕТ СН'!$I$20</f>
        <v>4134.6521719499997</v>
      </c>
      <c r="P130" s="36">
        <f>SUMIFS(СВЦЭМ!$C$39:$C$782,СВЦЭМ!$A$39:$A$782,$A130,СВЦЭМ!$B$39:$B$782,P$119)+'СЕТ СН'!$I$12+СВЦЭМ!$D$10+'СЕТ СН'!$I$5-'СЕТ СН'!$I$20</f>
        <v>4136.9619788</v>
      </c>
      <c r="Q130" s="36">
        <f>SUMIFS(СВЦЭМ!$C$39:$C$782,СВЦЭМ!$A$39:$A$782,$A130,СВЦЭМ!$B$39:$B$782,Q$119)+'СЕТ СН'!$I$12+СВЦЭМ!$D$10+'СЕТ СН'!$I$5-'СЕТ СН'!$I$20</f>
        <v>4145.3583169499998</v>
      </c>
      <c r="R130" s="36">
        <f>SUMIFS(СВЦЭМ!$C$39:$C$782,СВЦЭМ!$A$39:$A$782,$A130,СВЦЭМ!$B$39:$B$782,R$119)+'СЕТ СН'!$I$12+СВЦЭМ!$D$10+'СЕТ СН'!$I$5-'СЕТ СН'!$I$20</f>
        <v>4146.9937293900002</v>
      </c>
      <c r="S130" s="36">
        <f>SUMIFS(СВЦЭМ!$C$39:$C$782,СВЦЭМ!$A$39:$A$782,$A130,СВЦЭМ!$B$39:$B$782,S$119)+'СЕТ СН'!$I$12+СВЦЭМ!$D$10+'СЕТ СН'!$I$5-'СЕТ СН'!$I$20</f>
        <v>4131.6977799699998</v>
      </c>
      <c r="T130" s="36">
        <f>SUMIFS(СВЦЭМ!$C$39:$C$782,СВЦЭМ!$A$39:$A$782,$A130,СВЦЭМ!$B$39:$B$782,T$119)+'СЕТ СН'!$I$12+СВЦЭМ!$D$10+'СЕТ СН'!$I$5-'СЕТ СН'!$I$20</f>
        <v>4098.8057935500001</v>
      </c>
      <c r="U130" s="36">
        <f>SUMIFS(СВЦЭМ!$C$39:$C$782,СВЦЭМ!$A$39:$A$782,$A130,СВЦЭМ!$B$39:$B$782,U$119)+'СЕТ СН'!$I$12+СВЦЭМ!$D$10+'СЕТ СН'!$I$5-'СЕТ СН'!$I$20</f>
        <v>4071.6314432899999</v>
      </c>
      <c r="V130" s="36">
        <f>SUMIFS(СВЦЭМ!$C$39:$C$782,СВЦЭМ!$A$39:$A$782,$A130,СВЦЭМ!$B$39:$B$782,V$119)+'СЕТ СН'!$I$12+СВЦЭМ!$D$10+'СЕТ СН'!$I$5-'СЕТ СН'!$I$20</f>
        <v>3984.12558008</v>
      </c>
      <c r="W130" s="36">
        <f>SUMIFS(СВЦЭМ!$C$39:$C$782,СВЦЭМ!$A$39:$A$782,$A130,СВЦЭМ!$B$39:$B$782,W$119)+'СЕТ СН'!$I$12+СВЦЭМ!$D$10+'СЕТ СН'!$I$5-'СЕТ СН'!$I$20</f>
        <v>4017.2029348000001</v>
      </c>
      <c r="X130" s="36">
        <f>SUMIFS(СВЦЭМ!$C$39:$C$782,СВЦЭМ!$A$39:$A$782,$A130,СВЦЭМ!$B$39:$B$782,X$119)+'СЕТ СН'!$I$12+СВЦЭМ!$D$10+'СЕТ СН'!$I$5-'СЕТ СН'!$I$20</f>
        <v>4072.6643591800002</v>
      </c>
      <c r="Y130" s="36">
        <f>SUMIFS(СВЦЭМ!$C$39:$C$782,СВЦЭМ!$A$39:$A$782,$A130,СВЦЭМ!$B$39:$B$782,Y$119)+'СЕТ СН'!$I$12+СВЦЭМ!$D$10+'СЕТ СН'!$I$5-'СЕТ СН'!$I$20</f>
        <v>4091.0607489100003</v>
      </c>
    </row>
    <row r="131" spans="1:25" ht="15.75" x14ac:dyDescent="0.2">
      <c r="A131" s="35">
        <f t="shared" si="3"/>
        <v>44512</v>
      </c>
      <c r="B131" s="36">
        <f>SUMIFS(СВЦЭМ!$C$39:$C$782,СВЦЭМ!$A$39:$A$782,$A131,СВЦЭМ!$B$39:$B$782,B$119)+'СЕТ СН'!$I$12+СВЦЭМ!$D$10+'СЕТ СН'!$I$5-'СЕТ СН'!$I$20</f>
        <v>4022.6854440300003</v>
      </c>
      <c r="C131" s="36">
        <f>SUMIFS(СВЦЭМ!$C$39:$C$782,СВЦЭМ!$A$39:$A$782,$A131,СВЦЭМ!$B$39:$B$782,C$119)+'СЕТ СН'!$I$12+СВЦЭМ!$D$10+'СЕТ СН'!$I$5-'СЕТ СН'!$I$20</f>
        <v>4045.7051963700001</v>
      </c>
      <c r="D131" s="36">
        <f>SUMIFS(СВЦЭМ!$C$39:$C$782,СВЦЭМ!$A$39:$A$782,$A131,СВЦЭМ!$B$39:$B$782,D$119)+'СЕТ СН'!$I$12+СВЦЭМ!$D$10+'СЕТ СН'!$I$5-'СЕТ СН'!$I$20</f>
        <v>4097.9653289899998</v>
      </c>
      <c r="E131" s="36">
        <f>SUMIFS(СВЦЭМ!$C$39:$C$782,СВЦЭМ!$A$39:$A$782,$A131,СВЦЭМ!$B$39:$B$782,E$119)+'СЕТ СН'!$I$12+СВЦЭМ!$D$10+'СЕТ СН'!$I$5-'СЕТ СН'!$I$20</f>
        <v>4120.4786952900004</v>
      </c>
      <c r="F131" s="36">
        <f>SUMIFS(СВЦЭМ!$C$39:$C$782,СВЦЭМ!$A$39:$A$782,$A131,СВЦЭМ!$B$39:$B$782,F$119)+'СЕТ СН'!$I$12+СВЦЭМ!$D$10+'СЕТ СН'!$I$5-'СЕТ СН'!$I$20</f>
        <v>4117.1130779300001</v>
      </c>
      <c r="G131" s="36">
        <f>SUMIFS(СВЦЭМ!$C$39:$C$782,СВЦЭМ!$A$39:$A$782,$A131,СВЦЭМ!$B$39:$B$782,G$119)+'СЕТ СН'!$I$12+СВЦЭМ!$D$10+'СЕТ СН'!$I$5-'СЕТ СН'!$I$20</f>
        <v>4055.2661693</v>
      </c>
      <c r="H131" s="36">
        <f>SUMIFS(СВЦЭМ!$C$39:$C$782,СВЦЭМ!$A$39:$A$782,$A131,СВЦЭМ!$B$39:$B$782,H$119)+'СЕТ СН'!$I$12+СВЦЭМ!$D$10+'СЕТ СН'!$I$5-'СЕТ СН'!$I$20</f>
        <v>4060.9010090700003</v>
      </c>
      <c r="I131" s="36">
        <f>SUMIFS(СВЦЭМ!$C$39:$C$782,СВЦЭМ!$A$39:$A$782,$A131,СВЦЭМ!$B$39:$B$782,I$119)+'СЕТ СН'!$I$12+СВЦЭМ!$D$10+'СЕТ СН'!$I$5-'СЕТ СН'!$I$20</f>
        <v>4028.82233791</v>
      </c>
      <c r="J131" s="36">
        <f>SUMIFS(СВЦЭМ!$C$39:$C$782,СВЦЭМ!$A$39:$A$782,$A131,СВЦЭМ!$B$39:$B$782,J$119)+'СЕТ СН'!$I$12+СВЦЭМ!$D$10+'СЕТ СН'!$I$5-'СЕТ СН'!$I$20</f>
        <v>4004.82123606</v>
      </c>
      <c r="K131" s="36">
        <f>SUMIFS(СВЦЭМ!$C$39:$C$782,СВЦЭМ!$A$39:$A$782,$A131,СВЦЭМ!$B$39:$B$782,K$119)+'СЕТ СН'!$I$12+СВЦЭМ!$D$10+'СЕТ СН'!$I$5-'СЕТ СН'!$I$20</f>
        <v>3988.4501365900001</v>
      </c>
      <c r="L131" s="36">
        <f>SUMIFS(СВЦЭМ!$C$39:$C$782,СВЦЭМ!$A$39:$A$782,$A131,СВЦЭМ!$B$39:$B$782,L$119)+'СЕТ СН'!$I$12+СВЦЭМ!$D$10+'СЕТ СН'!$I$5-'СЕТ СН'!$I$20</f>
        <v>4032.3053176600001</v>
      </c>
      <c r="M131" s="36">
        <f>SUMIFS(СВЦЭМ!$C$39:$C$782,СВЦЭМ!$A$39:$A$782,$A131,СВЦЭМ!$B$39:$B$782,M$119)+'СЕТ СН'!$I$12+СВЦЭМ!$D$10+'СЕТ СН'!$I$5-'СЕТ СН'!$I$20</f>
        <v>5231.7049602799998</v>
      </c>
      <c r="N131" s="36">
        <f>SUMIFS(СВЦЭМ!$C$39:$C$782,СВЦЭМ!$A$39:$A$782,$A131,СВЦЭМ!$B$39:$B$782,N$119)+'СЕТ СН'!$I$12+СВЦЭМ!$D$10+'СЕТ СН'!$I$5-'СЕТ СН'!$I$20</f>
        <v>4022.38679675</v>
      </c>
      <c r="O131" s="36">
        <f>SUMIFS(СВЦЭМ!$C$39:$C$782,СВЦЭМ!$A$39:$A$782,$A131,СВЦЭМ!$B$39:$B$782,O$119)+'СЕТ СН'!$I$12+СВЦЭМ!$D$10+'СЕТ СН'!$I$5-'СЕТ СН'!$I$20</f>
        <v>3979.8015561000002</v>
      </c>
      <c r="P131" s="36">
        <f>SUMIFS(СВЦЭМ!$C$39:$C$782,СВЦЭМ!$A$39:$A$782,$A131,СВЦЭМ!$B$39:$B$782,P$119)+'СЕТ СН'!$I$12+СВЦЭМ!$D$10+'СЕТ СН'!$I$5-'СЕТ СН'!$I$20</f>
        <v>3941.5142144299998</v>
      </c>
      <c r="Q131" s="36">
        <f>SUMIFS(СВЦЭМ!$C$39:$C$782,СВЦЭМ!$A$39:$A$782,$A131,СВЦЭМ!$B$39:$B$782,Q$119)+'СЕТ СН'!$I$12+СВЦЭМ!$D$10+'СЕТ СН'!$I$5-'СЕТ СН'!$I$20</f>
        <v>4026.2911893</v>
      </c>
      <c r="R131" s="36">
        <f>SUMIFS(СВЦЭМ!$C$39:$C$782,СВЦЭМ!$A$39:$A$782,$A131,СВЦЭМ!$B$39:$B$782,R$119)+'СЕТ СН'!$I$12+СВЦЭМ!$D$10+'СЕТ СН'!$I$5-'СЕТ СН'!$I$20</f>
        <v>4015.9215474299999</v>
      </c>
      <c r="S131" s="36">
        <f>SUMIFS(СВЦЭМ!$C$39:$C$782,СВЦЭМ!$A$39:$A$782,$A131,СВЦЭМ!$B$39:$B$782,S$119)+'СЕТ СН'!$I$12+СВЦЭМ!$D$10+'СЕТ СН'!$I$5-'СЕТ СН'!$I$20</f>
        <v>3978.9093189499999</v>
      </c>
      <c r="T131" s="36">
        <f>SUMIFS(СВЦЭМ!$C$39:$C$782,СВЦЭМ!$A$39:$A$782,$A131,СВЦЭМ!$B$39:$B$782,T$119)+'СЕТ СН'!$I$12+СВЦЭМ!$D$10+'СЕТ СН'!$I$5-'СЕТ СН'!$I$20</f>
        <v>3992.6247565900003</v>
      </c>
      <c r="U131" s="36">
        <f>SUMIFS(СВЦЭМ!$C$39:$C$782,СВЦЭМ!$A$39:$A$782,$A131,СВЦЭМ!$B$39:$B$782,U$119)+'СЕТ СН'!$I$12+СВЦЭМ!$D$10+'СЕТ СН'!$I$5-'СЕТ СН'!$I$20</f>
        <v>3993.2603967499999</v>
      </c>
      <c r="V131" s="36">
        <f>SUMIFS(СВЦЭМ!$C$39:$C$782,СВЦЭМ!$A$39:$A$782,$A131,СВЦЭМ!$B$39:$B$782,V$119)+'СЕТ СН'!$I$12+СВЦЭМ!$D$10+'СЕТ СН'!$I$5-'СЕТ СН'!$I$20</f>
        <v>3986.91873979</v>
      </c>
      <c r="W131" s="36">
        <f>SUMIFS(СВЦЭМ!$C$39:$C$782,СВЦЭМ!$A$39:$A$782,$A131,СВЦЭМ!$B$39:$B$782,W$119)+'СЕТ СН'!$I$12+СВЦЭМ!$D$10+'СЕТ СН'!$I$5-'СЕТ СН'!$I$20</f>
        <v>3984.17240029</v>
      </c>
      <c r="X131" s="36">
        <f>SUMIFS(СВЦЭМ!$C$39:$C$782,СВЦЭМ!$A$39:$A$782,$A131,СВЦЭМ!$B$39:$B$782,X$119)+'СЕТ СН'!$I$12+СВЦЭМ!$D$10+'СЕТ СН'!$I$5-'СЕТ СН'!$I$20</f>
        <v>4073.50526593</v>
      </c>
      <c r="Y131" s="36">
        <f>SUMIFS(СВЦЭМ!$C$39:$C$782,СВЦЭМ!$A$39:$A$782,$A131,СВЦЭМ!$B$39:$B$782,Y$119)+'СЕТ СН'!$I$12+СВЦЭМ!$D$10+'СЕТ СН'!$I$5-'СЕТ СН'!$I$20</f>
        <v>4058.7102339000003</v>
      </c>
    </row>
    <row r="132" spans="1:25" ht="15.75" x14ac:dyDescent="0.2">
      <c r="A132" s="35">
        <f t="shared" si="3"/>
        <v>44513</v>
      </c>
      <c r="B132" s="36">
        <f>SUMIFS(СВЦЭМ!$C$39:$C$782,СВЦЭМ!$A$39:$A$782,$A132,СВЦЭМ!$B$39:$B$782,B$119)+'СЕТ СН'!$I$12+СВЦЭМ!$D$10+'СЕТ СН'!$I$5-'СЕТ СН'!$I$20</f>
        <v>4016.2265281300001</v>
      </c>
      <c r="C132" s="36">
        <f>SUMIFS(СВЦЭМ!$C$39:$C$782,СВЦЭМ!$A$39:$A$782,$A132,СВЦЭМ!$B$39:$B$782,C$119)+'СЕТ СН'!$I$12+СВЦЭМ!$D$10+'СЕТ СН'!$I$5-'СЕТ СН'!$I$20</f>
        <v>4033.7217053900004</v>
      </c>
      <c r="D132" s="36">
        <f>SUMIFS(СВЦЭМ!$C$39:$C$782,СВЦЭМ!$A$39:$A$782,$A132,СВЦЭМ!$B$39:$B$782,D$119)+'СЕТ СН'!$I$12+СВЦЭМ!$D$10+'СЕТ СН'!$I$5-'СЕТ СН'!$I$20</f>
        <v>4051.43363408</v>
      </c>
      <c r="E132" s="36">
        <f>SUMIFS(СВЦЭМ!$C$39:$C$782,СВЦЭМ!$A$39:$A$782,$A132,СВЦЭМ!$B$39:$B$782,E$119)+'СЕТ СН'!$I$12+СВЦЭМ!$D$10+'СЕТ СН'!$I$5-'СЕТ СН'!$I$20</f>
        <v>4048.38701537</v>
      </c>
      <c r="F132" s="36">
        <f>SUMIFS(СВЦЭМ!$C$39:$C$782,СВЦЭМ!$A$39:$A$782,$A132,СВЦЭМ!$B$39:$B$782,F$119)+'СЕТ СН'!$I$12+СВЦЭМ!$D$10+'СЕТ СН'!$I$5-'СЕТ СН'!$I$20</f>
        <v>4042.1270994300003</v>
      </c>
      <c r="G132" s="36">
        <f>SUMIFS(СВЦЭМ!$C$39:$C$782,СВЦЭМ!$A$39:$A$782,$A132,СВЦЭМ!$B$39:$B$782,G$119)+'СЕТ СН'!$I$12+СВЦЭМ!$D$10+'СЕТ СН'!$I$5-'СЕТ СН'!$I$20</f>
        <v>4032.4954686400001</v>
      </c>
      <c r="H132" s="36">
        <f>SUMIFS(СВЦЭМ!$C$39:$C$782,СВЦЭМ!$A$39:$A$782,$A132,СВЦЭМ!$B$39:$B$782,H$119)+'СЕТ СН'!$I$12+СВЦЭМ!$D$10+'СЕТ СН'!$I$5-'СЕТ СН'!$I$20</f>
        <v>3976.09780847</v>
      </c>
      <c r="I132" s="36">
        <f>SUMIFS(СВЦЭМ!$C$39:$C$782,СВЦЭМ!$A$39:$A$782,$A132,СВЦЭМ!$B$39:$B$782,I$119)+'СЕТ СН'!$I$12+СВЦЭМ!$D$10+'СЕТ СН'!$I$5-'СЕТ СН'!$I$20</f>
        <v>3931.59957618</v>
      </c>
      <c r="J132" s="36">
        <f>SUMIFS(СВЦЭМ!$C$39:$C$782,СВЦЭМ!$A$39:$A$782,$A132,СВЦЭМ!$B$39:$B$782,J$119)+'СЕТ СН'!$I$12+СВЦЭМ!$D$10+'СЕТ СН'!$I$5-'СЕТ СН'!$I$20</f>
        <v>3952.3206602499999</v>
      </c>
      <c r="K132" s="36">
        <f>SUMIFS(СВЦЭМ!$C$39:$C$782,СВЦЭМ!$A$39:$A$782,$A132,СВЦЭМ!$B$39:$B$782,K$119)+'СЕТ СН'!$I$12+СВЦЭМ!$D$10+'СЕТ СН'!$I$5-'СЕТ СН'!$I$20</f>
        <v>3999.7396781899997</v>
      </c>
      <c r="L132" s="36">
        <f>SUMIFS(СВЦЭМ!$C$39:$C$782,СВЦЭМ!$A$39:$A$782,$A132,СВЦЭМ!$B$39:$B$782,L$119)+'СЕТ СН'!$I$12+СВЦЭМ!$D$10+'СЕТ СН'!$I$5-'СЕТ СН'!$I$20</f>
        <v>4008.8672710800001</v>
      </c>
      <c r="M132" s="36">
        <f>SUMIFS(СВЦЭМ!$C$39:$C$782,СВЦЭМ!$A$39:$A$782,$A132,СВЦЭМ!$B$39:$B$782,M$119)+'СЕТ СН'!$I$12+СВЦЭМ!$D$10+'СЕТ СН'!$I$5-'СЕТ СН'!$I$20</f>
        <v>4007.1169007899998</v>
      </c>
      <c r="N132" s="36">
        <f>SUMIFS(СВЦЭМ!$C$39:$C$782,СВЦЭМ!$A$39:$A$782,$A132,СВЦЭМ!$B$39:$B$782,N$119)+'СЕТ СН'!$I$12+СВЦЭМ!$D$10+'СЕТ СН'!$I$5-'СЕТ СН'!$I$20</f>
        <v>3998.8751960899999</v>
      </c>
      <c r="O132" s="36">
        <f>SUMIFS(СВЦЭМ!$C$39:$C$782,СВЦЭМ!$A$39:$A$782,$A132,СВЦЭМ!$B$39:$B$782,O$119)+'СЕТ СН'!$I$12+СВЦЭМ!$D$10+'СЕТ СН'!$I$5-'СЕТ СН'!$I$20</f>
        <v>3995.2210178200003</v>
      </c>
      <c r="P132" s="36">
        <f>SUMIFS(СВЦЭМ!$C$39:$C$782,СВЦЭМ!$A$39:$A$782,$A132,СВЦЭМ!$B$39:$B$782,P$119)+'СЕТ СН'!$I$12+СВЦЭМ!$D$10+'СЕТ СН'!$I$5-'СЕТ СН'!$I$20</f>
        <v>3987.3311131700002</v>
      </c>
      <c r="Q132" s="36">
        <f>SUMIFS(СВЦЭМ!$C$39:$C$782,СВЦЭМ!$A$39:$A$782,$A132,СВЦЭМ!$B$39:$B$782,Q$119)+'СЕТ СН'!$I$12+СВЦЭМ!$D$10+'СЕТ СН'!$I$5-'СЕТ СН'!$I$20</f>
        <v>3985.55072045</v>
      </c>
      <c r="R132" s="36">
        <f>SUMIFS(СВЦЭМ!$C$39:$C$782,СВЦЭМ!$A$39:$A$782,$A132,СВЦЭМ!$B$39:$B$782,R$119)+'СЕТ СН'!$I$12+СВЦЭМ!$D$10+'СЕТ СН'!$I$5-'СЕТ СН'!$I$20</f>
        <v>3975.2961789800001</v>
      </c>
      <c r="S132" s="36">
        <f>SUMIFS(СВЦЭМ!$C$39:$C$782,СВЦЭМ!$A$39:$A$782,$A132,СВЦЭМ!$B$39:$B$782,S$119)+'СЕТ СН'!$I$12+СВЦЭМ!$D$10+'СЕТ СН'!$I$5-'СЕТ СН'!$I$20</f>
        <v>3983.8419312000001</v>
      </c>
      <c r="T132" s="36">
        <f>SUMIFS(СВЦЭМ!$C$39:$C$782,СВЦЭМ!$A$39:$A$782,$A132,СВЦЭМ!$B$39:$B$782,T$119)+'СЕТ СН'!$I$12+СВЦЭМ!$D$10+'СЕТ СН'!$I$5-'СЕТ СН'!$I$20</f>
        <v>3944.2446694499999</v>
      </c>
      <c r="U132" s="36">
        <f>SUMIFS(СВЦЭМ!$C$39:$C$782,СВЦЭМ!$A$39:$A$782,$A132,СВЦЭМ!$B$39:$B$782,U$119)+'СЕТ СН'!$I$12+СВЦЭМ!$D$10+'СЕТ СН'!$I$5-'СЕТ СН'!$I$20</f>
        <v>3914.02532974</v>
      </c>
      <c r="V132" s="36">
        <f>SUMIFS(СВЦЭМ!$C$39:$C$782,СВЦЭМ!$A$39:$A$782,$A132,СВЦЭМ!$B$39:$B$782,V$119)+'СЕТ СН'!$I$12+СВЦЭМ!$D$10+'СЕТ СН'!$I$5-'СЕТ СН'!$I$20</f>
        <v>3913.3261236600001</v>
      </c>
      <c r="W132" s="36">
        <f>SUMIFS(СВЦЭМ!$C$39:$C$782,СВЦЭМ!$A$39:$A$782,$A132,СВЦЭМ!$B$39:$B$782,W$119)+'СЕТ СН'!$I$12+СВЦЭМ!$D$10+'СЕТ СН'!$I$5-'СЕТ СН'!$I$20</f>
        <v>3921.4489769699999</v>
      </c>
      <c r="X132" s="36">
        <f>SUMIFS(СВЦЭМ!$C$39:$C$782,СВЦЭМ!$A$39:$A$782,$A132,СВЦЭМ!$B$39:$B$782,X$119)+'СЕТ СН'!$I$12+СВЦЭМ!$D$10+'СЕТ СН'!$I$5-'СЕТ СН'!$I$20</f>
        <v>3948.01168323</v>
      </c>
      <c r="Y132" s="36">
        <f>SUMIFS(СВЦЭМ!$C$39:$C$782,СВЦЭМ!$A$39:$A$782,$A132,СВЦЭМ!$B$39:$B$782,Y$119)+'СЕТ СН'!$I$12+СВЦЭМ!$D$10+'СЕТ СН'!$I$5-'СЕТ СН'!$I$20</f>
        <v>3973.38804037</v>
      </c>
    </row>
    <row r="133" spans="1:25" ht="15.75" x14ac:dyDescent="0.2">
      <c r="A133" s="35">
        <f t="shared" si="3"/>
        <v>44514</v>
      </c>
      <c r="B133" s="36">
        <f>SUMIFS(СВЦЭМ!$C$39:$C$782,СВЦЭМ!$A$39:$A$782,$A133,СВЦЭМ!$B$39:$B$782,B$119)+'СЕТ СН'!$I$12+СВЦЭМ!$D$10+'СЕТ СН'!$I$5-'СЕТ СН'!$I$20</f>
        <v>4005.0850215</v>
      </c>
      <c r="C133" s="36">
        <f>SUMIFS(СВЦЭМ!$C$39:$C$782,СВЦЭМ!$A$39:$A$782,$A133,СВЦЭМ!$B$39:$B$782,C$119)+'СЕТ СН'!$I$12+СВЦЭМ!$D$10+'СЕТ СН'!$I$5-'СЕТ СН'!$I$20</f>
        <v>4023.84739352</v>
      </c>
      <c r="D133" s="36">
        <f>SUMIFS(СВЦЭМ!$C$39:$C$782,СВЦЭМ!$A$39:$A$782,$A133,СВЦЭМ!$B$39:$B$782,D$119)+'СЕТ СН'!$I$12+СВЦЭМ!$D$10+'СЕТ СН'!$I$5-'СЕТ СН'!$I$20</f>
        <v>4050.74319947</v>
      </c>
      <c r="E133" s="36">
        <f>SUMIFS(СВЦЭМ!$C$39:$C$782,СВЦЭМ!$A$39:$A$782,$A133,СВЦЭМ!$B$39:$B$782,E$119)+'СЕТ СН'!$I$12+СВЦЭМ!$D$10+'СЕТ СН'!$I$5-'СЕТ СН'!$I$20</f>
        <v>4067.71908665</v>
      </c>
      <c r="F133" s="36">
        <f>SUMIFS(СВЦЭМ!$C$39:$C$782,СВЦЭМ!$A$39:$A$782,$A133,СВЦЭМ!$B$39:$B$782,F$119)+'СЕТ СН'!$I$12+СВЦЭМ!$D$10+'СЕТ СН'!$I$5-'СЕТ СН'!$I$20</f>
        <v>4060.6522957799998</v>
      </c>
      <c r="G133" s="36">
        <f>SUMIFS(СВЦЭМ!$C$39:$C$782,СВЦЭМ!$A$39:$A$782,$A133,СВЦЭМ!$B$39:$B$782,G$119)+'СЕТ СН'!$I$12+СВЦЭМ!$D$10+'СЕТ СН'!$I$5-'СЕТ СН'!$I$20</f>
        <v>4065.12522562</v>
      </c>
      <c r="H133" s="36">
        <f>SUMIFS(СВЦЭМ!$C$39:$C$782,СВЦЭМ!$A$39:$A$782,$A133,СВЦЭМ!$B$39:$B$782,H$119)+'СЕТ СН'!$I$12+СВЦЭМ!$D$10+'СЕТ СН'!$I$5-'СЕТ СН'!$I$20</f>
        <v>4037.5541948800001</v>
      </c>
      <c r="I133" s="36">
        <f>SUMIFS(СВЦЭМ!$C$39:$C$782,СВЦЭМ!$A$39:$A$782,$A133,СВЦЭМ!$B$39:$B$782,I$119)+'СЕТ СН'!$I$12+СВЦЭМ!$D$10+'СЕТ СН'!$I$5-'СЕТ СН'!$I$20</f>
        <v>4008.3061011700001</v>
      </c>
      <c r="J133" s="36">
        <f>SUMIFS(СВЦЭМ!$C$39:$C$782,СВЦЭМ!$A$39:$A$782,$A133,СВЦЭМ!$B$39:$B$782,J$119)+'СЕТ СН'!$I$12+СВЦЭМ!$D$10+'СЕТ СН'!$I$5-'СЕТ СН'!$I$20</f>
        <v>3973.89627857</v>
      </c>
      <c r="K133" s="36">
        <f>SUMIFS(СВЦЭМ!$C$39:$C$782,СВЦЭМ!$A$39:$A$782,$A133,СВЦЭМ!$B$39:$B$782,K$119)+'СЕТ СН'!$I$12+СВЦЭМ!$D$10+'СЕТ СН'!$I$5-'СЕТ СН'!$I$20</f>
        <v>3970.4443505899999</v>
      </c>
      <c r="L133" s="36">
        <f>SUMIFS(СВЦЭМ!$C$39:$C$782,СВЦЭМ!$A$39:$A$782,$A133,СВЦЭМ!$B$39:$B$782,L$119)+'СЕТ СН'!$I$12+СВЦЭМ!$D$10+'СЕТ СН'!$I$5-'СЕТ СН'!$I$20</f>
        <v>3963.15472043</v>
      </c>
      <c r="M133" s="36">
        <f>SUMIFS(СВЦЭМ!$C$39:$C$782,СВЦЭМ!$A$39:$A$782,$A133,СВЦЭМ!$B$39:$B$782,M$119)+'СЕТ СН'!$I$12+СВЦЭМ!$D$10+'СЕТ СН'!$I$5-'СЕТ СН'!$I$20</f>
        <v>3947.3245987800001</v>
      </c>
      <c r="N133" s="36">
        <f>SUMIFS(СВЦЭМ!$C$39:$C$782,СВЦЭМ!$A$39:$A$782,$A133,СВЦЭМ!$B$39:$B$782,N$119)+'СЕТ СН'!$I$12+СВЦЭМ!$D$10+'СЕТ СН'!$I$5-'СЕТ СН'!$I$20</f>
        <v>3943.8715126400002</v>
      </c>
      <c r="O133" s="36">
        <f>SUMIFS(СВЦЭМ!$C$39:$C$782,СВЦЭМ!$A$39:$A$782,$A133,СВЦЭМ!$B$39:$B$782,O$119)+'СЕТ СН'!$I$12+СВЦЭМ!$D$10+'СЕТ СН'!$I$5-'СЕТ СН'!$I$20</f>
        <v>3948.8581192700003</v>
      </c>
      <c r="P133" s="36">
        <f>SUMIFS(СВЦЭМ!$C$39:$C$782,СВЦЭМ!$A$39:$A$782,$A133,СВЦЭМ!$B$39:$B$782,P$119)+'СЕТ СН'!$I$12+СВЦЭМ!$D$10+'СЕТ СН'!$I$5-'СЕТ СН'!$I$20</f>
        <v>3960.0395411600002</v>
      </c>
      <c r="Q133" s="36">
        <f>SUMIFS(СВЦЭМ!$C$39:$C$782,СВЦЭМ!$A$39:$A$782,$A133,СВЦЭМ!$B$39:$B$782,Q$119)+'СЕТ СН'!$I$12+СВЦЭМ!$D$10+'СЕТ СН'!$I$5-'СЕТ СН'!$I$20</f>
        <v>3970.1450146900002</v>
      </c>
      <c r="R133" s="36">
        <f>SUMIFS(СВЦЭМ!$C$39:$C$782,СВЦЭМ!$A$39:$A$782,$A133,СВЦЭМ!$B$39:$B$782,R$119)+'СЕТ СН'!$I$12+СВЦЭМ!$D$10+'СЕТ СН'!$I$5-'СЕТ СН'!$I$20</f>
        <v>3970.5201869500002</v>
      </c>
      <c r="S133" s="36">
        <f>SUMIFS(СВЦЭМ!$C$39:$C$782,СВЦЭМ!$A$39:$A$782,$A133,СВЦЭМ!$B$39:$B$782,S$119)+'СЕТ СН'!$I$12+СВЦЭМ!$D$10+'СЕТ СН'!$I$5-'СЕТ СН'!$I$20</f>
        <v>3916.6001955900001</v>
      </c>
      <c r="T133" s="36">
        <f>SUMIFS(СВЦЭМ!$C$39:$C$782,СВЦЭМ!$A$39:$A$782,$A133,СВЦЭМ!$B$39:$B$782,T$119)+'СЕТ СН'!$I$12+СВЦЭМ!$D$10+'СЕТ СН'!$I$5-'СЕТ СН'!$I$20</f>
        <v>3897.6597568299999</v>
      </c>
      <c r="U133" s="36">
        <f>SUMIFS(СВЦЭМ!$C$39:$C$782,СВЦЭМ!$A$39:$A$782,$A133,СВЦЭМ!$B$39:$B$782,U$119)+'СЕТ СН'!$I$12+СВЦЭМ!$D$10+'СЕТ СН'!$I$5-'СЕТ СН'!$I$20</f>
        <v>3893.6273111600003</v>
      </c>
      <c r="V133" s="36">
        <f>SUMIFS(СВЦЭМ!$C$39:$C$782,СВЦЭМ!$A$39:$A$782,$A133,СВЦЭМ!$B$39:$B$782,V$119)+'СЕТ СН'!$I$12+СВЦЭМ!$D$10+'СЕТ СН'!$I$5-'СЕТ СН'!$I$20</f>
        <v>3886.3177841300003</v>
      </c>
      <c r="W133" s="36">
        <f>SUMIFS(СВЦЭМ!$C$39:$C$782,СВЦЭМ!$A$39:$A$782,$A133,СВЦЭМ!$B$39:$B$782,W$119)+'СЕТ СН'!$I$12+СВЦЭМ!$D$10+'СЕТ СН'!$I$5-'СЕТ СН'!$I$20</f>
        <v>3915.1258683300002</v>
      </c>
      <c r="X133" s="36">
        <f>SUMIFS(СВЦЭМ!$C$39:$C$782,СВЦЭМ!$A$39:$A$782,$A133,СВЦЭМ!$B$39:$B$782,X$119)+'СЕТ СН'!$I$12+СВЦЭМ!$D$10+'СЕТ СН'!$I$5-'СЕТ СН'!$I$20</f>
        <v>3933.7065741300003</v>
      </c>
      <c r="Y133" s="36">
        <f>SUMIFS(СВЦЭМ!$C$39:$C$782,СВЦЭМ!$A$39:$A$782,$A133,СВЦЭМ!$B$39:$B$782,Y$119)+'СЕТ СН'!$I$12+СВЦЭМ!$D$10+'СЕТ СН'!$I$5-'СЕТ СН'!$I$20</f>
        <v>3963.0976933700003</v>
      </c>
    </row>
    <row r="134" spans="1:25" ht="15.75" x14ac:dyDescent="0.2">
      <c r="A134" s="35">
        <f t="shared" si="3"/>
        <v>44515</v>
      </c>
      <c r="B134" s="36">
        <f>SUMIFS(СВЦЭМ!$C$39:$C$782,СВЦЭМ!$A$39:$A$782,$A134,СВЦЭМ!$B$39:$B$782,B$119)+'СЕТ СН'!$I$12+СВЦЭМ!$D$10+'СЕТ СН'!$I$5-'СЕТ СН'!$I$20</f>
        <v>3947.3129458499998</v>
      </c>
      <c r="C134" s="36">
        <f>SUMIFS(СВЦЭМ!$C$39:$C$782,СВЦЭМ!$A$39:$A$782,$A134,СВЦЭМ!$B$39:$B$782,C$119)+'СЕТ СН'!$I$12+СВЦЭМ!$D$10+'СЕТ СН'!$I$5-'СЕТ СН'!$I$20</f>
        <v>3995.9892480099998</v>
      </c>
      <c r="D134" s="36">
        <f>SUMIFS(СВЦЭМ!$C$39:$C$782,СВЦЭМ!$A$39:$A$782,$A134,СВЦЭМ!$B$39:$B$782,D$119)+'СЕТ СН'!$I$12+СВЦЭМ!$D$10+'СЕТ СН'!$I$5-'СЕТ СН'!$I$20</f>
        <v>4008.0119288000001</v>
      </c>
      <c r="E134" s="36">
        <f>SUMIFS(СВЦЭМ!$C$39:$C$782,СВЦЭМ!$A$39:$A$782,$A134,СВЦЭМ!$B$39:$B$782,E$119)+'СЕТ СН'!$I$12+СВЦЭМ!$D$10+'СЕТ СН'!$I$5-'СЕТ СН'!$I$20</f>
        <v>4003.4915976100001</v>
      </c>
      <c r="F134" s="36">
        <f>SUMIFS(СВЦЭМ!$C$39:$C$782,СВЦЭМ!$A$39:$A$782,$A134,СВЦЭМ!$B$39:$B$782,F$119)+'СЕТ СН'!$I$12+СВЦЭМ!$D$10+'СЕТ СН'!$I$5-'СЕТ СН'!$I$20</f>
        <v>3994.3983207400001</v>
      </c>
      <c r="G134" s="36">
        <f>SUMIFS(СВЦЭМ!$C$39:$C$782,СВЦЭМ!$A$39:$A$782,$A134,СВЦЭМ!$B$39:$B$782,G$119)+'СЕТ СН'!$I$12+СВЦЭМ!$D$10+'СЕТ СН'!$I$5-'СЕТ СН'!$I$20</f>
        <v>3986.23298574</v>
      </c>
      <c r="H134" s="36">
        <f>SUMIFS(СВЦЭМ!$C$39:$C$782,СВЦЭМ!$A$39:$A$782,$A134,СВЦЭМ!$B$39:$B$782,H$119)+'СЕТ СН'!$I$12+СВЦЭМ!$D$10+'СЕТ СН'!$I$5-'СЕТ СН'!$I$20</f>
        <v>4064.3001911700003</v>
      </c>
      <c r="I134" s="36">
        <f>SUMIFS(СВЦЭМ!$C$39:$C$782,СВЦЭМ!$A$39:$A$782,$A134,СВЦЭМ!$B$39:$B$782,I$119)+'СЕТ СН'!$I$12+СВЦЭМ!$D$10+'СЕТ СН'!$I$5-'СЕТ СН'!$I$20</f>
        <v>4036.8440810299999</v>
      </c>
      <c r="J134" s="36">
        <f>SUMIFS(СВЦЭМ!$C$39:$C$782,СВЦЭМ!$A$39:$A$782,$A134,СВЦЭМ!$B$39:$B$782,J$119)+'СЕТ СН'!$I$12+СВЦЭМ!$D$10+'СЕТ СН'!$I$5-'СЕТ СН'!$I$20</f>
        <v>3969.0082780800003</v>
      </c>
      <c r="K134" s="36">
        <f>SUMIFS(СВЦЭМ!$C$39:$C$782,СВЦЭМ!$A$39:$A$782,$A134,СВЦЭМ!$B$39:$B$782,K$119)+'СЕТ СН'!$I$12+СВЦЭМ!$D$10+'СЕТ СН'!$I$5-'СЕТ СН'!$I$20</f>
        <v>3945.0401494299999</v>
      </c>
      <c r="L134" s="36">
        <f>SUMIFS(СВЦЭМ!$C$39:$C$782,СВЦЭМ!$A$39:$A$782,$A134,СВЦЭМ!$B$39:$B$782,L$119)+'СЕТ СН'!$I$12+СВЦЭМ!$D$10+'СЕТ СН'!$I$5-'СЕТ СН'!$I$20</f>
        <v>3941.69078928</v>
      </c>
      <c r="M134" s="36">
        <f>SUMIFS(СВЦЭМ!$C$39:$C$782,СВЦЭМ!$A$39:$A$782,$A134,СВЦЭМ!$B$39:$B$782,M$119)+'СЕТ СН'!$I$12+СВЦЭМ!$D$10+'СЕТ СН'!$I$5-'СЕТ СН'!$I$20</f>
        <v>3931.3459074900002</v>
      </c>
      <c r="N134" s="36">
        <f>SUMIFS(СВЦЭМ!$C$39:$C$782,СВЦЭМ!$A$39:$A$782,$A134,СВЦЭМ!$B$39:$B$782,N$119)+'СЕТ СН'!$I$12+СВЦЭМ!$D$10+'СЕТ СН'!$I$5-'СЕТ СН'!$I$20</f>
        <v>3929.3470304100001</v>
      </c>
      <c r="O134" s="36">
        <f>SUMIFS(СВЦЭМ!$C$39:$C$782,СВЦЭМ!$A$39:$A$782,$A134,СВЦЭМ!$B$39:$B$782,O$119)+'СЕТ СН'!$I$12+СВЦЭМ!$D$10+'СЕТ СН'!$I$5-'СЕТ СН'!$I$20</f>
        <v>3938.43929858</v>
      </c>
      <c r="P134" s="36">
        <f>SUMIFS(СВЦЭМ!$C$39:$C$782,СВЦЭМ!$A$39:$A$782,$A134,СВЦЭМ!$B$39:$B$782,P$119)+'СЕТ СН'!$I$12+СВЦЭМ!$D$10+'СЕТ СН'!$I$5-'СЕТ СН'!$I$20</f>
        <v>3934.0419334600001</v>
      </c>
      <c r="Q134" s="36">
        <f>SUMIFS(СВЦЭМ!$C$39:$C$782,СВЦЭМ!$A$39:$A$782,$A134,СВЦЭМ!$B$39:$B$782,Q$119)+'СЕТ СН'!$I$12+СВЦЭМ!$D$10+'СЕТ СН'!$I$5-'СЕТ СН'!$I$20</f>
        <v>3991.3887243999998</v>
      </c>
      <c r="R134" s="36">
        <f>SUMIFS(СВЦЭМ!$C$39:$C$782,СВЦЭМ!$A$39:$A$782,$A134,СВЦЭМ!$B$39:$B$782,R$119)+'СЕТ СН'!$I$12+СВЦЭМ!$D$10+'СЕТ СН'!$I$5-'СЕТ СН'!$I$20</f>
        <v>4010.3839146099999</v>
      </c>
      <c r="S134" s="36">
        <f>SUMIFS(СВЦЭМ!$C$39:$C$782,СВЦЭМ!$A$39:$A$782,$A134,СВЦЭМ!$B$39:$B$782,S$119)+'СЕТ СН'!$I$12+СВЦЭМ!$D$10+'СЕТ СН'!$I$5-'СЕТ СН'!$I$20</f>
        <v>3975.3779185900003</v>
      </c>
      <c r="T134" s="36">
        <f>SUMIFS(СВЦЭМ!$C$39:$C$782,СВЦЭМ!$A$39:$A$782,$A134,СВЦЭМ!$B$39:$B$782,T$119)+'СЕТ СН'!$I$12+СВЦЭМ!$D$10+'СЕТ СН'!$I$5-'СЕТ СН'!$I$20</f>
        <v>3945.7206477</v>
      </c>
      <c r="U134" s="36">
        <f>SUMIFS(СВЦЭМ!$C$39:$C$782,СВЦЭМ!$A$39:$A$782,$A134,СВЦЭМ!$B$39:$B$782,U$119)+'СЕТ СН'!$I$12+СВЦЭМ!$D$10+'СЕТ СН'!$I$5-'СЕТ СН'!$I$20</f>
        <v>3927.9666576999998</v>
      </c>
      <c r="V134" s="36">
        <f>SUMIFS(СВЦЭМ!$C$39:$C$782,СВЦЭМ!$A$39:$A$782,$A134,СВЦЭМ!$B$39:$B$782,V$119)+'СЕТ СН'!$I$12+СВЦЭМ!$D$10+'СЕТ СН'!$I$5-'СЕТ СН'!$I$20</f>
        <v>3926.0017174200002</v>
      </c>
      <c r="W134" s="36">
        <f>SUMIFS(СВЦЭМ!$C$39:$C$782,СВЦЭМ!$A$39:$A$782,$A134,СВЦЭМ!$B$39:$B$782,W$119)+'СЕТ СН'!$I$12+СВЦЭМ!$D$10+'СЕТ СН'!$I$5-'СЕТ СН'!$I$20</f>
        <v>3925.3214052100002</v>
      </c>
      <c r="X134" s="36">
        <f>SUMIFS(СВЦЭМ!$C$39:$C$782,СВЦЭМ!$A$39:$A$782,$A134,СВЦЭМ!$B$39:$B$782,X$119)+'СЕТ СН'!$I$12+СВЦЭМ!$D$10+'СЕТ СН'!$I$5-'СЕТ СН'!$I$20</f>
        <v>3918.71794318</v>
      </c>
      <c r="Y134" s="36">
        <f>SUMIFS(СВЦЭМ!$C$39:$C$782,СВЦЭМ!$A$39:$A$782,$A134,СВЦЭМ!$B$39:$B$782,Y$119)+'СЕТ СН'!$I$12+СВЦЭМ!$D$10+'СЕТ СН'!$I$5-'СЕТ СН'!$I$20</f>
        <v>3949.3634633700003</v>
      </c>
    </row>
    <row r="135" spans="1:25" ht="15.75" x14ac:dyDescent="0.2">
      <c r="A135" s="35">
        <f t="shared" si="3"/>
        <v>44516</v>
      </c>
      <c r="B135" s="36">
        <f>SUMIFS(СВЦЭМ!$C$39:$C$782,СВЦЭМ!$A$39:$A$782,$A135,СВЦЭМ!$B$39:$B$782,B$119)+'СЕТ СН'!$I$12+СВЦЭМ!$D$10+'СЕТ СН'!$I$5-'СЕТ СН'!$I$20</f>
        <v>3999.7669365700003</v>
      </c>
      <c r="C135" s="36">
        <f>SUMIFS(СВЦЭМ!$C$39:$C$782,СВЦЭМ!$A$39:$A$782,$A135,СВЦЭМ!$B$39:$B$782,C$119)+'СЕТ СН'!$I$12+СВЦЭМ!$D$10+'СЕТ СН'!$I$5-'СЕТ СН'!$I$20</f>
        <v>4066.71571047</v>
      </c>
      <c r="D135" s="36">
        <f>SUMIFS(СВЦЭМ!$C$39:$C$782,СВЦЭМ!$A$39:$A$782,$A135,СВЦЭМ!$B$39:$B$782,D$119)+'СЕТ СН'!$I$12+СВЦЭМ!$D$10+'СЕТ СН'!$I$5-'СЕТ СН'!$I$20</f>
        <v>4068.7823758300001</v>
      </c>
      <c r="E135" s="36">
        <f>SUMIFS(СВЦЭМ!$C$39:$C$782,СВЦЭМ!$A$39:$A$782,$A135,СВЦЭМ!$B$39:$B$782,E$119)+'СЕТ СН'!$I$12+СВЦЭМ!$D$10+'СЕТ СН'!$I$5-'СЕТ СН'!$I$20</f>
        <v>4083.8408889000002</v>
      </c>
      <c r="F135" s="36">
        <f>SUMIFS(СВЦЭМ!$C$39:$C$782,СВЦЭМ!$A$39:$A$782,$A135,СВЦЭМ!$B$39:$B$782,F$119)+'СЕТ СН'!$I$12+СВЦЭМ!$D$10+'СЕТ СН'!$I$5-'СЕТ СН'!$I$20</f>
        <v>4075.4488950100003</v>
      </c>
      <c r="G135" s="36">
        <f>SUMIFS(СВЦЭМ!$C$39:$C$782,СВЦЭМ!$A$39:$A$782,$A135,СВЦЭМ!$B$39:$B$782,G$119)+'СЕТ СН'!$I$12+СВЦЭМ!$D$10+'СЕТ СН'!$I$5-'СЕТ СН'!$I$20</f>
        <v>4059.4569473500001</v>
      </c>
      <c r="H135" s="36">
        <f>SUMIFS(СВЦЭМ!$C$39:$C$782,СВЦЭМ!$A$39:$A$782,$A135,СВЦЭМ!$B$39:$B$782,H$119)+'СЕТ СН'!$I$12+СВЦЭМ!$D$10+'СЕТ СН'!$I$5-'СЕТ СН'!$I$20</f>
        <v>4002.9216824699997</v>
      </c>
      <c r="I135" s="36">
        <f>SUMIFS(СВЦЭМ!$C$39:$C$782,СВЦЭМ!$A$39:$A$782,$A135,СВЦЭМ!$B$39:$B$782,I$119)+'СЕТ СН'!$I$12+СВЦЭМ!$D$10+'СЕТ СН'!$I$5-'СЕТ СН'!$I$20</f>
        <v>3969.6336478900002</v>
      </c>
      <c r="J135" s="36">
        <f>SUMIFS(СВЦЭМ!$C$39:$C$782,СВЦЭМ!$A$39:$A$782,$A135,СВЦЭМ!$B$39:$B$782,J$119)+'СЕТ СН'!$I$12+СВЦЭМ!$D$10+'СЕТ СН'!$I$5-'СЕТ СН'!$I$20</f>
        <v>3944.6848974499999</v>
      </c>
      <c r="K135" s="36">
        <f>SUMIFS(СВЦЭМ!$C$39:$C$782,СВЦЭМ!$A$39:$A$782,$A135,СВЦЭМ!$B$39:$B$782,K$119)+'СЕТ СН'!$I$12+СВЦЭМ!$D$10+'СЕТ СН'!$I$5-'СЕТ СН'!$I$20</f>
        <v>3939.6450863300001</v>
      </c>
      <c r="L135" s="36">
        <f>SUMIFS(СВЦЭМ!$C$39:$C$782,СВЦЭМ!$A$39:$A$782,$A135,СВЦЭМ!$B$39:$B$782,L$119)+'СЕТ СН'!$I$12+СВЦЭМ!$D$10+'СЕТ СН'!$I$5-'СЕТ СН'!$I$20</f>
        <v>3928.3478542800003</v>
      </c>
      <c r="M135" s="36">
        <f>SUMIFS(СВЦЭМ!$C$39:$C$782,СВЦЭМ!$A$39:$A$782,$A135,СВЦЭМ!$B$39:$B$782,M$119)+'СЕТ СН'!$I$12+СВЦЭМ!$D$10+'СЕТ СН'!$I$5-'СЕТ СН'!$I$20</f>
        <v>3944.2795454500001</v>
      </c>
      <c r="N135" s="36">
        <f>SUMIFS(СВЦЭМ!$C$39:$C$782,СВЦЭМ!$A$39:$A$782,$A135,СВЦЭМ!$B$39:$B$782,N$119)+'СЕТ СН'!$I$12+СВЦЭМ!$D$10+'СЕТ СН'!$I$5-'СЕТ СН'!$I$20</f>
        <v>3957.8577826000001</v>
      </c>
      <c r="O135" s="36">
        <f>SUMIFS(СВЦЭМ!$C$39:$C$782,СВЦЭМ!$A$39:$A$782,$A135,СВЦЭМ!$B$39:$B$782,O$119)+'СЕТ СН'!$I$12+СВЦЭМ!$D$10+'СЕТ СН'!$I$5-'СЕТ СН'!$I$20</f>
        <v>3970.9871260500004</v>
      </c>
      <c r="P135" s="36">
        <f>SUMIFS(СВЦЭМ!$C$39:$C$782,СВЦЭМ!$A$39:$A$782,$A135,СВЦЭМ!$B$39:$B$782,P$119)+'СЕТ СН'!$I$12+СВЦЭМ!$D$10+'СЕТ СН'!$I$5-'СЕТ СН'!$I$20</f>
        <v>3978.9122031900001</v>
      </c>
      <c r="Q135" s="36">
        <f>SUMIFS(СВЦЭМ!$C$39:$C$782,СВЦЭМ!$A$39:$A$782,$A135,СВЦЭМ!$B$39:$B$782,Q$119)+'СЕТ СН'!$I$12+СВЦЭМ!$D$10+'СЕТ СН'!$I$5-'СЕТ СН'!$I$20</f>
        <v>3999.6457792400001</v>
      </c>
      <c r="R135" s="36">
        <f>SUMIFS(СВЦЭМ!$C$39:$C$782,СВЦЭМ!$A$39:$A$782,$A135,СВЦЭМ!$B$39:$B$782,R$119)+'СЕТ СН'!$I$12+СВЦЭМ!$D$10+'СЕТ СН'!$I$5-'СЕТ СН'!$I$20</f>
        <v>4017.2836769</v>
      </c>
      <c r="S135" s="36">
        <f>SUMIFS(СВЦЭМ!$C$39:$C$782,СВЦЭМ!$A$39:$A$782,$A135,СВЦЭМ!$B$39:$B$782,S$119)+'СЕТ СН'!$I$12+СВЦЭМ!$D$10+'СЕТ СН'!$I$5-'СЕТ СН'!$I$20</f>
        <v>3976.571825</v>
      </c>
      <c r="T135" s="36">
        <f>SUMIFS(СВЦЭМ!$C$39:$C$782,СВЦЭМ!$A$39:$A$782,$A135,СВЦЭМ!$B$39:$B$782,T$119)+'СЕТ СН'!$I$12+СВЦЭМ!$D$10+'СЕТ СН'!$I$5-'СЕТ СН'!$I$20</f>
        <v>3935.6076753000002</v>
      </c>
      <c r="U135" s="36">
        <f>SUMIFS(СВЦЭМ!$C$39:$C$782,СВЦЭМ!$A$39:$A$782,$A135,СВЦЭМ!$B$39:$B$782,U$119)+'СЕТ СН'!$I$12+СВЦЭМ!$D$10+'СЕТ СН'!$I$5-'СЕТ СН'!$I$20</f>
        <v>3935.43044633</v>
      </c>
      <c r="V135" s="36">
        <f>SUMIFS(СВЦЭМ!$C$39:$C$782,СВЦЭМ!$A$39:$A$782,$A135,СВЦЭМ!$B$39:$B$782,V$119)+'СЕТ СН'!$I$12+СВЦЭМ!$D$10+'СЕТ СН'!$I$5-'СЕТ СН'!$I$20</f>
        <v>3943.6198816400001</v>
      </c>
      <c r="W135" s="36">
        <f>SUMIFS(СВЦЭМ!$C$39:$C$782,СВЦЭМ!$A$39:$A$782,$A135,СВЦЭМ!$B$39:$B$782,W$119)+'СЕТ СН'!$I$12+СВЦЭМ!$D$10+'СЕТ СН'!$I$5-'СЕТ СН'!$I$20</f>
        <v>3926.8284001000002</v>
      </c>
      <c r="X135" s="36">
        <f>SUMIFS(СВЦЭМ!$C$39:$C$782,СВЦЭМ!$A$39:$A$782,$A135,СВЦЭМ!$B$39:$B$782,X$119)+'СЕТ СН'!$I$12+СВЦЭМ!$D$10+'СЕТ СН'!$I$5-'СЕТ СН'!$I$20</f>
        <v>3928.9994091799999</v>
      </c>
      <c r="Y135" s="36">
        <f>SUMIFS(СВЦЭМ!$C$39:$C$782,СВЦЭМ!$A$39:$A$782,$A135,СВЦЭМ!$B$39:$B$782,Y$119)+'СЕТ СН'!$I$12+СВЦЭМ!$D$10+'СЕТ СН'!$I$5-'СЕТ СН'!$I$20</f>
        <v>3960.4411747300001</v>
      </c>
    </row>
    <row r="136" spans="1:25" ht="15.75" x14ac:dyDescent="0.2">
      <c r="A136" s="35">
        <f t="shared" si="3"/>
        <v>44517</v>
      </c>
      <c r="B136" s="36">
        <f>SUMIFS(СВЦЭМ!$C$39:$C$782,СВЦЭМ!$A$39:$A$782,$A136,СВЦЭМ!$B$39:$B$782,B$119)+'СЕТ СН'!$I$12+СВЦЭМ!$D$10+'СЕТ СН'!$I$5-'СЕТ СН'!$I$20</f>
        <v>4098.93577155</v>
      </c>
      <c r="C136" s="36">
        <f>SUMIFS(СВЦЭМ!$C$39:$C$782,СВЦЭМ!$A$39:$A$782,$A136,СВЦЭМ!$B$39:$B$782,C$119)+'СЕТ СН'!$I$12+СВЦЭМ!$D$10+'СЕТ СН'!$I$5-'СЕТ СН'!$I$20</f>
        <v>4129.51017125</v>
      </c>
      <c r="D136" s="36">
        <f>SUMIFS(СВЦЭМ!$C$39:$C$782,СВЦЭМ!$A$39:$A$782,$A136,СВЦЭМ!$B$39:$B$782,D$119)+'СЕТ СН'!$I$12+СВЦЭМ!$D$10+'СЕТ СН'!$I$5-'СЕТ СН'!$I$20</f>
        <v>4082.1869274999999</v>
      </c>
      <c r="E136" s="36">
        <f>SUMIFS(СВЦЭМ!$C$39:$C$782,СВЦЭМ!$A$39:$A$782,$A136,СВЦЭМ!$B$39:$B$782,E$119)+'СЕТ СН'!$I$12+СВЦЭМ!$D$10+'СЕТ СН'!$I$5-'СЕТ СН'!$I$20</f>
        <v>4066.8208314000003</v>
      </c>
      <c r="F136" s="36">
        <f>SUMIFS(СВЦЭМ!$C$39:$C$782,СВЦЭМ!$A$39:$A$782,$A136,СВЦЭМ!$B$39:$B$782,F$119)+'СЕТ СН'!$I$12+СВЦЭМ!$D$10+'СЕТ СН'!$I$5-'СЕТ СН'!$I$20</f>
        <v>4057.2404803999998</v>
      </c>
      <c r="G136" s="36">
        <f>SUMIFS(СВЦЭМ!$C$39:$C$782,СВЦЭМ!$A$39:$A$782,$A136,СВЦЭМ!$B$39:$B$782,G$119)+'СЕТ СН'!$I$12+СВЦЭМ!$D$10+'СЕТ СН'!$I$5-'СЕТ СН'!$I$20</f>
        <v>4062.2062277599998</v>
      </c>
      <c r="H136" s="36">
        <f>SUMIFS(СВЦЭМ!$C$39:$C$782,СВЦЭМ!$A$39:$A$782,$A136,СВЦЭМ!$B$39:$B$782,H$119)+'СЕТ СН'!$I$12+СВЦЭМ!$D$10+'СЕТ СН'!$I$5-'СЕТ СН'!$I$20</f>
        <v>4010.1143265600003</v>
      </c>
      <c r="I136" s="36">
        <f>SUMIFS(СВЦЭМ!$C$39:$C$782,СВЦЭМ!$A$39:$A$782,$A136,СВЦЭМ!$B$39:$B$782,I$119)+'СЕТ СН'!$I$12+СВЦЭМ!$D$10+'СЕТ СН'!$I$5-'СЕТ СН'!$I$20</f>
        <v>3956.55550081</v>
      </c>
      <c r="J136" s="36">
        <f>SUMIFS(СВЦЭМ!$C$39:$C$782,СВЦЭМ!$A$39:$A$782,$A136,СВЦЭМ!$B$39:$B$782,J$119)+'СЕТ СН'!$I$12+СВЦЭМ!$D$10+'СЕТ СН'!$I$5-'СЕТ СН'!$I$20</f>
        <v>3967.5738238200001</v>
      </c>
      <c r="K136" s="36">
        <f>SUMIFS(СВЦЭМ!$C$39:$C$782,СВЦЭМ!$A$39:$A$782,$A136,СВЦЭМ!$B$39:$B$782,K$119)+'СЕТ СН'!$I$12+СВЦЭМ!$D$10+'СЕТ СН'!$I$5-'СЕТ СН'!$I$20</f>
        <v>3968.5239818500004</v>
      </c>
      <c r="L136" s="36">
        <f>SUMIFS(СВЦЭМ!$C$39:$C$782,СВЦЭМ!$A$39:$A$782,$A136,СВЦЭМ!$B$39:$B$782,L$119)+'СЕТ СН'!$I$12+СВЦЭМ!$D$10+'СЕТ СН'!$I$5-'СЕТ СН'!$I$20</f>
        <v>3980.0818589299997</v>
      </c>
      <c r="M136" s="36">
        <f>SUMIFS(СВЦЭМ!$C$39:$C$782,СВЦЭМ!$A$39:$A$782,$A136,СВЦЭМ!$B$39:$B$782,M$119)+'СЕТ СН'!$I$12+СВЦЭМ!$D$10+'СЕТ СН'!$I$5-'СЕТ СН'!$I$20</f>
        <v>3986.8767920800001</v>
      </c>
      <c r="N136" s="36">
        <f>SUMIFS(СВЦЭМ!$C$39:$C$782,СВЦЭМ!$A$39:$A$782,$A136,СВЦЭМ!$B$39:$B$782,N$119)+'СЕТ СН'!$I$12+СВЦЭМ!$D$10+'СЕТ СН'!$I$5-'СЕТ СН'!$I$20</f>
        <v>4055.8074236800003</v>
      </c>
      <c r="O136" s="36">
        <f>SUMIFS(СВЦЭМ!$C$39:$C$782,СВЦЭМ!$A$39:$A$782,$A136,СВЦЭМ!$B$39:$B$782,O$119)+'СЕТ СН'!$I$12+СВЦЭМ!$D$10+'СЕТ СН'!$I$5-'СЕТ СН'!$I$20</f>
        <v>4058.0026651600001</v>
      </c>
      <c r="P136" s="36">
        <f>SUMIFS(СВЦЭМ!$C$39:$C$782,СВЦЭМ!$A$39:$A$782,$A136,СВЦЭМ!$B$39:$B$782,P$119)+'СЕТ СН'!$I$12+СВЦЭМ!$D$10+'СЕТ СН'!$I$5-'СЕТ СН'!$I$20</f>
        <v>4065.40651953</v>
      </c>
      <c r="Q136" s="36">
        <f>SUMIFS(СВЦЭМ!$C$39:$C$782,СВЦЭМ!$A$39:$A$782,$A136,СВЦЭМ!$B$39:$B$782,Q$119)+'СЕТ СН'!$I$12+СВЦЭМ!$D$10+'СЕТ СН'!$I$5-'СЕТ СН'!$I$20</f>
        <v>4064.7174704899999</v>
      </c>
      <c r="R136" s="36">
        <f>SUMIFS(СВЦЭМ!$C$39:$C$782,СВЦЭМ!$A$39:$A$782,$A136,СВЦЭМ!$B$39:$B$782,R$119)+'СЕТ СН'!$I$12+СВЦЭМ!$D$10+'СЕТ СН'!$I$5-'СЕТ СН'!$I$20</f>
        <v>4060.0374236400003</v>
      </c>
      <c r="S136" s="36">
        <f>SUMIFS(СВЦЭМ!$C$39:$C$782,СВЦЭМ!$A$39:$A$782,$A136,СВЦЭМ!$B$39:$B$782,S$119)+'СЕТ СН'!$I$12+СВЦЭМ!$D$10+'СЕТ СН'!$I$5-'СЕТ СН'!$I$20</f>
        <v>4032.2512501700003</v>
      </c>
      <c r="T136" s="36">
        <f>SUMIFS(СВЦЭМ!$C$39:$C$782,СВЦЭМ!$A$39:$A$782,$A136,СВЦЭМ!$B$39:$B$782,T$119)+'СЕТ СН'!$I$12+СВЦЭМ!$D$10+'СЕТ СН'!$I$5-'СЕТ СН'!$I$20</f>
        <v>3972.2045741299999</v>
      </c>
      <c r="U136" s="36">
        <f>SUMIFS(СВЦЭМ!$C$39:$C$782,СВЦЭМ!$A$39:$A$782,$A136,СВЦЭМ!$B$39:$B$782,U$119)+'СЕТ СН'!$I$12+СВЦЭМ!$D$10+'СЕТ СН'!$I$5-'СЕТ СН'!$I$20</f>
        <v>3973.7271233700003</v>
      </c>
      <c r="V136" s="36">
        <f>SUMIFS(СВЦЭМ!$C$39:$C$782,СВЦЭМ!$A$39:$A$782,$A136,СВЦЭМ!$B$39:$B$782,V$119)+'СЕТ СН'!$I$12+СВЦЭМ!$D$10+'СЕТ СН'!$I$5-'СЕТ СН'!$I$20</f>
        <v>4036.6502373499998</v>
      </c>
      <c r="W136" s="36">
        <f>SUMIFS(СВЦЭМ!$C$39:$C$782,СВЦЭМ!$A$39:$A$782,$A136,СВЦЭМ!$B$39:$B$782,W$119)+'СЕТ СН'!$I$12+СВЦЭМ!$D$10+'СЕТ СН'!$I$5-'СЕТ СН'!$I$20</f>
        <v>4043.0553080300001</v>
      </c>
      <c r="X136" s="36">
        <f>SUMIFS(СВЦЭМ!$C$39:$C$782,СВЦЭМ!$A$39:$A$782,$A136,СВЦЭМ!$B$39:$B$782,X$119)+'СЕТ СН'!$I$12+СВЦЭМ!$D$10+'СЕТ СН'!$I$5-'СЕТ СН'!$I$20</f>
        <v>4038.6372664800001</v>
      </c>
      <c r="Y136" s="36">
        <f>SUMIFS(СВЦЭМ!$C$39:$C$782,СВЦЭМ!$A$39:$A$782,$A136,СВЦЭМ!$B$39:$B$782,Y$119)+'СЕТ СН'!$I$12+СВЦЭМ!$D$10+'СЕТ СН'!$I$5-'СЕТ СН'!$I$20</f>
        <v>4106.2714055699998</v>
      </c>
    </row>
    <row r="137" spans="1:25" ht="15.75" x14ac:dyDescent="0.2">
      <c r="A137" s="35">
        <f t="shared" si="3"/>
        <v>44518</v>
      </c>
      <c r="B137" s="36">
        <f>SUMIFS(СВЦЭМ!$C$39:$C$782,СВЦЭМ!$A$39:$A$782,$A137,СВЦЭМ!$B$39:$B$782,B$119)+'СЕТ СН'!$I$12+СВЦЭМ!$D$10+'СЕТ СН'!$I$5-'СЕТ СН'!$I$20</f>
        <v>4114.2366834300001</v>
      </c>
      <c r="C137" s="36">
        <f>SUMIFS(СВЦЭМ!$C$39:$C$782,СВЦЭМ!$A$39:$A$782,$A137,СВЦЭМ!$B$39:$B$782,C$119)+'СЕТ СН'!$I$12+СВЦЭМ!$D$10+'СЕТ СН'!$I$5-'СЕТ СН'!$I$20</f>
        <v>4097.4660520100006</v>
      </c>
      <c r="D137" s="36">
        <f>SUMIFS(СВЦЭМ!$C$39:$C$782,СВЦЭМ!$A$39:$A$782,$A137,СВЦЭМ!$B$39:$B$782,D$119)+'СЕТ СН'!$I$12+СВЦЭМ!$D$10+'СЕТ СН'!$I$5-'СЕТ СН'!$I$20</f>
        <v>4071.02599293</v>
      </c>
      <c r="E137" s="36">
        <f>SUMIFS(СВЦЭМ!$C$39:$C$782,СВЦЭМ!$A$39:$A$782,$A137,СВЦЭМ!$B$39:$B$782,E$119)+'СЕТ СН'!$I$12+СВЦЭМ!$D$10+'СЕТ СН'!$I$5-'СЕТ СН'!$I$20</f>
        <v>4085.6898568300003</v>
      </c>
      <c r="F137" s="36">
        <f>SUMIFS(СВЦЭМ!$C$39:$C$782,СВЦЭМ!$A$39:$A$782,$A137,СВЦЭМ!$B$39:$B$782,F$119)+'СЕТ СН'!$I$12+СВЦЭМ!$D$10+'СЕТ СН'!$I$5-'СЕТ СН'!$I$20</f>
        <v>4082.0726796600002</v>
      </c>
      <c r="G137" s="36">
        <f>SUMIFS(СВЦЭМ!$C$39:$C$782,СВЦЭМ!$A$39:$A$782,$A137,СВЦЭМ!$B$39:$B$782,G$119)+'СЕТ СН'!$I$12+СВЦЭМ!$D$10+'СЕТ СН'!$I$5-'СЕТ СН'!$I$20</f>
        <v>4058.2997319599999</v>
      </c>
      <c r="H137" s="36">
        <f>SUMIFS(СВЦЭМ!$C$39:$C$782,СВЦЭМ!$A$39:$A$782,$A137,СВЦЭМ!$B$39:$B$782,H$119)+'СЕТ СН'!$I$12+СВЦЭМ!$D$10+'СЕТ СН'!$I$5-'СЕТ СН'!$I$20</f>
        <v>3990.65555872</v>
      </c>
      <c r="I137" s="36">
        <f>SUMIFS(СВЦЭМ!$C$39:$C$782,СВЦЭМ!$A$39:$A$782,$A137,СВЦЭМ!$B$39:$B$782,I$119)+'СЕТ СН'!$I$12+СВЦЭМ!$D$10+'СЕТ СН'!$I$5-'СЕТ СН'!$I$20</f>
        <v>3956.2393087800001</v>
      </c>
      <c r="J137" s="36">
        <f>SUMIFS(СВЦЭМ!$C$39:$C$782,СВЦЭМ!$A$39:$A$782,$A137,СВЦЭМ!$B$39:$B$782,J$119)+'СЕТ СН'!$I$12+СВЦЭМ!$D$10+'СЕТ СН'!$I$5-'СЕТ СН'!$I$20</f>
        <v>3977.5462906900002</v>
      </c>
      <c r="K137" s="36">
        <f>SUMIFS(СВЦЭМ!$C$39:$C$782,СВЦЭМ!$A$39:$A$782,$A137,СВЦЭМ!$B$39:$B$782,K$119)+'СЕТ СН'!$I$12+СВЦЭМ!$D$10+'СЕТ СН'!$I$5-'СЕТ СН'!$I$20</f>
        <v>3979.7257551499997</v>
      </c>
      <c r="L137" s="36">
        <f>SUMIFS(СВЦЭМ!$C$39:$C$782,СВЦЭМ!$A$39:$A$782,$A137,СВЦЭМ!$B$39:$B$782,L$119)+'СЕТ СН'!$I$12+СВЦЭМ!$D$10+'СЕТ СН'!$I$5-'СЕТ СН'!$I$20</f>
        <v>3982.2806592400002</v>
      </c>
      <c r="M137" s="36">
        <f>SUMIFS(СВЦЭМ!$C$39:$C$782,СВЦЭМ!$A$39:$A$782,$A137,СВЦЭМ!$B$39:$B$782,M$119)+'СЕТ СН'!$I$12+СВЦЭМ!$D$10+'СЕТ СН'!$I$5-'СЕТ СН'!$I$20</f>
        <v>3971.9765163800002</v>
      </c>
      <c r="N137" s="36">
        <f>SUMIFS(СВЦЭМ!$C$39:$C$782,СВЦЭМ!$A$39:$A$782,$A137,СВЦЭМ!$B$39:$B$782,N$119)+'СЕТ СН'!$I$12+СВЦЭМ!$D$10+'СЕТ СН'!$I$5-'СЕТ СН'!$I$20</f>
        <v>3967.4964947500002</v>
      </c>
      <c r="O137" s="36">
        <f>SUMIFS(СВЦЭМ!$C$39:$C$782,СВЦЭМ!$A$39:$A$782,$A137,СВЦЭМ!$B$39:$B$782,O$119)+'СЕТ СН'!$I$12+СВЦЭМ!$D$10+'СЕТ СН'!$I$5-'СЕТ СН'!$I$20</f>
        <v>3971.81202278</v>
      </c>
      <c r="P137" s="36">
        <f>SUMIFS(СВЦЭМ!$C$39:$C$782,СВЦЭМ!$A$39:$A$782,$A137,СВЦЭМ!$B$39:$B$782,P$119)+'СЕТ СН'!$I$12+СВЦЭМ!$D$10+'СЕТ СН'!$I$5-'СЕТ СН'!$I$20</f>
        <v>4005.4762644699999</v>
      </c>
      <c r="Q137" s="36">
        <f>SUMIFS(СВЦЭМ!$C$39:$C$782,СВЦЭМ!$A$39:$A$782,$A137,СВЦЭМ!$B$39:$B$782,Q$119)+'СЕТ СН'!$I$12+СВЦЭМ!$D$10+'СЕТ СН'!$I$5-'СЕТ СН'!$I$20</f>
        <v>4064.1215041699998</v>
      </c>
      <c r="R137" s="36">
        <f>SUMIFS(СВЦЭМ!$C$39:$C$782,СВЦЭМ!$A$39:$A$782,$A137,СВЦЭМ!$B$39:$B$782,R$119)+'СЕТ СН'!$I$12+СВЦЭМ!$D$10+'СЕТ СН'!$I$5-'СЕТ СН'!$I$20</f>
        <v>4062.25765151</v>
      </c>
      <c r="S137" s="36">
        <f>SUMIFS(СВЦЭМ!$C$39:$C$782,СВЦЭМ!$A$39:$A$782,$A137,СВЦЭМ!$B$39:$B$782,S$119)+'СЕТ СН'!$I$12+СВЦЭМ!$D$10+'СЕТ СН'!$I$5-'СЕТ СН'!$I$20</f>
        <v>4032.18081342</v>
      </c>
      <c r="T137" s="36">
        <f>SUMIFS(СВЦЭМ!$C$39:$C$782,СВЦЭМ!$A$39:$A$782,$A137,СВЦЭМ!$B$39:$B$782,T$119)+'СЕТ СН'!$I$12+СВЦЭМ!$D$10+'СЕТ СН'!$I$5-'СЕТ СН'!$I$20</f>
        <v>3997.60318693</v>
      </c>
      <c r="U137" s="36">
        <f>SUMIFS(СВЦЭМ!$C$39:$C$782,СВЦЭМ!$A$39:$A$782,$A137,СВЦЭМ!$B$39:$B$782,U$119)+'СЕТ СН'!$I$12+СВЦЭМ!$D$10+'СЕТ СН'!$I$5-'СЕТ СН'!$I$20</f>
        <v>3991.7339281300001</v>
      </c>
      <c r="V137" s="36">
        <f>SUMIFS(СВЦЭМ!$C$39:$C$782,СВЦЭМ!$A$39:$A$782,$A137,СВЦЭМ!$B$39:$B$782,V$119)+'СЕТ СН'!$I$12+СВЦЭМ!$D$10+'СЕТ СН'!$I$5-'СЕТ СН'!$I$20</f>
        <v>4023.3034664100001</v>
      </c>
      <c r="W137" s="36">
        <f>SUMIFS(СВЦЭМ!$C$39:$C$782,СВЦЭМ!$A$39:$A$782,$A137,СВЦЭМ!$B$39:$B$782,W$119)+'СЕТ СН'!$I$12+СВЦЭМ!$D$10+'СЕТ СН'!$I$5-'СЕТ СН'!$I$20</f>
        <v>4068.7987383199998</v>
      </c>
      <c r="X137" s="36">
        <f>SUMIFS(СВЦЭМ!$C$39:$C$782,СВЦЭМ!$A$39:$A$782,$A137,СВЦЭМ!$B$39:$B$782,X$119)+'СЕТ СН'!$I$12+СВЦЭМ!$D$10+'СЕТ СН'!$I$5-'СЕТ СН'!$I$20</f>
        <v>4060.8356275300002</v>
      </c>
      <c r="Y137" s="36">
        <f>SUMIFS(СВЦЭМ!$C$39:$C$782,СВЦЭМ!$A$39:$A$782,$A137,СВЦЭМ!$B$39:$B$782,Y$119)+'СЕТ СН'!$I$12+СВЦЭМ!$D$10+'СЕТ СН'!$I$5-'СЕТ СН'!$I$20</f>
        <v>4048.2156764599999</v>
      </c>
    </row>
    <row r="138" spans="1:25" ht="15.75" x14ac:dyDescent="0.2">
      <c r="A138" s="35">
        <f t="shared" si="3"/>
        <v>44519</v>
      </c>
      <c r="B138" s="36">
        <f>SUMIFS(СВЦЭМ!$C$39:$C$782,СВЦЭМ!$A$39:$A$782,$A138,СВЦЭМ!$B$39:$B$782,B$119)+'СЕТ СН'!$I$12+СВЦЭМ!$D$10+'СЕТ СН'!$I$5-'СЕТ СН'!$I$20</f>
        <v>4083.2647924100002</v>
      </c>
      <c r="C138" s="36">
        <f>SUMIFS(СВЦЭМ!$C$39:$C$782,СВЦЭМ!$A$39:$A$782,$A138,СВЦЭМ!$B$39:$B$782,C$119)+'СЕТ СН'!$I$12+СВЦЭМ!$D$10+'СЕТ СН'!$I$5-'СЕТ СН'!$I$20</f>
        <v>4098.4889328500003</v>
      </c>
      <c r="D138" s="36">
        <f>SUMIFS(СВЦЭМ!$C$39:$C$782,СВЦЭМ!$A$39:$A$782,$A138,СВЦЭМ!$B$39:$B$782,D$119)+'СЕТ СН'!$I$12+СВЦЭМ!$D$10+'СЕТ СН'!$I$5-'СЕТ СН'!$I$20</f>
        <v>4027.1525329000001</v>
      </c>
      <c r="E138" s="36">
        <f>SUMIFS(СВЦЭМ!$C$39:$C$782,СВЦЭМ!$A$39:$A$782,$A138,СВЦЭМ!$B$39:$B$782,E$119)+'СЕТ СН'!$I$12+СВЦЭМ!$D$10+'СЕТ СН'!$I$5-'СЕТ СН'!$I$20</f>
        <v>4015.3557248699999</v>
      </c>
      <c r="F138" s="36">
        <f>SUMIFS(СВЦЭМ!$C$39:$C$782,СВЦЭМ!$A$39:$A$782,$A138,СВЦЭМ!$B$39:$B$782,F$119)+'СЕТ СН'!$I$12+СВЦЭМ!$D$10+'СЕТ СН'!$I$5-'СЕТ СН'!$I$20</f>
        <v>4016.3973858999998</v>
      </c>
      <c r="G138" s="36">
        <f>SUMIFS(СВЦЭМ!$C$39:$C$782,СВЦЭМ!$A$39:$A$782,$A138,СВЦЭМ!$B$39:$B$782,G$119)+'СЕТ СН'!$I$12+СВЦЭМ!$D$10+'СЕТ СН'!$I$5-'СЕТ СН'!$I$20</f>
        <v>4017.5900810600001</v>
      </c>
      <c r="H138" s="36">
        <f>SUMIFS(СВЦЭМ!$C$39:$C$782,СВЦЭМ!$A$39:$A$782,$A138,СВЦЭМ!$B$39:$B$782,H$119)+'СЕТ СН'!$I$12+СВЦЭМ!$D$10+'СЕТ СН'!$I$5-'СЕТ СН'!$I$20</f>
        <v>3988.3105276799997</v>
      </c>
      <c r="I138" s="36">
        <f>SUMIFS(СВЦЭМ!$C$39:$C$782,СВЦЭМ!$A$39:$A$782,$A138,СВЦЭМ!$B$39:$B$782,I$119)+'СЕТ СН'!$I$12+СВЦЭМ!$D$10+'СЕТ СН'!$I$5-'СЕТ СН'!$I$20</f>
        <v>4066.2704988400001</v>
      </c>
      <c r="J138" s="36">
        <f>SUMIFS(СВЦЭМ!$C$39:$C$782,СВЦЭМ!$A$39:$A$782,$A138,СВЦЭМ!$B$39:$B$782,J$119)+'СЕТ СН'!$I$12+СВЦЭМ!$D$10+'СЕТ СН'!$I$5-'СЕТ СН'!$I$20</f>
        <v>4045.12717952</v>
      </c>
      <c r="K138" s="36">
        <f>SUMIFS(СВЦЭМ!$C$39:$C$782,СВЦЭМ!$A$39:$A$782,$A138,СВЦЭМ!$B$39:$B$782,K$119)+'СЕТ СН'!$I$12+СВЦЭМ!$D$10+'СЕТ СН'!$I$5-'СЕТ СН'!$I$20</f>
        <v>4059.2053160599999</v>
      </c>
      <c r="L138" s="36">
        <f>SUMIFS(СВЦЭМ!$C$39:$C$782,СВЦЭМ!$A$39:$A$782,$A138,СВЦЭМ!$B$39:$B$782,L$119)+'СЕТ СН'!$I$12+СВЦЭМ!$D$10+'СЕТ СН'!$I$5-'СЕТ СН'!$I$20</f>
        <v>4055.1144504900003</v>
      </c>
      <c r="M138" s="36">
        <f>SUMIFS(СВЦЭМ!$C$39:$C$782,СВЦЭМ!$A$39:$A$782,$A138,СВЦЭМ!$B$39:$B$782,M$119)+'СЕТ СН'!$I$12+СВЦЭМ!$D$10+'СЕТ СН'!$I$5-'СЕТ СН'!$I$20</f>
        <v>4051.5954907200003</v>
      </c>
      <c r="N138" s="36">
        <f>SUMIFS(СВЦЭМ!$C$39:$C$782,СВЦЭМ!$A$39:$A$782,$A138,СВЦЭМ!$B$39:$B$782,N$119)+'СЕТ СН'!$I$12+СВЦЭМ!$D$10+'СЕТ СН'!$I$5-'СЕТ СН'!$I$20</f>
        <v>4042.3263098799998</v>
      </c>
      <c r="O138" s="36">
        <f>SUMIFS(СВЦЭМ!$C$39:$C$782,СВЦЭМ!$A$39:$A$782,$A138,СВЦЭМ!$B$39:$B$782,O$119)+'СЕТ СН'!$I$12+СВЦЭМ!$D$10+'СЕТ СН'!$I$5-'СЕТ СН'!$I$20</f>
        <v>4105.5925830300002</v>
      </c>
      <c r="P138" s="36">
        <f>SUMIFS(СВЦЭМ!$C$39:$C$782,СВЦЭМ!$A$39:$A$782,$A138,СВЦЭМ!$B$39:$B$782,P$119)+'СЕТ СН'!$I$12+СВЦЭМ!$D$10+'СЕТ СН'!$I$5-'СЕТ СН'!$I$20</f>
        <v>4110.6282703500001</v>
      </c>
      <c r="Q138" s="36">
        <f>SUMIFS(СВЦЭМ!$C$39:$C$782,СВЦЭМ!$A$39:$A$782,$A138,СВЦЭМ!$B$39:$B$782,Q$119)+'СЕТ СН'!$I$12+СВЦЭМ!$D$10+'СЕТ СН'!$I$5-'СЕТ СН'!$I$20</f>
        <v>4109.6350664399997</v>
      </c>
      <c r="R138" s="36">
        <f>SUMIFS(СВЦЭМ!$C$39:$C$782,СВЦЭМ!$A$39:$A$782,$A138,СВЦЭМ!$B$39:$B$782,R$119)+'СЕТ СН'!$I$12+СВЦЭМ!$D$10+'СЕТ СН'!$I$5-'СЕТ СН'!$I$20</f>
        <v>4108.8610375099997</v>
      </c>
      <c r="S138" s="36">
        <f>SUMIFS(СВЦЭМ!$C$39:$C$782,СВЦЭМ!$A$39:$A$782,$A138,СВЦЭМ!$B$39:$B$782,S$119)+'СЕТ СН'!$I$12+СВЦЭМ!$D$10+'СЕТ СН'!$I$5-'СЕТ СН'!$I$20</f>
        <v>4048.4366331800002</v>
      </c>
      <c r="T138" s="36">
        <f>SUMIFS(СВЦЭМ!$C$39:$C$782,СВЦЭМ!$A$39:$A$782,$A138,СВЦЭМ!$B$39:$B$782,T$119)+'СЕТ СН'!$I$12+СВЦЭМ!$D$10+'СЕТ СН'!$I$5-'СЕТ СН'!$I$20</f>
        <v>4033.4936978400001</v>
      </c>
      <c r="U138" s="36">
        <f>SUMIFS(СВЦЭМ!$C$39:$C$782,СВЦЭМ!$A$39:$A$782,$A138,СВЦЭМ!$B$39:$B$782,U$119)+'СЕТ СН'!$I$12+СВЦЭМ!$D$10+'СЕТ СН'!$I$5-'СЕТ СН'!$I$20</f>
        <v>4000.1401885499999</v>
      </c>
      <c r="V138" s="36">
        <f>SUMIFS(СВЦЭМ!$C$39:$C$782,СВЦЭМ!$A$39:$A$782,$A138,СВЦЭМ!$B$39:$B$782,V$119)+'СЕТ СН'!$I$12+СВЦЭМ!$D$10+'СЕТ СН'!$I$5-'СЕТ СН'!$I$20</f>
        <v>4000.22277622</v>
      </c>
      <c r="W138" s="36">
        <f>SUMIFS(СВЦЭМ!$C$39:$C$782,СВЦЭМ!$A$39:$A$782,$A138,СВЦЭМ!$B$39:$B$782,W$119)+'СЕТ СН'!$I$12+СВЦЭМ!$D$10+'СЕТ СН'!$I$5-'СЕТ СН'!$I$20</f>
        <v>3999.9243789299999</v>
      </c>
      <c r="X138" s="36">
        <f>SUMIFS(СВЦЭМ!$C$39:$C$782,СВЦЭМ!$A$39:$A$782,$A138,СВЦЭМ!$B$39:$B$782,X$119)+'СЕТ СН'!$I$12+СВЦЭМ!$D$10+'СЕТ СН'!$I$5-'СЕТ СН'!$I$20</f>
        <v>4085.3119877600002</v>
      </c>
      <c r="Y138" s="36">
        <f>SUMIFS(СВЦЭМ!$C$39:$C$782,СВЦЭМ!$A$39:$A$782,$A138,СВЦЭМ!$B$39:$B$782,Y$119)+'СЕТ СН'!$I$12+СВЦЭМ!$D$10+'СЕТ СН'!$I$5-'СЕТ СН'!$I$20</f>
        <v>4113.2198373400006</v>
      </c>
    </row>
    <row r="139" spans="1:25" ht="15.75" x14ac:dyDescent="0.2">
      <c r="A139" s="35">
        <f t="shared" si="3"/>
        <v>44520</v>
      </c>
      <c r="B139" s="36">
        <f>SUMIFS(СВЦЭМ!$C$39:$C$782,СВЦЭМ!$A$39:$A$782,$A139,СВЦЭМ!$B$39:$B$782,B$119)+'СЕТ СН'!$I$12+СВЦЭМ!$D$10+'СЕТ СН'!$I$5-'СЕТ СН'!$I$20</f>
        <v>4054.2010834000002</v>
      </c>
      <c r="C139" s="36">
        <f>SUMIFS(СВЦЭМ!$C$39:$C$782,СВЦЭМ!$A$39:$A$782,$A139,СВЦЭМ!$B$39:$B$782,C$119)+'СЕТ СН'!$I$12+СВЦЭМ!$D$10+'СЕТ СН'!$I$5-'СЕТ СН'!$I$20</f>
        <v>4008.0957743999998</v>
      </c>
      <c r="D139" s="36">
        <f>SUMIFS(СВЦЭМ!$C$39:$C$782,СВЦЭМ!$A$39:$A$782,$A139,СВЦЭМ!$B$39:$B$782,D$119)+'СЕТ СН'!$I$12+СВЦЭМ!$D$10+'СЕТ СН'!$I$5-'СЕТ СН'!$I$20</f>
        <v>4012.9994742700001</v>
      </c>
      <c r="E139" s="36">
        <f>SUMIFS(СВЦЭМ!$C$39:$C$782,СВЦЭМ!$A$39:$A$782,$A139,СВЦЭМ!$B$39:$B$782,E$119)+'СЕТ СН'!$I$12+СВЦЭМ!$D$10+'СЕТ СН'!$I$5-'СЕТ СН'!$I$20</f>
        <v>4012.38305292</v>
      </c>
      <c r="F139" s="36">
        <f>SUMIFS(СВЦЭМ!$C$39:$C$782,СВЦЭМ!$A$39:$A$782,$A139,СВЦЭМ!$B$39:$B$782,F$119)+'СЕТ СН'!$I$12+СВЦЭМ!$D$10+'СЕТ СН'!$I$5-'СЕТ СН'!$I$20</f>
        <v>4016.1322657000001</v>
      </c>
      <c r="G139" s="36">
        <f>SUMIFS(СВЦЭМ!$C$39:$C$782,СВЦЭМ!$A$39:$A$782,$A139,СВЦЭМ!$B$39:$B$782,G$119)+'СЕТ СН'!$I$12+СВЦЭМ!$D$10+'СЕТ СН'!$I$5-'СЕТ СН'!$I$20</f>
        <v>4013.64453503</v>
      </c>
      <c r="H139" s="36">
        <f>SUMIFS(СВЦЭМ!$C$39:$C$782,СВЦЭМ!$A$39:$A$782,$A139,СВЦЭМ!$B$39:$B$782,H$119)+'СЕТ СН'!$I$12+СВЦЭМ!$D$10+'СЕТ СН'!$I$5-'СЕТ СН'!$I$20</f>
        <v>3999.0399608799999</v>
      </c>
      <c r="I139" s="36">
        <f>SUMIFS(СВЦЭМ!$C$39:$C$782,СВЦЭМ!$A$39:$A$782,$A139,СВЦЭМ!$B$39:$B$782,I$119)+'СЕТ СН'!$I$12+СВЦЭМ!$D$10+'СЕТ СН'!$I$5-'СЕТ СН'!$I$20</f>
        <v>4017.8145712200003</v>
      </c>
      <c r="J139" s="36">
        <f>SUMIFS(СВЦЭМ!$C$39:$C$782,СВЦЭМ!$A$39:$A$782,$A139,СВЦЭМ!$B$39:$B$782,J$119)+'СЕТ СН'!$I$12+СВЦЭМ!$D$10+'СЕТ СН'!$I$5-'СЕТ СН'!$I$20</f>
        <v>3968.5944548400003</v>
      </c>
      <c r="K139" s="36">
        <f>SUMIFS(СВЦЭМ!$C$39:$C$782,СВЦЭМ!$A$39:$A$782,$A139,СВЦЭМ!$B$39:$B$782,K$119)+'СЕТ СН'!$I$12+СВЦЭМ!$D$10+'СЕТ СН'!$I$5-'СЕТ СН'!$I$20</f>
        <v>3945.6710769900001</v>
      </c>
      <c r="L139" s="36">
        <f>SUMIFS(СВЦЭМ!$C$39:$C$782,СВЦЭМ!$A$39:$A$782,$A139,СВЦЭМ!$B$39:$B$782,L$119)+'СЕТ СН'!$I$12+СВЦЭМ!$D$10+'СЕТ СН'!$I$5-'СЕТ СН'!$I$20</f>
        <v>3948.1112784300003</v>
      </c>
      <c r="M139" s="36">
        <f>SUMIFS(СВЦЭМ!$C$39:$C$782,СВЦЭМ!$A$39:$A$782,$A139,СВЦЭМ!$B$39:$B$782,M$119)+'СЕТ СН'!$I$12+СВЦЭМ!$D$10+'СЕТ СН'!$I$5-'СЕТ СН'!$I$20</f>
        <v>3929.9725224600002</v>
      </c>
      <c r="N139" s="36">
        <f>SUMIFS(СВЦЭМ!$C$39:$C$782,СВЦЭМ!$A$39:$A$782,$A139,СВЦЭМ!$B$39:$B$782,N$119)+'СЕТ СН'!$I$12+СВЦЭМ!$D$10+'СЕТ СН'!$I$5-'СЕТ СН'!$I$20</f>
        <v>3928.5510049899999</v>
      </c>
      <c r="O139" s="36">
        <f>SUMIFS(СВЦЭМ!$C$39:$C$782,СВЦЭМ!$A$39:$A$782,$A139,СВЦЭМ!$B$39:$B$782,O$119)+'СЕТ СН'!$I$12+СВЦЭМ!$D$10+'СЕТ СН'!$I$5-'СЕТ СН'!$I$20</f>
        <v>3958.1037277100004</v>
      </c>
      <c r="P139" s="36">
        <f>SUMIFS(СВЦЭМ!$C$39:$C$782,СВЦЭМ!$A$39:$A$782,$A139,СВЦЭМ!$B$39:$B$782,P$119)+'СЕТ СН'!$I$12+СВЦЭМ!$D$10+'СЕТ СН'!$I$5-'СЕТ СН'!$I$20</f>
        <v>3973.2753738400002</v>
      </c>
      <c r="Q139" s="36">
        <f>SUMIFS(СВЦЭМ!$C$39:$C$782,СВЦЭМ!$A$39:$A$782,$A139,СВЦЭМ!$B$39:$B$782,Q$119)+'СЕТ СН'!$I$12+СВЦЭМ!$D$10+'СЕТ СН'!$I$5-'СЕТ СН'!$I$20</f>
        <v>3964.7062488500001</v>
      </c>
      <c r="R139" s="36">
        <f>SUMIFS(СВЦЭМ!$C$39:$C$782,СВЦЭМ!$A$39:$A$782,$A139,СВЦЭМ!$B$39:$B$782,R$119)+'СЕТ СН'!$I$12+СВЦЭМ!$D$10+'СЕТ СН'!$I$5-'СЕТ СН'!$I$20</f>
        <v>3960.78094332</v>
      </c>
      <c r="S139" s="36">
        <f>SUMIFS(СВЦЭМ!$C$39:$C$782,СВЦЭМ!$A$39:$A$782,$A139,СВЦЭМ!$B$39:$B$782,S$119)+'СЕТ СН'!$I$12+СВЦЭМ!$D$10+'СЕТ СН'!$I$5-'СЕТ СН'!$I$20</f>
        <v>3947.3639871100004</v>
      </c>
      <c r="T139" s="36">
        <f>SUMIFS(СВЦЭМ!$C$39:$C$782,СВЦЭМ!$A$39:$A$782,$A139,СВЦЭМ!$B$39:$B$782,T$119)+'СЕТ СН'!$I$12+СВЦЭМ!$D$10+'СЕТ СН'!$I$5-'СЕТ СН'!$I$20</f>
        <v>3953.4449181800001</v>
      </c>
      <c r="U139" s="36">
        <f>SUMIFS(СВЦЭМ!$C$39:$C$782,СВЦЭМ!$A$39:$A$782,$A139,СВЦЭМ!$B$39:$B$782,U$119)+'СЕТ СН'!$I$12+СВЦЭМ!$D$10+'СЕТ СН'!$I$5-'СЕТ СН'!$I$20</f>
        <v>3946.6328083399999</v>
      </c>
      <c r="V139" s="36">
        <f>SUMIFS(СВЦЭМ!$C$39:$C$782,СВЦЭМ!$A$39:$A$782,$A139,СВЦЭМ!$B$39:$B$782,V$119)+'СЕТ СН'!$I$12+СВЦЭМ!$D$10+'СЕТ СН'!$I$5-'СЕТ СН'!$I$20</f>
        <v>3942.1263857499998</v>
      </c>
      <c r="W139" s="36">
        <f>SUMIFS(СВЦЭМ!$C$39:$C$782,СВЦЭМ!$A$39:$A$782,$A139,СВЦЭМ!$B$39:$B$782,W$119)+'СЕТ СН'!$I$12+СВЦЭМ!$D$10+'СЕТ СН'!$I$5-'СЕТ СН'!$I$20</f>
        <v>3955.03730541</v>
      </c>
      <c r="X139" s="36">
        <f>SUMIFS(СВЦЭМ!$C$39:$C$782,СВЦЭМ!$A$39:$A$782,$A139,СВЦЭМ!$B$39:$B$782,X$119)+'СЕТ СН'!$I$12+СВЦЭМ!$D$10+'СЕТ СН'!$I$5-'СЕТ СН'!$I$20</f>
        <v>3991.8345216300004</v>
      </c>
      <c r="Y139" s="36">
        <f>SUMIFS(СВЦЭМ!$C$39:$C$782,СВЦЭМ!$A$39:$A$782,$A139,СВЦЭМ!$B$39:$B$782,Y$119)+'СЕТ СН'!$I$12+СВЦЭМ!$D$10+'СЕТ СН'!$I$5-'СЕТ СН'!$I$20</f>
        <v>4012.8520186300002</v>
      </c>
    </row>
    <row r="140" spans="1:25" ht="15.75" x14ac:dyDescent="0.2">
      <c r="A140" s="35">
        <f t="shared" si="3"/>
        <v>44521</v>
      </c>
      <c r="B140" s="36">
        <f>SUMIFS(СВЦЭМ!$C$39:$C$782,СВЦЭМ!$A$39:$A$782,$A140,СВЦЭМ!$B$39:$B$782,B$119)+'СЕТ СН'!$I$12+СВЦЭМ!$D$10+'СЕТ СН'!$I$5-'СЕТ СН'!$I$20</f>
        <v>4012.60715132</v>
      </c>
      <c r="C140" s="36">
        <f>SUMIFS(СВЦЭМ!$C$39:$C$782,СВЦЭМ!$A$39:$A$782,$A140,СВЦЭМ!$B$39:$B$782,C$119)+'СЕТ СН'!$I$12+СВЦЭМ!$D$10+'СЕТ СН'!$I$5-'СЕТ СН'!$I$20</f>
        <v>4030.38531848</v>
      </c>
      <c r="D140" s="36">
        <f>SUMIFS(СВЦЭМ!$C$39:$C$782,СВЦЭМ!$A$39:$A$782,$A140,СВЦЭМ!$B$39:$B$782,D$119)+'СЕТ СН'!$I$12+СВЦЭМ!$D$10+'СЕТ СН'!$I$5-'СЕТ СН'!$I$20</f>
        <v>4052.2343473400001</v>
      </c>
      <c r="E140" s="36">
        <f>SUMIFS(СВЦЭМ!$C$39:$C$782,СВЦЭМ!$A$39:$A$782,$A140,СВЦЭМ!$B$39:$B$782,E$119)+'СЕТ СН'!$I$12+СВЦЭМ!$D$10+'СЕТ СН'!$I$5-'СЕТ СН'!$I$20</f>
        <v>4062.8136953000003</v>
      </c>
      <c r="F140" s="36">
        <f>SUMIFS(СВЦЭМ!$C$39:$C$782,СВЦЭМ!$A$39:$A$782,$A140,СВЦЭМ!$B$39:$B$782,F$119)+'СЕТ СН'!$I$12+СВЦЭМ!$D$10+'СЕТ СН'!$I$5-'СЕТ СН'!$I$20</f>
        <v>4054.71843859</v>
      </c>
      <c r="G140" s="36">
        <f>SUMIFS(СВЦЭМ!$C$39:$C$782,СВЦЭМ!$A$39:$A$782,$A140,СВЦЭМ!$B$39:$B$782,G$119)+'СЕТ СН'!$I$12+СВЦЭМ!$D$10+'СЕТ СН'!$I$5-'СЕТ СН'!$I$20</f>
        <v>4049.0048177999997</v>
      </c>
      <c r="H140" s="36">
        <f>SUMIFS(СВЦЭМ!$C$39:$C$782,СВЦЭМ!$A$39:$A$782,$A140,СВЦЭМ!$B$39:$B$782,H$119)+'СЕТ СН'!$I$12+СВЦЭМ!$D$10+'СЕТ СН'!$I$5-'СЕТ СН'!$I$20</f>
        <v>4027.0277810300004</v>
      </c>
      <c r="I140" s="36">
        <f>SUMIFS(СВЦЭМ!$C$39:$C$782,СВЦЭМ!$A$39:$A$782,$A140,СВЦЭМ!$B$39:$B$782,I$119)+'СЕТ СН'!$I$12+СВЦЭМ!$D$10+'СЕТ СН'!$I$5-'СЕТ СН'!$I$20</f>
        <v>4003.9860630499998</v>
      </c>
      <c r="J140" s="36">
        <f>SUMIFS(СВЦЭМ!$C$39:$C$782,СВЦЭМ!$A$39:$A$782,$A140,СВЦЭМ!$B$39:$B$782,J$119)+'СЕТ СН'!$I$12+СВЦЭМ!$D$10+'СЕТ СН'!$I$5-'СЕТ СН'!$I$20</f>
        <v>3974.7138060100001</v>
      </c>
      <c r="K140" s="36">
        <f>SUMIFS(СВЦЭМ!$C$39:$C$782,СВЦЭМ!$A$39:$A$782,$A140,СВЦЭМ!$B$39:$B$782,K$119)+'СЕТ СН'!$I$12+СВЦЭМ!$D$10+'СЕТ СН'!$I$5-'СЕТ СН'!$I$20</f>
        <v>3916.3619441400001</v>
      </c>
      <c r="L140" s="36">
        <f>SUMIFS(СВЦЭМ!$C$39:$C$782,СВЦЭМ!$A$39:$A$782,$A140,СВЦЭМ!$B$39:$B$782,L$119)+'СЕТ СН'!$I$12+СВЦЭМ!$D$10+'СЕТ СН'!$I$5-'СЕТ СН'!$I$20</f>
        <v>3922.1126788400002</v>
      </c>
      <c r="M140" s="36">
        <f>SUMIFS(СВЦЭМ!$C$39:$C$782,СВЦЭМ!$A$39:$A$782,$A140,СВЦЭМ!$B$39:$B$782,M$119)+'СЕТ СН'!$I$12+СВЦЭМ!$D$10+'СЕТ СН'!$I$5-'СЕТ СН'!$I$20</f>
        <v>3926.8577033199999</v>
      </c>
      <c r="N140" s="36">
        <f>SUMIFS(СВЦЭМ!$C$39:$C$782,СВЦЭМ!$A$39:$A$782,$A140,СВЦЭМ!$B$39:$B$782,N$119)+'СЕТ СН'!$I$12+СВЦЭМ!$D$10+'СЕТ СН'!$I$5-'СЕТ СН'!$I$20</f>
        <v>3926.1875829600003</v>
      </c>
      <c r="O140" s="36">
        <f>SUMIFS(СВЦЭМ!$C$39:$C$782,СВЦЭМ!$A$39:$A$782,$A140,СВЦЭМ!$B$39:$B$782,O$119)+'СЕТ СН'!$I$12+СВЦЭМ!$D$10+'СЕТ СН'!$I$5-'СЕТ СН'!$I$20</f>
        <v>3937.9728921599999</v>
      </c>
      <c r="P140" s="36">
        <f>SUMIFS(СВЦЭМ!$C$39:$C$782,СВЦЭМ!$A$39:$A$782,$A140,СВЦЭМ!$B$39:$B$782,P$119)+'СЕТ СН'!$I$12+СВЦЭМ!$D$10+'СЕТ СН'!$I$5-'СЕТ СН'!$I$20</f>
        <v>3957.3818357099999</v>
      </c>
      <c r="Q140" s="36">
        <f>SUMIFS(СВЦЭМ!$C$39:$C$782,СВЦЭМ!$A$39:$A$782,$A140,СВЦЭМ!$B$39:$B$782,Q$119)+'СЕТ СН'!$I$12+СВЦЭМ!$D$10+'СЕТ СН'!$I$5-'СЕТ СН'!$I$20</f>
        <v>3957.2309467800001</v>
      </c>
      <c r="R140" s="36">
        <f>SUMIFS(СВЦЭМ!$C$39:$C$782,СВЦЭМ!$A$39:$A$782,$A140,СВЦЭМ!$B$39:$B$782,R$119)+'СЕТ СН'!$I$12+СВЦЭМ!$D$10+'СЕТ СН'!$I$5-'СЕТ СН'!$I$20</f>
        <v>3951.0733015200003</v>
      </c>
      <c r="S140" s="36">
        <f>SUMIFS(СВЦЭМ!$C$39:$C$782,СВЦЭМ!$A$39:$A$782,$A140,СВЦЭМ!$B$39:$B$782,S$119)+'СЕТ СН'!$I$12+СВЦЭМ!$D$10+'СЕТ СН'!$I$5-'СЕТ СН'!$I$20</f>
        <v>3929.98378822</v>
      </c>
      <c r="T140" s="36">
        <f>SUMIFS(СВЦЭМ!$C$39:$C$782,СВЦЭМ!$A$39:$A$782,$A140,СВЦЭМ!$B$39:$B$782,T$119)+'СЕТ СН'!$I$12+СВЦЭМ!$D$10+'СЕТ СН'!$I$5-'СЕТ СН'!$I$20</f>
        <v>3918.7566448400003</v>
      </c>
      <c r="U140" s="36">
        <f>SUMIFS(СВЦЭМ!$C$39:$C$782,СВЦЭМ!$A$39:$A$782,$A140,СВЦЭМ!$B$39:$B$782,U$119)+'СЕТ СН'!$I$12+СВЦЭМ!$D$10+'СЕТ СН'!$I$5-'СЕТ СН'!$I$20</f>
        <v>3933.2935497899998</v>
      </c>
      <c r="V140" s="36">
        <f>SUMIFS(СВЦЭМ!$C$39:$C$782,СВЦЭМ!$A$39:$A$782,$A140,СВЦЭМ!$B$39:$B$782,V$119)+'СЕТ СН'!$I$12+СВЦЭМ!$D$10+'СЕТ СН'!$I$5-'СЕТ СН'!$I$20</f>
        <v>3942.2696540900001</v>
      </c>
      <c r="W140" s="36">
        <f>SUMIFS(СВЦЭМ!$C$39:$C$782,СВЦЭМ!$A$39:$A$782,$A140,СВЦЭМ!$B$39:$B$782,W$119)+'СЕТ СН'!$I$12+СВЦЭМ!$D$10+'СЕТ СН'!$I$5-'СЕТ СН'!$I$20</f>
        <v>3961.9141066000002</v>
      </c>
      <c r="X140" s="36">
        <f>SUMIFS(СВЦЭМ!$C$39:$C$782,СВЦЭМ!$A$39:$A$782,$A140,СВЦЭМ!$B$39:$B$782,X$119)+'СЕТ СН'!$I$12+СВЦЭМ!$D$10+'СЕТ СН'!$I$5-'СЕТ СН'!$I$20</f>
        <v>3982.085869</v>
      </c>
      <c r="Y140" s="36">
        <f>SUMIFS(СВЦЭМ!$C$39:$C$782,СВЦЭМ!$A$39:$A$782,$A140,СВЦЭМ!$B$39:$B$782,Y$119)+'СЕТ СН'!$I$12+СВЦЭМ!$D$10+'СЕТ СН'!$I$5-'СЕТ СН'!$I$20</f>
        <v>4003.6299343600003</v>
      </c>
    </row>
    <row r="141" spans="1:25" ht="15.75" x14ac:dyDescent="0.2">
      <c r="A141" s="35">
        <f t="shared" si="3"/>
        <v>44522</v>
      </c>
      <c r="B141" s="36">
        <f>SUMIFS(СВЦЭМ!$C$39:$C$782,СВЦЭМ!$A$39:$A$782,$A141,СВЦЭМ!$B$39:$B$782,B$119)+'СЕТ СН'!$I$12+СВЦЭМ!$D$10+'СЕТ СН'!$I$5-'СЕТ СН'!$I$20</f>
        <v>4015.4101500100001</v>
      </c>
      <c r="C141" s="36">
        <f>SUMIFS(СВЦЭМ!$C$39:$C$782,СВЦЭМ!$A$39:$A$782,$A141,СВЦЭМ!$B$39:$B$782,C$119)+'СЕТ СН'!$I$12+СВЦЭМ!$D$10+'СЕТ СН'!$I$5-'СЕТ СН'!$I$20</f>
        <v>4018.1291004900004</v>
      </c>
      <c r="D141" s="36">
        <f>SUMIFS(СВЦЭМ!$C$39:$C$782,СВЦЭМ!$A$39:$A$782,$A141,СВЦЭМ!$B$39:$B$782,D$119)+'СЕТ СН'!$I$12+СВЦЭМ!$D$10+'СЕТ СН'!$I$5-'СЕТ СН'!$I$20</f>
        <v>4035.5075809</v>
      </c>
      <c r="E141" s="36">
        <f>SUMIFS(СВЦЭМ!$C$39:$C$782,СВЦЭМ!$A$39:$A$782,$A141,СВЦЭМ!$B$39:$B$782,E$119)+'СЕТ СН'!$I$12+СВЦЭМ!$D$10+'СЕТ СН'!$I$5-'СЕТ СН'!$I$20</f>
        <v>4039.6030997600001</v>
      </c>
      <c r="F141" s="36">
        <f>SUMIFS(СВЦЭМ!$C$39:$C$782,СВЦЭМ!$A$39:$A$782,$A141,СВЦЭМ!$B$39:$B$782,F$119)+'СЕТ СН'!$I$12+СВЦЭМ!$D$10+'СЕТ СН'!$I$5-'СЕТ СН'!$I$20</f>
        <v>4033.4447663199999</v>
      </c>
      <c r="G141" s="36">
        <f>SUMIFS(СВЦЭМ!$C$39:$C$782,СВЦЭМ!$A$39:$A$782,$A141,СВЦЭМ!$B$39:$B$782,G$119)+'СЕТ СН'!$I$12+СВЦЭМ!$D$10+'СЕТ СН'!$I$5-'СЕТ СН'!$I$20</f>
        <v>4016.88410028</v>
      </c>
      <c r="H141" s="36">
        <f>SUMIFS(СВЦЭМ!$C$39:$C$782,СВЦЭМ!$A$39:$A$782,$A141,СВЦЭМ!$B$39:$B$782,H$119)+'СЕТ СН'!$I$12+СВЦЭМ!$D$10+'СЕТ СН'!$I$5-'СЕТ СН'!$I$20</f>
        <v>3984.0611788000001</v>
      </c>
      <c r="I141" s="36">
        <f>SUMIFS(СВЦЭМ!$C$39:$C$782,СВЦЭМ!$A$39:$A$782,$A141,СВЦЭМ!$B$39:$B$782,I$119)+'СЕТ СН'!$I$12+СВЦЭМ!$D$10+'СЕТ СН'!$I$5-'СЕТ СН'!$I$20</f>
        <v>3948.0950781199999</v>
      </c>
      <c r="J141" s="36">
        <f>SUMIFS(СВЦЭМ!$C$39:$C$782,СВЦЭМ!$A$39:$A$782,$A141,СВЦЭМ!$B$39:$B$782,J$119)+'СЕТ СН'!$I$12+СВЦЭМ!$D$10+'СЕТ СН'!$I$5-'СЕТ СН'!$I$20</f>
        <v>3966.0488898799999</v>
      </c>
      <c r="K141" s="36">
        <f>SUMIFS(СВЦЭМ!$C$39:$C$782,СВЦЭМ!$A$39:$A$782,$A141,СВЦЭМ!$B$39:$B$782,K$119)+'СЕТ СН'!$I$12+СВЦЭМ!$D$10+'СЕТ СН'!$I$5-'СЕТ СН'!$I$20</f>
        <v>3942.43013277</v>
      </c>
      <c r="L141" s="36">
        <f>SUMIFS(СВЦЭМ!$C$39:$C$782,СВЦЭМ!$A$39:$A$782,$A141,СВЦЭМ!$B$39:$B$782,L$119)+'СЕТ СН'!$I$12+СВЦЭМ!$D$10+'СЕТ СН'!$I$5-'СЕТ СН'!$I$20</f>
        <v>3927.3572800100001</v>
      </c>
      <c r="M141" s="36">
        <f>SUMIFS(СВЦЭМ!$C$39:$C$782,СВЦЭМ!$A$39:$A$782,$A141,СВЦЭМ!$B$39:$B$782,M$119)+'СЕТ СН'!$I$12+СВЦЭМ!$D$10+'СЕТ СН'!$I$5-'СЕТ СН'!$I$20</f>
        <v>3929.6131617199999</v>
      </c>
      <c r="N141" s="36">
        <f>SUMIFS(СВЦЭМ!$C$39:$C$782,СВЦЭМ!$A$39:$A$782,$A141,СВЦЭМ!$B$39:$B$782,N$119)+'СЕТ СН'!$I$12+СВЦЭМ!$D$10+'СЕТ СН'!$I$5-'СЕТ СН'!$I$20</f>
        <v>3938.5484814900001</v>
      </c>
      <c r="O141" s="36">
        <f>SUMIFS(СВЦЭМ!$C$39:$C$782,СВЦЭМ!$A$39:$A$782,$A141,СВЦЭМ!$B$39:$B$782,O$119)+'СЕТ СН'!$I$12+СВЦЭМ!$D$10+'СЕТ СН'!$I$5-'СЕТ СН'!$I$20</f>
        <v>3971.13470207</v>
      </c>
      <c r="P141" s="36">
        <f>SUMIFS(СВЦЭМ!$C$39:$C$782,СВЦЭМ!$A$39:$A$782,$A141,СВЦЭМ!$B$39:$B$782,P$119)+'СЕТ СН'!$I$12+СВЦЭМ!$D$10+'СЕТ СН'!$I$5-'СЕТ СН'!$I$20</f>
        <v>3993.6819085400002</v>
      </c>
      <c r="Q141" s="36">
        <f>SUMIFS(СВЦЭМ!$C$39:$C$782,СВЦЭМ!$A$39:$A$782,$A141,СВЦЭМ!$B$39:$B$782,Q$119)+'СЕТ СН'!$I$12+СВЦЭМ!$D$10+'СЕТ СН'!$I$5-'СЕТ СН'!$I$20</f>
        <v>3987.42626982</v>
      </c>
      <c r="R141" s="36">
        <f>SUMIFS(СВЦЭМ!$C$39:$C$782,СВЦЭМ!$A$39:$A$782,$A141,СВЦЭМ!$B$39:$B$782,R$119)+'СЕТ СН'!$I$12+СВЦЭМ!$D$10+'СЕТ СН'!$I$5-'СЕТ СН'!$I$20</f>
        <v>3987.05227556</v>
      </c>
      <c r="S141" s="36">
        <f>SUMIFS(СВЦЭМ!$C$39:$C$782,СВЦЭМ!$A$39:$A$782,$A141,СВЦЭМ!$B$39:$B$782,S$119)+'СЕТ СН'!$I$12+СВЦЭМ!$D$10+'СЕТ СН'!$I$5-'СЕТ СН'!$I$20</f>
        <v>3922.8394945999999</v>
      </c>
      <c r="T141" s="36">
        <f>SUMIFS(СВЦЭМ!$C$39:$C$782,СВЦЭМ!$A$39:$A$782,$A141,СВЦЭМ!$B$39:$B$782,T$119)+'СЕТ СН'!$I$12+СВЦЭМ!$D$10+'СЕТ СН'!$I$5-'СЕТ СН'!$I$20</f>
        <v>3940.49105233</v>
      </c>
      <c r="U141" s="36">
        <f>SUMIFS(СВЦЭМ!$C$39:$C$782,СВЦЭМ!$A$39:$A$782,$A141,СВЦЭМ!$B$39:$B$782,U$119)+'СЕТ СН'!$I$12+СВЦЭМ!$D$10+'СЕТ СН'!$I$5-'СЕТ СН'!$I$20</f>
        <v>3937.9246806800002</v>
      </c>
      <c r="V141" s="36">
        <f>SUMIFS(СВЦЭМ!$C$39:$C$782,СВЦЭМ!$A$39:$A$782,$A141,СВЦЭМ!$B$39:$B$782,V$119)+'СЕТ СН'!$I$12+СВЦЭМ!$D$10+'СЕТ СН'!$I$5-'СЕТ СН'!$I$20</f>
        <v>3944.6963824599998</v>
      </c>
      <c r="W141" s="36">
        <f>SUMIFS(СВЦЭМ!$C$39:$C$782,СВЦЭМ!$A$39:$A$782,$A141,СВЦЭМ!$B$39:$B$782,W$119)+'СЕТ СН'!$I$12+СВЦЭМ!$D$10+'СЕТ СН'!$I$5-'СЕТ СН'!$I$20</f>
        <v>3963.8071827799999</v>
      </c>
      <c r="X141" s="36">
        <f>SUMIFS(СВЦЭМ!$C$39:$C$782,СВЦЭМ!$A$39:$A$782,$A141,СВЦЭМ!$B$39:$B$782,X$119)+'СЕТ СН'!$I$12+СВЦЭМ!$D$10+'СЕТ СН'!$I$5-'СЕТ СН'!$I$20</f>
        <v>4005.20242598</v>
      </c>
      <c r="Y141" s="36">
        <f>SUMIFS(СВЦЭМ!$C$39:$C$782,СВЦЭМ!$A$39:$A$782,$A141,СВЦЭМ!$B$39:$B$782,Y$119)+'СЕТ СН'!$I$12+СВЦЭМ!$D$10+'СЕТ СН'!$I$5-'СЕТ СН'!$I$20</f>
        <v>4028.6350654799999</v>
      </c>
    </row>
    <row r="142" spans="1:25" ht="15.75" x14ac:dyDescent="0.2">
      <c r="A142" s="35">
        <f t="shared" si="3"/>
        <v>44523</v>
      </c>
      <c r="B142" s="36">
        <f>SUMIFS(СВЦЭМ!$C$39:$C$782,СВЦЭМ!$A$39:$A$782,$A142,СВЦЭМ!$B$39:$B$782,B$119)+'СЕТ СН'!$I$12+СВЦЭМ!$D$10+'СЕТ СН'!$I$5-'СЕТ СН'!$I$20</f>
        <v>4010.0354936100002</v>
      </c>
      <c r="C142" s="36">
        <f>SUMIFS(СВЦЭМ!$C$39:$C$782,СВЦЭМ!$A$39:$A$782,$A142,СВЦЭМ!$B$39:$B$782,C$119)+'СЕТ СН'!$I$12+СВЦЭМ!$D$10+'СЕТ СН'!$I$5-'СЕТ СН'!$I$20</f>
        <v>4048.4011917100001</v>
      </c>
      <c r="D142" s="36">
        <f>SUMIFS(СВЦЭМ!$C$39:$C$782,СВЦЭМ!$A$39:$A$782,$A142,СВЦЭМ!$B$39:$B$782,D$119)+'СЕТ СН'!$I$12+СВЦЭМ!$D$10+'СЕТ СН'!$I$5-'СЕТ СН'!$I$20</f>
        <v>4032.8770501899999</v>
      </c>
      <c r="E142" s="36">
        <f>SUMIFS(СВЦЭМ!$C$39:$C$782,СВЦЭМ!$A$39:$A$782,$A142,СВЦЭМ!$B$39:$B$782,E$119)+'СЕТ СН'!$I$12+СВЦЭМ!$D$10+'СЕТ СН'!$I$5-'СЕТ СН'!$I$20</f>
        <v>4035.6897859999999</v>
      </c>
      <c r="F142" s="36">
        <f>SUMIFS(СВЦЭМ!$C$39:$C$782,СВЦЭМ!$A$39:$A$782,$A142,СВЦЭМ!$B$39:$B$782,F$119)+'СЕТ СН'!$I$12+СВЦЭМ!$D$10+'СЕТ СН'!$I$5-'СЕТ СН'!$I$20</f>
        <v>4029.2051801300004</v>
      </c>
      <c r="G142" s="36">
        <f>SUMIFS(СВЦЭМ!$C$39:$C$782,СВЦЭМ!$A$39:$A$782,$A142,СВЦЭМ!$B$39:$B$782,G$119)+'СЕТ СН'!$I$12+СВЦЭМ!$D$10+'СЕТ СН'!$I$5-'СЕТ СН'!$I$20</f>
        <v>4018.17618636</v>
      </c>
      <c r="H142" s="36">
        <f>SUMIFS(СВЦЭМ!$C$39:$C$782,СВЦЭМ!$A$39:$A$782,$A142,СВЦЭМ!$B$39:$B$782,H$119)+'СЕТ СН'!$I$12+СВЦЭМ!$D$10+'СЕТ СН'!$I$5-'СЕТ СН'!$I$20</f>
        <v>4008.5086166800002</v>
      </c>
      <c r="I142" s="36">
        <f>SUMIFS(СВЦЭМ!$C$39:$C$782,СВЦЭМ!$A$39:$A$782,$A142,СВЦЭМ!$B$39:$B$782,I$119)+'СЕТ СН'!$I$12+СВЦЭМ!$D$10+'СЕТ СН'!$I$5-'СЕТ СН'!$I$20</f>
        <v>3987.9435661400003</v>
      </c>
      <c r="J142" s="36">
        <f>SUMIFS(СВЦЭМ!$C$39:$C$782,СВЦЭМ!$A$39:$A$782,$A142,СВЦЭМ!$B$39:$B$782,J$119)+'СЕТ СН'!$I$12+СВЦЭМ!$D$10+'СЕТ СН'!$I$5-'СЕТ СН'!$I$20</f>
        <v>3951.0169991800003</v>
      </c>
      <c r="K142" s="36">
        <f>SUMIFS(СВЦЭМ!$C$39:$C$782,СВЦЭМ!$A$39:$A$782,$A142,СВЦЭМ!$B$39:$B$782,K$119)+'СЕТ СН'!$I$12+СВЦЭМ!$D$10+'СЕТ СН'!$I$5-'СЕТ СН'!$I$20</f>
        <v>3940.5497729600002</v>
      </c>
      <c r="L142" s="36">
        <f>SUMIFS(СВЦЭМ!$C$39:$C$782,СВЦЭМ!$A$39:$A$782,$A142,СВЦЭМ!$B$39:$B$782,L$119)+'СЕТ СН'!$I$12+СВЦЭМ!$D$10+'СЕТ СН'!$I$5-'СЕТ СН'!$I$20</f>
        <v>3957.9788767300001</v>
      </c>
      <c r="M142" s="36">
        <f>SUMIFS(СВЦЭМ!$C$39:$C$782,СВЦЭМ!$A$39:$A$782,$A142,СВЦЭМ!$B$39:$B$782,M$119)+'СЕТ СН'!$I$12+СВЦЭМ!$D$10+'СЕТ СН'!$I$5-'СЕТ СН'!$I$20</f>
        <v>4000.9373884300003</v>
      </c>
      <c r="N142" s="36">
        <f>SUMIFS(СВЦЭМ!$C$39:$C$782,СВЦЭМ!$A$39:$A$782,$A142,СВЦЭМ!$B$39:$B$782,N$119)+'СЕТ СН'!$I$12+СВЦЭМ!$D$10+'СЕТ СН'!$I$5-'СЕТ СН'!$I$20</f>
        <v>3998.8341809600001</v>
      </c>
      <c r="O142" s="36">
        <f>SUMIFS(СВЦЭМ!$C$39:$C$782,СВЦЭМ!$A$39:$A$782,$A142,СВЦЭМ!$B$39:$B$782,O$119)+'СЕТ СН'!$I$12+СВЦЭМ!$D$10+'СЕТ СН'!$I$5-'СЕТ СН'!$I$20</f>
        <v>4004.9524218900001</v>
      </c>
      <c r="P142" s="36">
        <f>SUMIFS(СВЦЭМ!$C$39:$C$782,СВЦЭМ!$A$39:$A$782,$A142,СВЦЭМ!$B$39:$B$782,P$119)+'СЕТ СН'!$I$12+СВЦЭМ!$D$10+'СЕТ СН'!$I$5-'СЕТ СН'!$I$20</f>
        <v>4014.8560513000002</v>
      </c>
      <c r="Q142" s="36">
        <f>SUMIFS(СВЦЭМ!$C$39:$C$782,СВЦЭМ!$A$39:$A$782,$A142,СВЦЭМ!$B$39:$B$782,Q$119)+'СЕТ СН'!$I$12+СВЦЭМ!$D$10+'СЕТ СН'!$I$5-'СЕТ СН'!$I$20</f>
        <v>4010.2206803200002</v>
      </c>
      <c r="R142" s="36">
        <f>SUMIFS(СВЦЭМ!$C$39:$C$782,СВЦЭМ!$A$39:$A$782,$A142,СВЦЭМ!$B$39:$B$782,R$119)+'СЕТ СН'!$I$12+СВЦЭМ!$D$10+'СЕТ СН'!$I$5-'СЕТ СН'!$I$20</f>
        <v>3984.9128950900003</v>
      </c>
      <c r="S142" s="36">
        <f>SUMIFS(СВЦЭМ!$C$39:$C$782,СВЦЭМ!$A$39:$A$782,$A142,СВЦЭМ!$B$39:$B$782,S$119)+'СЕТ СН'!$I$12+СВЦЭМ!$D$10+'СЕТ СН'!$I$5-'СЕТ СН'!$I$20</f>
        <v>3952.0898999700003</v>
      </c>
      <c r="T142" s="36">
        <f>SUMIFS(СВЦЭМ!$C$39:$C$782,СВЦЭМ!$A$39:$A$782,$A142,СВЦЭМ!$B$39:$B$782,T$119)+'СЕТ СН'!$I$12+СВЦЭМ!$D$10+'СЕТ СН'!$I$5-'СЕТ СН'!$I$20</f>
        <v>3929.9095051700001</v>
      </c>
      <c r="U142" s="36">
        <f>SUMIFS(СВЦЭМ!$C$39:$C$782,СВЦЭМ!$A$39:$A$782,$A142,СВЦЭМ!$B$39:$B$782,U$119)+'СЕТ СН'!$I$12+СВЦЭМ!$D$10+'СЕТ СН'!$I$5-'СЕТ СН'!$I$20</f>
        <v>3930.4301951699999</v>
      </c>
      <c r="V142" s="36">
        <f>SUMIFS(СВЦЭМ!$C$39:$C$782,СВЦЭМ!$A$39:$A$782,$A142,СВЦЭМ!$B$39:$B$782,V$119)+'СЕТ СН'!$I$12+СВЦЭМ!$D$10+'СЕТ СН'!$I$5-'СЕТ СН'!$I$20</f>
        <v>3947.2061500700001</v>
      </c>
      <c r="W142" s="36">
        <f>SUMIFS(СВЦЭМ!$C$39:$C$782,СВЦЭМ!$A$39:$A$782,$A142,СВЦЭМ!$B$39:$B$782,W$119)+'СЕТ СН'!$I$12+СВЦЭМ!$D$10+'СЕТ СН'!$I$5-'СЕТ СН'!$I$20</f>
        <v>3973.2317036700001</v>
      </c>
      <c r="X142" s="36">
        <f>SUMIFS(СВЦЭМ!$C$39:$C$782,СВЦЭМ!$A$39:$A$782,$A142,СВЦЭМ!$B$39:$B$782,X$119)+'СЕТ СН'!$I$12+СВЦЭМ!$D$10+'СЕТ СН'!$I$5-'СЕТ СН'!$I$20</f>
        <v>4008.7531463200003</v>
      </c>
      <c r="Y142" s="36">
        <f>SUMIFS(СВЦЭМ!$C$39:$C$782,СВЦЭМ!$A$39:$A$782,$A142,СВЦЭМ!$B$39:$B$782,Y$119)+'СЕТ СН'!$I$12+СВЦЭМ!$D$10+'СЕТ СН'!$I$5-'СЕТ СН'!$I$20</f>
        <v>4022.4340540900002</v>
      </c>
    </row>
    <row r="143" spans="1:25" ht="15.75" x14ac:dyDescent="0.2">
      <c r="A143" s="35">
        <f t="shared" si="3"/>
        <v>44524</v>
      </c>
      <c r="B143" s="36">
        <f>SUMIFS(СВЦЭМ!$C$39:$C$782,СВЦЭМ!$A$39:$A$782,$A143,СВЦЭМ!$B$39:$B$782,B$119)+'СЕТ СН'!$I$12+СВЦЭМ!$D$10+'СЕТ СН'!$I$5-'СЕТ СН'!$I$20</f>
        <v>4018.0264846800001</v>
      </c>
      <c r="C143" s="36">
        <f>SUMIFS(СВЦЭМ!$C$39:$C$782,СВЦЭМ!$A$39:$A$782,$A143,СВЦЭМ!$B$39:$B$782,C$119)+'СЕТ СН'!$I$12+СВЦЭМ!$D$10+'СЕТ СН'!$I$5-'СЕТ СН'!$I$20</f>
        <v>4090.11929177</v>
      </c>
      <c r="D143" s="36">
        <f>SUMIFS(СВЦЭМ!$C$39:$C$782,СВЦЭМ!$A$39:$A$782,$A143,СВЦЭМ!$B$39:$B$782,D$119)+'СЕТ СН'!$I$12+СВЦЭМ!$D$10+'СЕТ СН'!$I$5-'СЕТ СН'!$I$20</f>
        <v>4124.4040626599999</v>
      </c>
      <c r="E143" s="36">
        <f>SUMIFS(СВЦЭМ!$C$39:$C$782,СВЦЭМ!$A$39:$A$782,$A143,СВЦЭМ!$B$39:$B$782,E$119)+'СЕТ СН'!$I$12+СВЦЭМ!$D$10+'СЕТ СН'!$I$5-'СЕТ СН'!$I$20</f>
        <v>4126.2416830900002</v>
      </c>
      <c r="F143" s="36">
        <f>SUMIFS(СВЦЭМ!$C$39:$C$782,СВЦЭМ!$A$39:$A$782,$A143,СВЦЭМ!$B$39:$B$782,F$119)+'СЕТ СН'!$I$12+СВЦЭМ!$D$10+'СЕТ СН'!$I$5-'СЕТ СН'!$I$20</f>
        <v>4119.2627134699997</v>
      </c>
      <c r="G143" s="36">
        <f>SUMIFS(СВЦЭМ!$C$39:$C$782,СВЦЭМ!$A$39:$A$782,$A143,СВЦЭМ!$B$39:$B$782,G$119)+'СЕТ СН'!$I$12+СВЦЭМ!$D$10+'СЕТ СН'!$I$5-'СЕТ СН'!$I$20</f>
        <v>4094.1917144899999</v>
      </c>
      <c r="H143" s="36">
        <f>SUMIFS(СВЦЭМ!$C$39:$C$782,СВЦЭМ!$A$39:$A$782,$A143,СВЦЭМ!$B$39:$B$782,H$119)+'СЕТ СН'!$I$12+СВЦЭМ!$D$10+'СЕТ СН'!$I$5-'СЕТ СН'!$I$20</f>
        <v>4031.9910918099999</v>
      </c>
      <c r="I143" s="36">
        <f>SUMIFS(СВЦЭМ!$C$39:$C$782,СВЦЭМ!$A$39:$A$782,$A143,СВЦЭМ!$B$39:$B$782,I$119)+'СЕТ СН'!$I$12+СВЦЭМ!$D$10+'СЕТ СН'!$I$5-'СЕТ СН'!$I$20</f>
        <v>4012.5854638400001</v>
      </c>
      <c r="J143" s="36">
        <f>SUMIFS(СВЦЭМ!$C$39:$C$782,СВЦЭМ!$A$39:$A$782,$A143,СВЦЭМ!$B$39:$B$782,J$119)+'СЕТ СН'!$I$12+СВЦЭМ!$D$10+'СЕТ СН'!$I$5-'СЕТ СН'!$I$20</f>
        <v>3978.4408099100001</v>
      </c>
      <c r="K143" s="36">
        <f>SUMIFS(СВЦЭМ!$C$39:$C$782,СВЦЭМ!$A$39:$A$782,$A143,СВЦЭМ!$B$39:$B$782,K$119)+'СЕТ СН'!$I$12+СВЦЭМ!$D$10+'СЕТ СН'!$I$5-'СЕТ СН'!$I$20</f>
        <v>3973.8242850900001</v>
      </c>
      <c r="L143" s="36">
        <f>SUMIFS(СВЦЭМ!$C$39:$C$782,СВЦЭМ!$A$39:$A$782,$A143,СВЦЭМ!$B$39:$B$782,L$119)+'СЕТ СН'!$I$12+СВЦЭМ!$D$10+'СЕТ СН'!$I$5-'СЕТ СН'!$I$20</f>
        <v>3979.9218653400003</v>
      </c>
      <c r="M143" s="36">
        <f>SUMIFS(СВЦЭМ!$C$39:$C$782,СВЦЭМ!$A$39:$A$782,$A143,СВЦЭМ!$B$39:$B$782,M$119)+'СЕТ СН'!$I$12+СВЦЭМ!$D$10+'СЕТ СН'!$I$5-'СЕТ СН'!$I$20</f>
        <v>3978.5192638500002</v>
      </c>
      <c r="N143" s="36">
        <f>SUMIFS(СВЦЭМ!$C$39:$C$782,СВЦЭМ!$A$39:$A$782,$A143,СВЦЭМ!$B$39:$B$782,N$119)+'СЕТ СН'!$I$12+СВЦЭМ!$D$10+'СЕТ СН'!$I$5-'СЕТ СН'!$I$20</f>
        <v>3972.4957050900002</v>
      </c>
      <c r="O143" s="36">
        <f>SUMIFS(СВЦЭМ!$C$39:$C$782,СВЦЭМ!$A$39:$A$782,$A143,СВЦЭМ!$B$39:$B$782,O$119)+'СЕТ СН'!$I$12+СВЦЭМ!$D$10+'СЕТ СН'!$I$5-'СЕТ СН'!$I$20</f>
        <v>3985.21805025</v>
      </c>
      <c r="P143" s="36">
        <f>SUMIFS(СВЦЭМ!$C$39:$C$782,СВЦЭМ!$A$39:$A$782,$A143,СВЦЭМ!$B$39:$B$782,P$119)+'СЕТ СН'!$I$12+СВЦЭМ!$D$10+'СЕТ СН'!$I$5-'СЕТ СН'!$I$20</f>
        <v>3984.4985775599998</v>
      </c>
      <c r="Q143" s="36">
        <f>SUMIFS(СВЦЭМ!$C$39:$C$782,СВЦЭМ!$A$39:$A$782,$A143,СВЦЭМ!$B$39:$B$782,Q$119)+'СЕТ СН'!$I$12+СВЦЭМ!$D$10+'СЕТ СН'!$I$5-'СЕТ СН'!$I$20</f>
        <v>3991.0784664299999</v>
      </c>
      <c r="R143" s="36">
        <f>SUMIFS(СВЦЭМ!$C$39:$C$782,СВЦЭМ!$A$39:$A$782,$A143,СВЦЭМ!$B$39:$B$782,R$119)+'СЕТ СН'!$I$12+СВЦЭМ!$D$10+'СЕТ СН'!$I$5-'СЕТ СН'!$I$20</f>
        <v>3981.0905613300001</v>
      </c>
      <c r="S143" s="36">
        <f>SUMIFS(СВЦЭМ!$C$39:$C$782,СВЦЭМ!$A$39:$A$782,$A143,СВЦЭМ!$B$39:$B$782,S$119)+'СЕТ СН'!$I$12+СВЦЭМ!$D$10+'СЕТ СН'!$I$5-'СЕТ СН'!$I$20</f>
        <v>3990.88321464</v>
      </c>
      <c r="T143" s="36">
        <f>SUMIFS(СВЦЭМ!$C$39:$C$782,СВЦЭМ!$A$39:$A$782,$A143,СВЦЭМ!$B$39:$B$782,T$119)+'СЕТ СН'!$I$12+СВЦЭМ!$D$10+'СЕТ СН'!$I$5-'СЕТ СН'!$I$20</f>
        <v>3970.6478445399998</v>
      </c>
      <c r="U143" s="36">
        <f>SUMIFS(СВЦЭМ!$C$39:$C$782,СВЦЭМ!$A$39:$A$782,$A143,СВЦЭМ!$B$39:$B$782,U$119)+'СЕТ СН'!$I$12+СВЦЭМ!$D$10+'СЕТ СН'!$I$5-'СЕТ СН'!$I$20</f>
        <v>3970.1950271000001</v>
      </c>
      <c r="V143" s="36">
        <f>SUMIFS(СВЦЭМ!$C$39:$C$782,СВЦЭМ!$A$39:$A$782,$A143,СВЦЭМ!$B$39:$B$782,V$119)+'СЕТ СН'!$I$12+СВЦЭМ!$D$10+'СЕТ СН'!$I$5-'СЕТ СН'!$I$20</f>
        <v>3975.2456453</v>
      </c>
      <c r="W143" s="36">
        <f>SUMIFS(СВЦЭМ!$C$39:$C$782,СВЦЭМ!$A$39:$A$782,$A143,СВЦЭМ!$B$39:$B$782,W$119)+'СЕТ СН'!$I$12+СВЦЭМ!$D$10+'СЕТ СН'!$I$5-'СЕТ СН'!$I$20</f>
        <v>3994.0418591500002</v>
      </c>
      <c r="X143" s="36">
        <f>SUMIFS(СВЦЭМ!$C$39:$C$782,СВЦЭМ!$A$39:$A$782,$A143,СВЦЭМ!$B$39:$B$782,X$119)+'СЕТ СН'!$I$12+СВЦЭМ!$D$10+'СЕТ СН'!$I$5-'СЕТ СН'!$I$20</f>
        <v>4047.1161016900001</v>
      </c>
      <c r="Y143" s="36">
        <f>SUMIFS(СВЦЭМ!$C$39:$C$782,СВЦЭМ!$A$39:$A$782,$A143,СВЦЭМ!$B$39:$B$782,Y$119)+'СЕТ СН'!$I$12+СВЦЭМ!$D$10+'СЕТ СН'!$I$5-'СЕТ СН'!$I$20</f>
        <v>4136.1510865199998</v>
      </c>
    </row>
    <row r="144" spans="1:25" ht="15.75" x14ac:dyDescent="0.2">
      <c r="A144" s="35">
        <f t="shared" si="3"/>
        <v>44525</v>
      </c>
      <c r="B144" s="36">
        <f>SUMIFS(СВЦЭМ!$C$39:$C$782,СВЦЭМ!$A$39:$A$782,$A144,СВЦЭМ!$B$39:$B$782,B$119)+'СЕТ СН'!$I$12+СВЦЭМ!$D$10+'СЕТ СН'!$I$5-'СЕТ СН'!$I$20</f>
        <v>4127.6265623700001</v>
      </c>
      <c r="C144" s="36">
        <f>SUMIFS(СВЦЭМ!$C$39:$C$782,СВЦЭМ!$A$39:$A$782,$A144,СВЦЭМ!$B$39:$B$782,C$119)+'СЕТ СН'!$I$12+СВЦЭМ!$D$10+'СЕТ СН'!$I$5-'СЕТ СН'!$I$20</f>
        <v>4108.5402187399995</v>
      </c>
      <c r="D144" s="36">
        <f>SUMIFS(СВЦЭМ!$C$39:$C$782,СВЦЭМ!$A$39:$A$782,$A144,СВЦЭМ!$B$39:$B$782,D$119)+'СЕТ СН'!$I$12+СВЦЭМ!$D$10+'СЕТ СН'!$I$5-'СЕТ СН'!$I$20</f>
        <v>4095.6802312</v>
      </c>
      <c r="E144" s="36">
        <f>SUMIFS(СВЦЭМ!$C$39:$C$782,СВЦЭМ!$A$39:$A$782,$A144,СВЦЭМ!$B$39:$B$782,E$119)+'СЕТ СН'!$I$12+СВЦЭМ!$D$10+'СЕТ СН'!$I$5-'СЕТ СН'!$I$20</f>
        <v>4088.5090441700004</v>
      </c>
      <c r="F144" s="36">
        <f>SUMIFS(СВЦЭМ!$C$39:$C$782,СВЦЭМ!$A$39:$A$782,$A144,СВЦЭМ!$B$39:$B$782,F$119)+'СЕТ СН'!$I$12+СВЦЭМ!$D$10+'СЕТ СН'!$I$5-'СЕТ СН'!$I$20</f>
        <v>4089.8447775499999</v>
      </c>
      <c r="G144" s="36">
        <f>SUMIFS(СВЦЭМ!$C$39:$C$782,СВЦЭМ!$A$39:$A$782,$A144,СВЦЭМ!$B$39:$B$782,G$119)+'СЕТ СН'!$I$12+СВЦЭМ!$D$10+'СЕТ СН'!$I$5-'СЕТ СН'!$I$20</f>
        <v>4098.3201487799997</v>
      </c>
      <c r="H144" s="36">
        <f>SUMIFS(СВЦЭМ!$C$39:$C$782,СВЦЭМ!$A$39:$A$782,$A144,СВЦЭМ!$B$39:$B$782,H$119)+'СЕТ СН'!$I$12+СВЦЭМ!$D$10+'СЕТ СН'!$I$5-'СЕТ СН'!$I$20</f>
        <v>4112.1643776700002</v>
      </c>
      <c r="I144" s="36">
        <f>SUMIFS(СВЦЭМ!$C$39:$C$782,СВЦЭМ!$A$39:$A$782,$A144,СВЦЭМ!$B$39:$B$782,I$119)+'СЕТ СН'!$I$12+СВЦЭМ!$D$10+'СЕТ СН'!$I$5-'СЕТ СН'!$I$20</f>
        <v>4074.3487765600003</v>
      </c>
      <c r="J144" s="36">
        <f>SUMIFS(СВЦЭМ!$C$39:$C$782,СВЦЭМ!$A$39:$A$782,$A144,СВЦЭМ!$B$39:$B$782,J$119)+'СЕТ СН'!$I$12+СВЦЭМ!$D$10+'СЕТ СН'!$I$5-'СЕТ СН'!$I$20</f>
        <v>4010.1098564000004</v>
      </c>
      <c r="K144" s="36">
        <f>SUMIFS(СВЦЭМ!$C$39:$C$782,СВЦЭМ!$A$39:$A$782,$A144,СВЦЭМ!$B$39:$B$782,K$119)+'СЕТ СН'!$I$12+СВЦЭМ!$D$10+'СЕТ СН'!$I$5-'СЕТ СН'!$I$20</f>
        <v>4003.1640270299999</v>
      </c>
      <c r="L144" s="36">
        <f>SUMIFS(СВЦЭМ!$C$39:$C$782,СВЦЭМ!$A$39:$A$782,$A144,СВЦЭМ!$B$39:$B$782,L$119)+'СЕТ СН'!$I$12+СВЦЭМ!$D$10+'СЕТ СН'!$I$5-'СЕТ СН'!$I$20</f>
        <v>4019.85982453</v>
      </c>
      <c r="M144" s="36">
        <f>SUMIFS(СВЦЭМ!$C$39:$C$782,СВЦЭМ!$A$39:$A$782,$A144,СВЦЭМ!$B$39:$B$782,M$119)+'СЕТ СН'!$I$12+СВЦЭМ!$D$10+'СЕТ СН'!$I$5-'СЕТ СН'!$I$20</f>
        <v>4014.64380437</v>
      </c>
      <c r="N144" s="36">
        <f>SUMIFS(СВЦЭМ!$C$39:$C$782,СВЦЭМ!$A$39:$A$782,$A144,СВЦЭМ!$B$39:$B$782,N$119)+'СЕТ СН'!$I$12+СВЦЭМ!$D$10+'СЕТ СН'!$I$5-'СЕТ СН'!$I$20</f>
        <v>4051.0026837800001</v>
      </c>
      <c r="O144" s="36">
        <f>SUMIFS(СВЦЭМ!$C$39:$C$782,СВЦЭМ!$A$39:$A$782,$A144,СВЦЭМ!$B$39:$B$782,O$119)+'СЕТ СН'!$I$12+СВЦЭМ!$D$10+'СЕТ СН'!$I$5-'СЕТ СН'!$I$20</f>
        <v>4086.5793177099999</v>
      </c>
      <c r="P144" s="36">
        <f>SUMIFS(СВЦЭМ!$C$39:$C$782,СВЦЭМ!$A$39:$A$782,$A144,СВЦЭМ!$B$39:$B$782,P$119)+'СЕТ СН'!$I$12+СВЦЭМ!$D$10+'СЕТ СН'!$I$5-'СЕТ СН'!$I$20</f>
        <v>4079.95758621</v>
      </c>
      <c r="Q144" s="36">
        <f>SUMIFS(СВЦЭМ!$C$39:$C$782,СВЦЭМ!$A$39:$A$782,$A144,СВЦЭМ!$B$39:$B$782,Q$119)+'СЕТ СН'!$I$12+СВЦЭМ!$D$10+'СЕТ СН'!$I$5-'СЕТ СН'!$I$20</f>
        <v>4088.9882373099999</v>
      </c>
      <c r="R144" s="36">
        <f>SUMIFS(СВЦЭМ!$C$39:$C$782,СВЦЭМ!$A$39:$A$782,$A144,СВЦЭМ!$B$39:$B$782,R$119)+'СЕТ СН'!$I$12+СВЦЭМ!$D$10+'СЕТ СН'!$I$5-'СЕТ СН'!$I$20</f>
        <v>4086.7986425200002</v>
      </c>
      <c r="S144" s="36">
        <f>SUMIFS(СВЦЭМ!$C$39:$C$782,СВЦЭМ!$A$39:$A$782,$A144,СВЦЭМ!$B$39:$B$782,S$119)+'СЕТ СН'!$I$12+СВЦЭМ!$D$10+'СЕТ СН'!$I$5-'СЕТ СН'!$I$20</f>
        <v>4022.8955793</v>
      </c>
      <c r="T144" s="36">
        <f>SUMIFS(СВЦЭМ!$C$39:$C$782,СВЦЭМ!$A$39:$A$782,$A144,СВЦЭМ!$B$39:$B$782,T$119)+'СЕТ СН'!$I$12+СВЦЭМ!$D$10+'СЕТ СН'!$I$5-'СЕТ СН'!$I$20</f>
        <v>4018.5905511000001</v>
      </c>
      <c r="U144" s="36">
        <f>SUMIFS(СВЦЭМ!$C$39:$C$782,СВЦЭМ!$A$39:$A$782,$A144,СВЦЭМ!$B$39:$B$782,U$119)+'СЕТ СН'!$I$12+СВЦЭМ!$D$10+'СЕТ СН'!$I$5-'СЕТ СН'!$I$20</f>
        <v>4007.6768661999999</v>
      </c>
      <c r="V144" s="36">
        <f>SUMIFS(СВЦЭМ!$C$39:$C$782,СВЦЭМ!$A$39:$A$782,$A144,СВЦЭМ!$B$39:$B$782,V$119)+'СЕТ СН'!$I$12+СВЦЭМ!$D$10+'СЕТ СН'!$I$5-'СЕТ СН'!$I$20</f>
        <v>4001.0972904999999</v>
      </c>
      <c r="W144" s="36">
        <f>SUMIFS(СВЦЭМ!$C$39:$C$782,СВЦЭМ!$A$39:$A$782,$A144,СВЦЭМ!$B$39:$B$782,W$119)+'СЕТ СН'!$I$12+СВЦЭМ!$D$10+'СЕТ СН'!$I$5-'СЕТ СН'!$I$20</f>
        <v>4014.0284876699998</v>
      </c>
      <c r="X144" s="36">
        <f>SUMIFS(СВЦЭМ!$C$39:$C$782,СВЦЭМ!$A$39:$A$782,$A144,СВЦЭМ!$B$39:$B$782,X$119)+'СЕТ СН'!$I$12+СВЦЭМ!$D$10+'СЕТ СН'!$I$5-'СЕТ СН'!$I$20</f>
        <v>4056.8737068800001</v>
      </c>
      <c r="Y144" s="36">
        <f>SUMIFS(СВЦЭМ!$C$39:$C$782,СВЦЭМ!$A$39:$A$782,$A144,СВЦЭМ!$B$39:$B$782,Y$119)+'СЕТ СН'!$I$12+СВЦЭМ!$D$10+'СЕТ СН'!$I$5-'СЕТ СН'!$I$20</f>
        <v>4122.2113317100002</v>
      </c>
    </row>
    <row r="145" spans="1:26" ht="15.75" x14ac:dyDescent="0.2">
      <c r="A145" s="35">
        <f t="shared" si="3"/>
        <v>44526</v>
      </c>
      <c r="B145" s="36">
        <f>SUMIFS(СВЦЭМ!$C$39:$C$782,СВЦЭМ!$A$39:$A$782,$A145,СВЦЭМ!$B$39:$B$782,B$119)+'СЕТ СН'!$I$12+СВЦЭМ!$D$10+'СЕТ СН'!$I$5-'СЕТ СН'!$I$20</f>
        <v>4128.9886439399997</v>
      </c>
      <c r="C145" s="36">
        <f>SUMIFS(СВЦЭМ!$C$39:$C$782,СВЦЭМ!$A$39:$A$782,$A145,СВЦЭМ!$B$39:$B$782,C$119)+'СЕТ СН'!$I$12+СВЦЭМ!$D$10+'СЕТ СН'!$I$5-'СЕТ СН'!$I$20</f>
        <v>4123.44475788</v>
      </c>
      <c r="D145" s="36">
        <f>SUMIFS(СВЦЭМ!$C$39:$C$782,СВЦЭМ!$A$39:$A$782,$A145,СВЦЭМ!$B$39:$B$782,D$119)+'СЕТ СН'!$I$12+СВЦЭМ!$D$10+'СЕТ СН'!$I$5-'СЕТ СН'!$I$20</f>
        <v>4115.9113139999999</v>
      </c>
      <c r="E145" s="36">
        <f>SUMIFS(СВЦЭМ!$C$39:$C$782,СВЦЭМ!$A$39:$A$782,$A145,СВЦЭМ!$B$39:$B$782,E$119)+'СЕТ СН'!$I$12+СВЦЭМ!$D$10+'СЕТ СН'!$I$5-'СЕТ СН'!$I$20</f>
        <v>4092.6217828500003</v>
      </c>
      <c r="F145" s="36">
        <f>SUMIFS(СВЦЭМ!$C$39:$C$782,СВЦЭМ!$A$39:$A$782,$A145,СВЦЭМ!$B$39:$B$782,F$119)+'СЕТ СН'!$I$12+СВЦЭМ!$D$10+'СЕТ СН'!$I$5-'СЕТ СН'!$I$20</f>
        <v>4096.4425424000001</v>
      </c>
      <c r="G145" s="36">
        <f>SUMIFS(СВЦЭМ!$C$39:$C$782,СВЦЭМ!$A$39:$A$782,$A145,СВЦЭМ!$B$39:$B$782,G$119)+'СЕТ СН'!$I$12+СВЦЭМ!$D$10+'СЕТ СН'!$I$5-'СЕТ СН'!$I$20</f>
        <v>4096.6432605</v>
      </c>
      <c r="H145" s="36">
        <f>SUMIFS(СВЦЭМ!$C$39:$C$782,СВЦЭМ!$A$39:$A$782,$A145,СВЦЭМ!$B$39:$B$782,H$119)+'СЕТ СН'!$I$12+СВЦЭМ!$D$10+'СЕТ СН'!$I$5-'СЕТ СН'!$I$20</f>
        <v>4098.0877142099998</v>
      </c>
      <c r="I145" s="36">
        <f>SUMIFS(СВЦЭМ!$C$39:$C$782,СВЦЭМ!$A$39:$A$782,$A145,СВЦЭМ!$B$39:$B$782,I$119)+'СЕТ СН'!$I$12+СВЦЭМ!$D$10+'СЕТ СН'!$I$5-'СЕТ СН'!$I$20</f>
        <v>4067.36787319</v>
      </c>
      <c r="J145" s="36">
        <f>SUMIFS(СВЦЭМ!$C$39:$C$782,СВЦЭМ!$A$39:$A$782,$A145,СВЦЭМ!$B$39:$B$782,J$119)+'СЕТ СН'!$I$12+СВЦЭМ!$D$10+'СЕТ СН'!$I$5-'СЕТ СН'!$I$20</f>
        <v>4048.1973754299997</v>
      </c>
      <c r="K145" s="36">
        <f>SUMIFS(СВЦЭМ!$C$39:$C$782,СВЦЭМ!$A$39:$A$782,$A145,СВЦЭМ!$B$39:$B$782,K$119)+'СЕТ СН'!$I$12+СВЦЭМ!$D$10+'СЕТ СН'!$I$5-'СЕТ СН'!$I$20</f>
        <v>4037.3153961799999</v>
      </c>
      <c r="L145" s="36">
        <f>SUMIFS(СВЦЭМ!$C$39:$C$782,СВЦЭМ!$A$39:$A$782,$A145,СВЦЭМ!$B$39:$B$782,L$119)+'СЕТ СН'!$I$12+СВЦЭМ!$D$10+'СЕТ СН'!$I$5-'СЕТ СН'!$I$20</f>
        <v>4035.3209361700001</v>
      </c>
      <c r="M145" s="36">
        <f>SUMIFS(СВЦЭМ!$C$39:$C$782,СВЦЭМ!$A$39:$A$782,$A145,СВЦЭМ!$B$39:$B$782,M$119)+'СЕТ СН'!$I$12+СВЦЭМ!$D$10+'СЕТ СН'!$I$5-'СЕТ СН'!$I$20</f>
        <v>4029.91403464</v>
      </c>
      <c r="N145" s="36">
        <f>SUMIFS(СВЦЭМ!$C$39:$C$782,СВЦЭМ!$A$39:$A$782,$A145,СВЦЭМ!$B$39:$B$782,N$119)+'СЕТ СН'!$I$12+СВЦЭМ!$D$10+'СЕТ СН'!$I$5-'СЕТ СН'!$I$20</f>
        <v>4020.3693638899999</v>
      </c>
      <c r="O145" s="36">
        <f>SUMIFS(СВЦЭМ!$C$39:$C$782,СВЦЭМ!$A$39:$A$782,$A145,СВЦЭМ!$B$39:$B$782,O$119)+'СЕТ СН'!$I$12+СВЦЭМ!$D$10+'СЕТ СН'!$I$5-'СЕТ СН'!$I$20</f>
        <v>4016.5423196500001</v>
      </c>
      <c r="P145" s="36">
        <f>SUMIFS(СВЦЭМ!$C$39:$C$782,СВЦЭМ!$A$39:$A$782,$A145,СВЦЭМ!$B$39:$B$782,P$119)+'СЕТ СН'!$I$12+СВЦЭМ!$D$10+'СЕТ СН'!$I$5-'СЕТ СН'!$I$20</f>
        <v>4109.8774790099997</v>
      </c>
      <c r="Q145" s="36">
        <f>SUMIFS(СВЦЭМ!$C$39:$C$782,СВЦЭМ!$A$39:$A$782,$A145,СВЦЭМ!$B$39:$B$782,Q$119)+'СЕТ СН'!$I$12+СВЦЭМ!$D$10+'СЕТ СН'!$I$5-'СЕТ СН'!$I$20</f>
        <v>4098.0963936999997</v>
      </c>
      <c r="R145" s="36">
        <f>SUMIFS(СВЦЭМ!$C$39:$C$782,СВЦЭМ!$A$39:$A$782,$A145,СВЦЭМ!$B$39:$B$782,R$119)+'СЕТ СН'!$I$12+СВЦЭМ!$D$10+'СЕТ СН'!$I$5-'СЕТ СН'!$I$20</f>
        <v>4102.8280778299995</v>
      </c>
      <c r="S145" s="36">
        <f>SUMIFS(СВЦЭМ!$C$39:$C$782,СВЦЭМ!$A$39:$A$782,$A145,СВЦЭМ!$B$39:$B$782,S$119)+'СЕТ СН'!$I$12+СВЦЭМ!$D$10+'СЕТ СН'!$I$5-'СЕТ СН'!$I$20</f>
        <v>4021.2884183200003</v>
      </c>
      <c r="T145" s="36">
        <f>SUMIFS(СВЦЭМ!$C$39:$C$782,СВЦЭМ!$A$39:$A$782,$A145,СВЦЭМ!$B$39:$B$782,T$119)+'СЕТ СН'!$I$12+СВЦЭМ!$D$10+'СЕТ СН'!$I$5-'СЕТ СН'!$I$20</f>
        <v>4037.61354764</v>
      </c>
      <c r="U145" s="36">
        <f>SUMIFS(СВЦЭМ!$C$39:$C$782,СВЦЭМ!$A$39:$A$782,$A145,СВЦЭМ!$B$39:$B$782,U$119)+'СЕТ СН'!$I$12+СВЦЭМ!$D$10+'СЕТ СН'!$I$5-'СЕТ СН'!$I$20</f>
        <v>4030.6002894800004</v>
      </c>
      <c r="V145" s="36">
        <f>SUMIFS(СВЦЭМ!$C$39:$C$782,СВЦЭМ!$A$39:$A$782,$A145,СВЦЭМ!$B$39:$B$782,V$119)+'СЕТ СН'!$I$12+СВЦЭМ!$D$10+'СЕТ СН'!$I$5-'СЕТ СН'!$I$20</f>
        <v>4031.0739814099998</v>
      </c>
      <c r="W145" s="36">
        <f>SUMIFS(СВЦЭМ!$C$39:$C$782,СВЦЭМ!$A$39:$A$782,$A145,СВЦЭМ!$B$39:$B$782,W$119)+'СЕТ СН'!$I$12+СВЦЭМ!$D$10+'СЕТ СН'!$I$5-'СЕТ СН'!$I$20</f>
        <v>4026.3916114100002</v>
      </c>
      <c r="X145" s="36">
        <f>SUMIFS(СВЦЭМ!$C$39:$C$782,СВЦЭМ!$A$39:$A$782,$A145,СВЦЭМ!$B$39:$B$782,X$119)+'СЕТ СН'!$I$12+СВЦЭМ!$D$10+'СЕТ СН'!$I$5-'СЕТ СН'!$I$20</f>
        <v>4013.7573543899998</v>
      </c>
      <c r="Y145" s="36">
        <f>SUMIFS(СВЦЭМ!$C$39:$C$782,СВЦЭМ!$A$39:$A$782,$A145,СВЦЭМ!$B$39:$B$782,Y$119)+'СЕТ СН'!$I$12+СВЦЭМ!$D$10+'СЕТ СН'!$I$5-'СЕТ СН'!$I$20</f>
        <v>4081.8021824500001</v>
      </c>
    </row>
    <row r="146" spans="1:26" ht="15.75" x14ac:dyDescent="0.2">
      <c r="A146" s="35">
        <f t="shared" si="3"/>
        <v>44527</v>
      </c>
      <c r="B146" s="36">
        <f>SUMIFS(СВЦЭМ!$C$39:$C$782,СВЦЭМ!$A$39:$A$782,$A146,СВЦЭМ!$B$39:$B$782,B$119)+'СЕТ СН'!$I$12+СВЦЭМ!$D$10+'СЕТ СН'!$I$5-'СЕТ СН'!$I$20</f>
        <v>4017.4708672500001</v>
      </c>
      <c r="C146" s="36">
        <f>SUMIFS(СВЦЭМ!$C$39:$C$782,СВЦЭМ!$A$39:$A$782,$A146,СВЦЭМ!$B$39:$B$782,C$119)+'СЕТ СН'!$I$12+СВЦЭМ!$D$10+'СЕТ СН'!$I$5-'СЕТ СН'!$I$20</f>
        <v>4032.7952444000002</v>
      </c>
      <c r="D146" s="36">
        <f>SUMIFS(СВЦЭМ!$C$39:$C$782,СВЦЭМ!$A$39:$A$782,$A146,СВЦЭМ!$B$39:$B$782,D$119)+'СЕТ СН'!$I$12+СВЦЭМ!$D$10+'СЕТ СН'!$I$5-'СЕТ СН'!$I$20</f>
        <v>4061.9039332800003</v>
      </c>
      <c r="E146" s="36">
        <f>SUMIFS(СВЦЭМ!$C$39:$C$782,СВЦЭМ!$A$39:$A$782,$A146,СВЦЭМ!$B$39:$B$782,E$119)+'СЕТ СН'!$I$12+СВЦЭМ!$D$10+'СЕТ СН'!$I$5-'СЕТ СН'!$I$20</f>
        <v>4088.9020167799999</v>
      </c>
      <c r="F146" s="36">
        <f>SUMIFS(СВЦЭМ!$C$39:$C$782,СВЦЭМ!$A$39:$A$782,$A146,СВЦЭМ!$B$39:$B$782,F$119)+'СЕТ СН'!$I$12+СВЦЭМ!$D$10+'СЕТ СН'!$I$5-'СЕТ СН'!$I$20</f>
        <v>4088.40093174</v>
      </c>
      <c r="G146" s="36">
        <f>SUMIFS(СВЦЭМ!$C$39:$C$782,СВЦЭМ!$A$39:$A$782,$A146,СВЦЭМ!$B$39:$B$782,G$119)+'СЕТ СН'!$I$12+СВЦЭМ!$D$10+'СЕТ СН'!$I$5-'СЕТ СН'!$I$20</f>
        <v>4079.2853898499998</v>
      </c>
      <c r="H146" s="36">
        <f>SUMIFS(СВЦЭМ!$C$39:$C$782,СВЦЭМ!$A$39:$A$782,$A146,СВЦЭМ!$B$39:$B$782,H$119)+'СЕТ СН'!$I$12+СВЦЭМ!$D$10+'СЕТ СН'!$I$5-'СЕТ СН'!$I$20</f>
        <v>4039.4293396399999</v>
      </c>
      <c r="I146" s="36">
        <f>SUMIFS(СВЦЭМ!$C$39:$C$782,СВЦЭМ!$A$39:$A$782,$A146,СВЦЭМ!$B$39:$B$782,I$119)+'СЕТ СН'!$I$12+СВЦЭМ!$D$10+'СЕТ СН'!$I$5-'СЕТ СН'!$I$20</f>
        <v>4018.35064539</v>
      </c>
      <c r="J146" s="36">
        <f>SUMIFS(СВЦЭМ!$C$39:$C$782,СВЦЭМ!$A$39:$A$782,$A146,СВЦЭМ!$B$39:$B$782,J$119)+'СЕТ СН'!$I$12+СВЦЭМ!$D$10+'СЕТ СН'!$I$5-'СЕТ СН'!$I$20</f>
        <v>3996.5245152799998</v>
      </c>
      <c r="K146" s="36">
        <f>SUMIFS(СВЦЭМ!$C$39:$C$782,СВЦЭМ!$A$39:$A$782,$A146,СВЦЭМ!$B$39:$B$782,K$119)+'СЕТ СН'!$I$12+СВЦЭМ!$D$10+'СЕТ СН'!$I$5-'СЕТ СН'!$I$20</f>
        <v>3981.1893679</v>
      </c>
      <c r="L146" s="36">
        <f>SUMIFS(СВЦЭМ!$C$39:$C$782,СВЦЭМ!$A$39:$A$782,$A146,СВЦЭМ!$B$39:$B$782,L$119)+'СЕТ СН'!$I$12+СВЦЭМ!$D$10+'СЕТ СН'!$I$5-'СЕТ СН'!$I$20</f>
        <v>3989.1801817</v>
      </c>
      <c r="M146" s="36">
        <f>SUMIFS(СВЦЭМ!$C$39:$C$782,СВЦЭМ!$A$39:$A$782,$A146,СВЦЭМ!$B$39:$B$782,M$119)+'СЕТ СН'!$I$12+СВЦЭМ!$D$10+'СЕТ СН'!$I$5-'СЕТ СН'!$I$20</f>
        <v>3995.4397498200001</v>
      </c>
      <c r="N146" s="36">
        <f>SUMIFS(СВЦЭМ!$C$39:$C$782,СВЦЭМ!$A$39:$A$782,$A146,СВЦЭМ!$B$39:$B$782,N$119)+'СЕТ СН'!$I$12+СВЦЭМ!$D$10+'СЕТ СН'!$I$5-'СЕТ СН'!$I$20</f>
        <v>4037.2001214000002</v>
      </c>
      <c r="O146" s="36">
        <f>SUMIFS(СВЦЭМ!$C$39:$C$782,СВЦЭМ!$A$39:$A$782,$A146,СВЦЭМ!$B$39:$B$782,O$119)+'СЕТ СН'!$I$12+СВЦЭМ!$D$10+'СЕТ СН'!$I$5-'СЕТ СН'!$I$20</f>
        <v>4053.01820963</v>
      </c>
      <c r="P146" s="36">
        <f>SUMIFS(СВЦЭМ!$C$39:$C$782,СВЦЭМ!$A$39:$A$782,$A146,СВЦЭМ!$B$39:$B$782,P$119)+'СЕТ СН'!$I$12+СВЦЭМ!$D$10+'СЕТ СН'!$I$5-'СЕТ СН'!$I$20</f>
        <v>4042.6934374399998</v>
      </c>
      <c r="Q146" s="36">
        <f>SUMIFS(СВЦЭМ!$C$39:$C$782,СВЦЭМ!$A$39:$A$782,$A146,СВЦЭМ!$B$39:$B$782,Q$119)+'СЕТ СН'!$I$12+СВЦЭМ!$D$10+'СЕТ СН'!$I$5-'СЕТ СН'!$I$20</f>
        <v>4048.4039133599999</v>
      </c>
      <c r="R146" s="36">
        <f>SUMIFS(СВЦЭМ!$C$39:$C$782,СВЦЭМ!$A$39:$A$782,$A146,СВЦЭМ!$B$39:$B$782,R$119)+'СЕТ СН'!$I$12+СВЦЭМ!$D$10+'СЕТ СН'!$I$5-'СЕТ СН'!$I$20</f>
        <v>4054.5610513800002</v>
      </c>
      <c r="S146" s="36">
        <f>SUMIFS(СВЦЭМ!$C$39:$C$782,СВЦЭМ!$A$39:$A$782,$A146,СВЦЭМ!$B$39:$B$782,S$119)+'СЕТ СН'!$I$12+СВЦЭМ!$D$10+'СЕТ СН'!$I$5-'СЕТ СН'!$I$20</f>
        <v>4042.9685258899999</v>
      </c>
      <c r="T146" s="36">
        <f>SUMIFS(СВЦЭМ!$C$39:$C$782,СВЦЭМ!$A$39:$A$782,$A146,СВЦЭМ!$B$39:$B$782,T$119)+'СЕТ СН'!$I$12+СВЦЭМ!$D$10+'СЕТ СН'!$I$5-'СЕТ СН'!$I$20</f>
        <v>4003.4054853899997</v>
      </c>
      <c r="U146" s="36">
        <f>SUMIFS(СВЦЭМ!$C$39:$C$782,СВЦЭМ!$A$39:$A$782,$A146,СВЦЭМ!$B$39:$B$782,U$119)+'СЕТ СН'!$I$12+СВЦЭМ!$D$10+'СЕТ СН'!$I$5-'СЕТ СН'!$I$20</f>
        <v>3999.7084670700001</v>
      </c>
      <c r="V146" s="36">
        <f>SUMIFS(СВЦЭМ!$C$39:$C$782,СВЦЭМ!$A$39:$A$782,$A146,СВЦЭМ!$B$39:$B$782,V$119)+'СЕТ СН'!$I$12+СВЦЭМ!$D$10+'СЕТ СН'!$I$5-'СЕТ СН'!$I$20</f>
        <v>4028.5882053100004</v>
      </c>
      <c r="W146" s="36">
        <f>SUMIFS(СВЦЭМ!$C$39:$C$782,СВЦЭМ!$A$39:$A$782,$A146,СВЦЭМ!$B$39:$B$782,W$119)+'СЕТ СН'!$I$12+СВЦЭМ!$D$10+'СЕТ СН'!$I$5-'СЕТ СН'!$I$20</f>
        <v>4038.0764455600001</v>
      </c>
      <c r="X146" s="36">
        <f>SUMIFS(СВЦЭМ!$C$39:$C$782,СВЦЭМ!$A$39:$A$782,$A146,СВЦЭМ!$B$39:$B$782,X$119)+'СЕТ СН'!$I$12+СВЦЭМ!$D$10+'СЕТ СН'!$I$5-'СЕТ СН'!$I$20</f>
        <v>4018.4493963599998</v>
      </c>
      <c r="Y146" s="36">
        <f>SUMIFS(СВЦЭМ!$C$39:$C$782,СВЦЭМ!$A$39:$A$782,$A146,СВЦЭМ!$B$39:$B$782,Y$119)+'СЕТ СН'!$I$12+СВЦЭМ!$D$10+'СЕТ СН'!$I$5-'СЕТ СН'!$I$20</f>
        <v>4020.0386982099999</v>
      </c>
    </row>
    <row r="147" spans="1:26" ht="15.75" x14ac:dyDescent="0.2">
      <c r="A147" s="35">
        <f t="shared" si="3"/>
        <v>44528</v>
      </c>
      <c r="B147" s="36">
        <f>SUMIFS(СВЦЭМ!$C$39:$C$782,СВЦЭМ!$A$39:$A$782,$A147,СВЦЭМ!$B$39:$B$782,B$119)+'СЕТ СН'!$I$12+СВЦЭМ!$D$10+'СЕТ СН'!$I$5-'СЕТ СН'!$I$20</f>
        <v>4046.6866292499999</v>
      </c>
      <c r="C147" s="36">
        <f>SUMIFS(СВЦЭМ!$C$39:$C$782,СВЦЭМ!$A$39:$A$782,$A147,СВЦЭМ!$B$39:$B$782,C$119)+'СЕТ СН'!$I$12+СВЦЭМ!$D$10+'СЕТ СН'!$I$5-'СЕТ СН'!$I$20</f>
        <v>4076.9134548700004</v>
      </c>
      <c r="D147" s="36">
        <f>SUMIFS(СВЦЭМ!$C$39:$C$782,СВЦЭМ!$A$39:$A$782,$A147,СВЦЭМ!$B$39:$B$782,D$119)+'СЕТ СН'!$I$12+СВЦЭМ!$D$10+'СЕТ СН'!$I$5-'СЕТ СН'!$I$20</f>
        <v>4110.0531693299999</v>
      </c>
      <c r="E147" s="36">
        <f>SUMIFS(СВЦЭМ!$C$39:$C$782,СВЦЭМ!$A$39:$A$782,$A147,СВЦЭМ!$B$39:$B$782,E$119)+'СЕТ СН'!$I$12+СВЦЭМ!$D$10+'СЕТ СН'!$I$5-'СЕТ СН'!$I$20</f>
        <v>4113.6453414600001</v>
      </c>
      <c r="F147" s="36">
        <f>SUMIFS(СВЦЭМ!$C$39:$C$782,СВЦЭМ!$A$39:$A$782,$A147,СВЦЭМ!$B$39:$B$782,F$119)+'СЕТ СН'!$I$12+СВЦЭМ!$D$10+'СЕТ СН'!$I$5-'СЕТ СН'!$I$20</f>
        <v>4113.9623628999998</v>
      </c>
      <c r="G147" s="36">
        <f>SUMIFS(СВЦЭМ!$C$39:$C$782,СВЦЭМ!$A$39:$A$782,$A147,СВЦЭМ!$B$39:$B$782,G$119)+'СЕТ СН'!$I$12+СВЦЭМ!$D$10+'СЕТ СН'!$I$5-'СЕТ СН'!$I$20</f>
        <v>4115.3514596000005</v>
      </c>
      <c r="H147" s="36">
        <f>SUMIFS(СВЦЭМ!$C$39:$C$782,СВЦЭМ!$A$39:$A$782,$A147,СВЦЭМ!$B$39:$B$782,H$119)+'СЕТ СН'!$I$12+СВЦЭМ!$D$10+'СЕТ СН'!$I$5-'СЕТ СН'!$I$20</f>
        <v>4083.3603613400001</v>
      </c>
      <c r="I147" s="36">
        <f>SUMIFS(СВЦЭМ!$C$39:$C$782,СВЦЭМ!$A$39:$A$782,$A147,СВЦЭМ!$B$39:$B$782,I$119)+'СЕТ СН'!$I$12+СВЦЭМ!$D$10+'СЕТ СН'!$I$5-'СЕТ СН'!$I$20</f>
        <v>4055.5304006000001</v>
      </c>
      <c r="J147" s="36">
        <f>SUMIFS(СВЦЭМ!$C$39:$C$782,СВЦЭМ!$A$39:$A$782,$A147,СВЦЭМ!$B$39:$B$782,J$119)+'СЕТ СН'!$I$12+СВЦЭМ!$D$10+'СЕТ СН'!$I$5-'СЕТ СН'!$I$20</f>
        <v>4013.42495328</v>
      </c>
      <c r="K147" s="36">
        <f>SUMIFS(СВЦЭМ!$C$39:$C$782,СВЦЭМ!$A$39:$A$782,$A147,СВЦЭМ!$B$39:$B$782,K$119)+'СЕТ СН'!$I$12+СВЦЭМ!$D$10+'СЕТ СН'!$I$5-'СЕТ СН'!$I$20</f>
        <v>3985.4627743800002</v>
      </c>
      <c r="L147" s="36">
        <f>SUMIFS(СВЦЭМ!$C$39:$C$782,СВЦЭМ!$A$39:$A$782,$A147,СВЦЭМ!$B$39:$B$782,L$119)+'СЕТ СН'!$I$12+СВЦЭМ!$D$10+'СЕТ СН'!$I$5-'СЕТ СН'!$I$20</f>
        <v>3975.0974148200003</v>
      </c>
      <c r="M147" s="36">
        <f>SUMIFS(СВЦЭМ!$C$39:$C$782,СВЦЭМ!$A$39:$A$782,$A147,СВЦЭМ!$B$39:$B$782,M$119)+'СЕТ СН'!$I$12+СВЦЭМ!$D$10+'СЕТ СН'!$I$5-'СЕТ СН'!$I$20</f>
        <v>3988.2801611599998</v>
      </c>
      <c r="N147" s="36">
        <f>SUMIFS(СВЦЭМ!$C$39:$C$782,СВЦЭМ!$A$39:$A$782,$A147,СВЦЭМ!$B$39:$B$782,N$119)+'СЕТ СН'!$I$12+СВЦЭМ!$D$10+'СЕТ СН'!$I$5-'СЕТ СН'!$I$20</f>
        <v>4012.5152597000001</v>
      </c>
      <c r="O147" s="36">
        <f>SUMIFS(СВЦЭМ!$C$39:$C$782,СВЦЭМ!$A$39:$A$782,$A147,СВЦЭМ!$B$39:$B$782,O$119)+'СЕТ СН'!$I$12+СВЦЭМ!$D$10+'СЕТ СН'!$I$5-'СЕТ СН'!$I$20</f>
        <v>4017.5663641800002</v>
      </c>
      <c r="P147" s="36">
        <f>SUMIFS(СВЦЭМ!$C$39:$C$782,СВЦЭМ!$A$39:$A$782,$A147,СВЦЭМ!$B$39:$B$782,P$119)+'СЕТ СН'!$I$12+СВЦЭМ!$D$10+'СЕТ СН'!$I$5-'СЕТ СН'!$I$20</f>
        <v>4026.81320714</v>
      </c>
      <c r="Q147" s="36">
        <f>SUMIFS(СВЦЭМ!$C$39:$C$782,СВЦЭМ!$A$39:$A$782,$A147,СВЦЭМ!$B$39:$B$782,Q$119)+'СЕТ СН'!$I$12+СВЦЭМ!$D$10+'СЕТ СН'!$I$5-'СЕТ СН'!$I$20</f>
        <v>4028.7058508499999</v>
      </c>
      <c r="R147" s="36">
        <f>SUMIFS(СВЦЭМ!$C$39:$C$782,СВЦЭМ!$A$39:$A$782,$A147,СВЦЭМ!$B$39:$B$782,R$119)+'СЕТ СН'!$I$12+СВЦЭМ!$D$10+'СЕТ СН'!$I$5-'СЕТ СН'!$I$20</f>
        <v>4024.2510698000001</v>
      </c>
      <c r="S147" s="36">
        <f>SUMIFS(СВЦЭМ!$C$39:$C$782,СВЦЭМ!$A$39:$A$782,$A147,СВЦЭМ!$B$39:$B$782,S$119)+'СЕТ СН'!$I$12+СВЦЭМ!$D$10+'СЕТ СН'!$I$5-'СЕТ СН'!$I$20</f>
        <v>4019.00788861</v>
      </c>
      <c r="T147" s="36">
        <f>SUMIFS(СВЦЭМ!$C$39:$C$782,СВЦЭМ!$A$39:$A$782,$A147,СВЦЭМ!$B$39:$B$782,T$119)+'СЕТ СН'!$I$12+СВЦЭМ!$D$10+'СЕТ СН'!$I$5-'СЕТ СН'!$I$20</f>
        <v>3991.9002606599997</v>
      </c>
      <c r="U147" s="36">
        <f>SUMIFS(СВЦЭМ!$C$39:$C$782,СВЦЭМ!$A$39:$A$782,$A147,СВЦЭМ!$B$39:$B$782,U$119)+'СЕТ СН'!$I$12+СВЦЭМ!$D$10+'СЕТ СН'!$I$5-'СЕТ СН'!$I$20</f>
        <v>3992.3196508700003</v>
      </c>
      <c r="V147" s="36">
        <f>SUMIFS(СВЦЭМ!$C$39:$C$782,СВЦЭМ!$A$39:$A$782,$A147,СВЦЭМ!$B$39:$B$782,V$119)+'СЕТ СН'!$I$12+СВЦЭМ!$D$10+'СЕТ СН'!$I$5-'СЕТ СН'!$I$20</f>
        <v>4041.8392383299997</v>
      </c>
      <c r="W147" s="36">
        <f>SUMIFS(СВЦЭМ!$C$39:$C$782,СВЦЭМ!$A$39:$A$782,$A147,СВЦЭМ!$B$39:$B$782,W$119)+'СЕТ СН'!$I$12+СВЦЭМ!$D$10+'СЕТ СН'!$I$5-'СЕТ СН'!$I$20</f>
        <v>4015.2329631800003</v>
      </c>
      <c r="X147" s="36">
        <f>SUMIFS(СВЦЭМ!$C$39:$C$782,СВЦЭМ!$A$39:$A$782,$A147,СВЦЭМ!$B$39:$B$782,X$119)+'СЕТ СН'!$I$12+СВЦЭМ!$D$10+'СЕТ СН'!$I$5-'СЕТ СН'!$I$20</f>
        <v>4016.2748145699998</v>
      </c>
      <c r="Y147" s="36">
        <f>SUMIFS(СВЦЭМ!$C$39:$C$782,СВЦЭМ!$A$39:$A$782,$A147,СВЦЭМ!$B$39:$B$782,Y$119)+'СЕТ СН'!$I$12+СВЦЭМ!$D$10+'СЕТ СН'!$I$5-'СЕТ СН'!$I$20</f>
        <v>4049.4589558300004</v>
      </c>
    </row>
    <row r="148" spans="1:26" ht="15.75" x14ac:dyDescent="0.2">
      <c r="A148" s="35">
        <f t="shared" si="3"/>
        <v>44529</v>
      </c>
      <c r="B148" s="36">
        <f>SUMIFS(СВЦЭМ!$C$39:$C$782,СВЦЭМ!$A$39:$A$782,$A148,СВЦЭМ!$B$39:$B$782,B$119)+'СЕТ СН'!$I$12+СВЦЭМ!$D$10+'СЕТ СН'!$I$5-'СЕТ СН'!$I$20</f>
        <v>4047.8684213799997</v>
      </c>
      <c r="C148" s="36">
        <f>SUMIFS(СВЦЭМ!$C$39:$C$782,СВЦЭМ!$A$39:$A$782,$A148,СВЦЭМ!$B$39:$B$782,C$119)+'СЕТ СН'!$I$12+СВЦЭМ!$D$10+'СЕТ СН'!$I$5-'СЕТ СН'!$I$20</f>
        <v>4064.4048958000003</v>
      </c>
      <c r="D148" s="36">
        <f>SUMIFS(СВЦЭМ!$C$39:$C$782,СВЦЭМ!$A$39:$A$782,$A148,СВЦЭМ!$B$39:$B$782,D$119)+'СЕТ СН'!$I$12+СВЦЭМ!$D$10+'СЕТ СН'!$I$5-'СЕТ СН'!$I$20</f>
        <v>4094.0833810700001</v>
      </c>
      <c r="E148" s="36">
        <f>SUMIFS(СВЦЭМ!$C$39:$C$782,СВЦЭМ!$A$39:$A$782,$A148,СВЦЭМ!$B$39:$B$782,E$119)+'СЕТ СН'!$I$12+СВЦЭМ!$D$10+'СЕТ СН'!$I$5-'СЕТ СН'!$I$20</f>
        <v>4096.6574557100002</v>
      </c>
      <c r="F148" s="36">
        <f>SUMIFS(СВЦЭМ!$C$39:$C$782,СВЦЭМ!$A$39:$A$782,$A148,СВЦЭМ!$B$39:$B$782,F$119)+'СЕТ СН'!$I$12+СВЦЭМ!$D$10+'СЕТ СН'!$I$5-'СЕТ СН'!$I$20</f>
        <v>4105.3439044000006</v>
      </c>
      <c r="G148" s="36">
        <f>SUMIFS(СВЦЭМ!$C$39:$C$782,СВЦЭМ!$A$39:$A$782,$A148,СВЦЭМ!$B$39:$B$782,G$119)+'СЕТ СН'!$I$12+СВЦЭМ!$D$10+'СЕТ СН'!$I$5-'СЕТ СН'!$I$20</f>
        <v>4089.82533853</v>
      </c>
      <c r="H148" s="36">
        <f>SUMIFS(СВЦЭМ!$C$39:$C$782,СВЦЭМ!$A$39:$A$782,$A148,СВЦЭМ!$B$39:$B$782,H$119)+'СЕТ СН'!$I$12+СВЦЭМ!$D$10+'СЕТ СН'!$I$5-'СЕТ СН'!$I$20</f>
        <v>4047.7750878500001</v>
      </c>
      <c r="I148" s="36">
        <f>SUMIFS(СВЦЭМ!$C$39:$C$782,СВЦЭМ!$A$39:$A$782,$A148,СВЦЭМ!$B$39:$B$782,I$119)+'СЕТ СН'!$I$12+СВЦЭМ!$D$10+'СЕТ СН'!$I$5-'СЕТ СН'!$I$20</f>
        <v>4013.6233420099998</v>
      </c>
      <c r="J148" s="36">
        <f>SUMIFS(СВЦЭМ!$C$39:$C$782,СВЦЭМ!$A$39:$A$782,$A148,СВЦЭМ!$B$39:$B$782,J$119)+'СЕТ СН'!$I$12+СВЦЭМ!$D$10+'СЕТ СН'!$I$5-'СЕТ СН'!$I$20</f>
        <v>3996.94833195</v>
      </c>
      <c r="K148" s="36">
        <f>SUMIFS(СВЦЭМ!$C$39:$C$782,СВЦЭМ!$A$39:$A$782,$A148,СВЦЭМ!$B$39:$B$782,K$119)+'СЕТ СН'!$I$12+СВЦЭМ!$D$10+'СЕТ СН'!$I$5-'СЕТ СН'!$I$20</f>
        <v>3991.7126169499998</v>
      </c>
      <c r="L148" s="36">
        <f>SUMIFS(СВЦЭМ!$C$39:$C$782,СВЦЭМ!$A$39:$A$782,$A148,СВЦЭМ!$B$39:$B$782,L$119)+'СЕТ СН'!$I$12+СВЦЭМ!$D$10+'СЕТ СН'!$I$5-'СЕТ СН'!$I$20</f>
        <v>3989.3737583299999</v>
      </c>
      <c r="M148" s="36">
        <f>SUMIFS(СВЦЭМ!$C$39:$C$782,СВЦЭМ!$A$39:$A$782,$A148,СВЦЭМ!$B$39:$B$782,M$119)+'СЕТ СН'!$I$12+СВЦЭМ!$D$10+'СЕТ СН'!$I$5-'СЕТ СН'!$I$20</f>
        <v>4005.4983856700001</v>
      </c>
      <c r="N148" s="36">
        <f>SUMIFS(СВЦЭМ!$C$39:$C$782,СВЦЭМ!$A$39:$A$782,$A148,СВЦЭМ!$B$39:$B$782,N$119)+'СЕТ СН'!$I$12+СВЦЭМ!$D$10+'СЕТ СН'!$I$5-'СЕТ СН'!$I$20</f>
        <v>4030.0858809800002</v>
      </c>
      <c r="O148" s="36">
        <f>SUMIFS(СВЦЭМ!$C$39:$C$782,СВЦЭМ!$A$39:$A$782,$A148,СВЦЭМ!$B$39:$B$782,O$119)+'СЕТ СН'!$I$12+СВЦЭМ!$D$10+'СЕТ СН'!$I$5-'СЕТ СН'!$I$20</f>
        <v>4046.5925626400003</v>
      </c>
      <c r="P148" s="36">
        <f>SUMIFS(СВЦЭМ!$C$39:$C$782,СВЦЭМ!$A$39:$A$782,$A148,СВЦЭМ!$B$39:$B$782,P$119)+'СЕТ СН'!$I$12+СВЦЭМ!$D$10+'СЕТ СН'!$I$5-'СЕТ СН'!$I$20</f>
        <v>4050.8363354499998</v>
      </c>
      <c r="Q148" s="36">
        <f>SUMIFS(СВЦЭМ!$C$39:$C$782,СВЦЭМ!$A$39:$A$782,$A148,СВЦЭМ!$B$39:$B$782,Q$119)+'СЕТ СН'!$I$12+СВЦЭМ!$D$10+'СЕТ СН'!$I$5-'СЕТ СН'!$I$20</f>
        <v>4060.0570971799998</v>
      </c>
      <c r="R148" s="36">
        <f>SUMIFS(СВЦЭМ!$C$39:$C$782,СВЦЭМ!$A$39:$A$782,$A148,СВЦЭМ!$B$39:$B$782,R$119)+'СЕТ СН'!$I$12+СВЦЭМ!$D$10+'СЕТ СН'!$I$5-'СЕТ СН'!$I$20</f>
        <v>4048.93296427</v>
      </c>
      <c r="S148" s="36">
        <f>SUMIFS(СВЦЭМ!$C$39:$C$782,СВЦЭМ!$A$39:$A$782,$A148,СВЦЭМ!$B$39:$B$782,S$119)+'СЕТ СН'!$I$12+СВЦЭМ!$D$10+'СЕТ СН'!$I$5-'СЕТ СН'!$I$20</f>
        <v>4027.0926375399999</v>
      </c>
      <c r="T148" s="36">
        <f>SUMIFS(СВЦЭМ!$C$39:$C$782,СВЦЭМ!$A$39:$A$782,$A148,СВЦЭМ!$B$39:$B$782,T$119)+'СЕТ СН'!$I$12+СВЦЭМ!$D$10+'СЕТ СН'!$I$5-'СЕТ СН'!$I$20</f>
        <v>3992.94695099</v>
      </c>
      <c r="U148" s="36">
        <f>SUMIFS(СВЦЭМ!$C$39:$C$782,СВЦЭМ!$A$39:$A$782,$A148,СВЦЭМ!$B$39:$B$782,U$119)+'СЕТ СН'!$I$12+СВЦЭМ!$D$10+'СЕТ СН'!$I$5-'СЕТ СН'!$I$20</f>
        <v>3989.80617381</v>
      </c>
      <c r="V148" s="36">
        <f>SUMIFS(СВЦЭМ!$C$39:$C$782,СВЦЭМ!$A$39:$A$782,$A148,СВЦЭМ!$B$39:$B$782,V$119)+'СЕТ СН'!$I$12+СВЦЭМ!$D$10+'СЕТ СН'!$I$5-'СЕТ СН'!$I$20</f>
        <v>3998.4604798600003</v>
      </c>
      <c r="W148" s="36">
        <f>SUMIFS(СВЦЭМ!$C$39:$C$782,СВЦЭМ!$A$39:$A$782,$A148,СВЦЭМ!$B$39:$B$782,W$119)+'СЕТ СН'!$I$12+СВЦЭМ!$D$10+'СЕТ СН'!$I$5-'СЕТ СН'!$I$20</f>
        <v>4034.7042721899998</v>
      </c>
      <c r="X148" s="36">
        <f>SUMIFS(СВЦЭМ!$C$39:$C$782,СВЦЭМ!$A$39:$A$782,$A148,СВЦЭМ!$B$39:$B$782,X$119)+'СЕТ СН'!$I$12+СВЦЭМ!$D$10+'СЕТ СН'!$I$5-'СЕТ СН'!$I$20</f>
        <v>4045.7851945100001</v>
      </c>
      <c r="Y148" s="36">
        <f>SUMIFS(СВЦЭМ!$C$39:$C$782,СВЦЭМ!$A$39:$A$782,$A148,СВЦЭМ!$B$39:$B$782,Y$119)+'СЕТ СН'!$I$12+СВЦЭМ!$D$10+'СЕТ СН'!$I$5-'СЕТ СН'!$I$20</f>
        <v>4070.2319146899999</v>
      </c>
    </row>
    <row r="149" spans="1:26" ht="15.75" x14ac:dyDescent="0.2">
      <c r="A149" s="35">
        <f t="shared" si="3"/>
        <v>44530</v>
      </c>
      <c r="B149" s="36">
        <f>SUMIFS(СВЦЭМ!$C$39:$C$782,СВЦЭМ!$A$39:$A$782,$A149,СВЦЭМ!$B$39:$B$782,B$119)+'СЕТ СН'!$I$12+СВЦЭМ!$D$10+'СЕТ СН'!$I$5-'СЕТ СН'!$I$20</f>
        <v>4066.37154495</v>
      </c>
      <c r="C149" s="36">
        <f>SUMIFS(СВЦЭМ!$C$39:$C$782,СВЦЭМ!$A$39:$A$782,$A149,СВЦЭМ!$B$39:$B$782,C$119)+'СЕТ СН'!$I$12+СВЦЭМ!$D$10+'СЕТ СН'!$I$5-'СЕТ СН'!$I$20</f>
        <v>4078.2167022000003</v>
      </c>
      <c r="D149" s="36">
        <f>SUMIFS(СВЦЭМ!$C$39:$C$782,СВЦЭМ!$A$39:$A$782,$A149,СВЦЭМ!$B$39:$B$782,D$119)+'СЕТ СН'!$I$12+СВЦЭМ!$D$10+'СЕТ СН'!$I$5-'СЕТ СН'!$I$20</f>
        <v>4126.5599399900002</v>
      </c>
      <c r="E149" s="36">
        <f>SUMIFS(СВЦЭМ!$C$39:$C$782,СВЦЭМ!$A$39:$A$782,$A149,СВЦЭМ!$B$39:$B$782,E$119)+'СЕТ СН'!$I$12+СВЦЭМ!$D$10+'СЕТ СН'!$I$5-'СЕТ СН'!$I$20</f>
        <v>4135.83373613</v>
      </c>
      <c r="F149" s="36">
        <f>SUMIFS(СВЦЭМ!$C$39:$C$782,СВЦЭМ!$A$39:$A$782,$A149,СВЦЭМ!$B$39:$B$782,F$119)+'СЕТ СН'!$I$12+СВЦЭМ!$D$10+'СЕТ СН'!$I$5-'СЕТ СН'!$I$20</f>
        <v>4143.5358624600003</v>
      </c>
      <c r="G149" s="36">
        <f>SUMIFS(СВЦЭМ!$C$39:$C$782,СВЦЭМ!$A$39:$A$782,$A149,СВЦЭМ!$B$39:$B$782,G$119)+'СЕТ СН'!$I$12+СВЦЭМ!$D$10+'СЕТ СН'!$I$5-'СЕТ СН'!$I$20</f>
        <v>4127.8857041299998</v>
      </c>
      <c r="H149" s="36">
        <f>SUMIFS(СВЦЭМ!$C$39:$C$782,СВЦЭМ!$A$39:$A$782,$A149,СВЦЭМ!$B$39:$B$782,H$119)+'СЕТ СН'!$I$12+СВЦЭМ!$D$10+'СЕТ СН'!$I$5-'СЕТ СН'!$I$20</f>
        <v>4087.7855280599997</v>
      </c>
      <c r="I149" s="36">
        <f>SUMIFS(СВЦЭМ!$C$39:$C$782,СВЦЭМ!$A$39:$A$782,$A149,СВЦЭМ!$B$39:$B$782,I$119)+'СЕТ СН'!$I$12+СВЦЭМ!$D$10+'СЕТ СН'!$I$5-'СЕТ СН'!$I$20</f>
        <v>4070.3009375299998</v>
      </c>
      <c r="J149" s="36">
        <f>SUMIFS(СВЦЭМ!$C$39:$C$782,СВЦЭМ!$A$39:$A$782,$A149,СВЦЭМ!$B$39:$B$782,J$119)+'СЕТ СН'!$I$12+СВЦЭМ!$D$10+'СЕТ СН'!$I$5-'СЕТ СН'!$I$20</f>
        <v>4027.1987330700003</v>
      </c>
      <c r="K149" s="36">
        <f>SUMIFS(СВЦЭМ!$C$39:$C$782,СВЦЭМ!$A$39:$A$782,$A149,СВЦЭМ!$B$39:$B$782,K$119)+'СЕТ СН'!$I$12+СВЦЭМ!$D$10+'СЕТ СН'!$I$5-'СЕТ СН'!$I$20</f>
        <v>4008.0764240400003</v>
      </c>
      <c r="L149" s="36">
        <f>SUMIFS(СВЦЭМ!$C$39:$C$782,СВЦЭМ!$A$39:$A$782,$A149,СВЦЭМ!$B$39:$B$782,L$119)+'СЕТ СН'!$I$12+СВЦЭМ!$D$10+'СЕТ СН'!$I$5-'СЕТ СН'!$I$20</f>
        <v>4010.0685282599998</v>
      </c>
      <c r="M149" s="36">
        <f>SUMIFS(СВЦЭМ!$C$39:$C$782,СВЦЭМ!$A$39:$A$782,$A149,СВЦЭМ!$B$39:$B$782,M$119)+'СЕТ СН'!$I$12+СВЦЭМ!$D$10+'СЕТ СН'!$I$5-'СЕТ СН'!$I$20</f>
        <v>4005.10032907</v>
      </c>
      <c r="N149" s="36">
        <f>SUMIFS(СВЦЭМ!$C$39:$C$782,СВЦЭМ!$A$39:$A$782,$A149,СВЦЭМ!$B$39:$B$782,N$119)+'СЕТ СН'!$I$12+СВЦЭМ!$D$10+'СЕТ СН'!$I$5-'СЕТ СН'!$I$20</f>
        <v>4020.5213362</v>
      </c>
      <c r="O149" s="36">
        <f>SUMIFS(СВЦЭМ!$C$39:$C$782,СВЦЭМ!$A$39:$A$782,$A149,СВЦЭМ!$B$39:$B$782,O$119)+'СЕТ СН'!$I$12+СВЦЭМ!$D$10+'СЕТ СН'!$I$5-'СЕТ СН'!$I$20</f>
        <v>4022.67645855</v>
      </c>
      <c r="P149" s="36">
        <f>SUMIFS(СВЦЭМ!$C$39:$C$782,СВЦЭМ!$A$39:$A$782,$A149,СВЦЭМ!$B$39:$B$782,P$119)+'СЕТ СН'!$I$12+СВЦЭМ!$D$10+'СЕТ СН'!$I$5-'СЕТ СН'!$I$20</f>
        <v>4025.13204262</v>
      </c>
      <c r="Q149" s="36">
        <f>SUMIFS(СВЦЭМ!$C$39:$C$782,СВЦЭМ!$A$39:$A$782,$A149,СВЦЭМ!$B$39:$B$782,Q$119)+'СЕТ СН'!$I$12+СВЦЭМ!$D$10+'СЕТ СН'!$I$5-'СЕТ СН'!$I$20</f>
        <v>4035.0436731700001</v>
      </c>
      <c r="R149" s="36">
        <f>SUMIFS(СВЦЭМ!$C$39:$C$782,СВЦЭМ!$A$39:$A$782,$A149,СВЦЭМ!$B$39:$B$782,R$119)+'СЕТ СН'!$I$12+СВЦЭМ!$D$10+'СЕТ СН'!$I$5-'СЕТ СН'!$I$20</f>
        <v>4052.8419848200001</v>
      </c>
      <c r="S149" s="36">
        <f>SUMIFS(СВЦЭМ!$C$39:$C$782,СВЦЭМ!$A$39:$A$782,$A149,СВЦЭМ!$B$39:$B$782,S$119)+'СЕТ СН'!$I$12+СВЦЭМ!$D$10+'СЕТ СН'!$I$5-'СЕТ СН'!$I$20</f>
        <v>4023.1669859000003</v>
      </c>
      <c r="T149" s="36">
        <f>SUMIFS(СВЦЭМ!$C$39:$C$782,СВЦЭМ!$A$39:$A$782,$A149,СВЦЭМ!$B$39:$B$782,T$119)+'СЕТ СН'!$I$12+СВЦЭМ!$D$10+'СЕТ СН'!$I$5-'СЕТ СН'!$I$20</f>
        <v>3995.9720184500002</v>
      </c>
      <c r="U149" s="36">
        <f>SUMIFS(СВЦЭМ!$C$39:$C$782,СВЦЭМ!$A$39:$A$782,$A149,СВЦЭМ!$B$39:$B$782,U$119)+'СЕТ СН'!$I$12+СВЦЭМ!$D$10+'СЕТ СН'!$I$5-'СЕТ СН'!$I$20</f>
        <v>3995.3139840900003</v>
      </c>
      <c r="V149" s="36">
        <f>SUMIFS(СВЦЭМ!$C$39:$C$782,СВЦЭМ!$A$39:$A$782,$A149,СВЦЭМ!$B$39:$B$782,V$119)+'СЕТ СН'!$I$12+СВЦЭМ!$D$10+'СЕТ СН'!$I$5-'СЕТ СН'!$I$20</f>
        <v>4006.58950753</v>
      </c>
      <c r="W149" s="36">
        <f>SUMIFS(СВЦЭМ!$C$39:$C$782,СВЦЭМ!$A$39:$A$782,$A149,СВЦЭМ!$B$39:$B$782,W$119)+'СЕТ СН'!$I$12+СВЦЭМ!$D$10+'СЕТ СН'!$I$5-'СЕТ СН'!$I$20</f>
        <v>4044.3088384800003</v>
      </c>
      <c r="X149" s="36">
        <f>SUMIFS(СВЦЭМ!$C$39:$C$782,СВЦЭМ!$A$39:$A$782,$A149,СВЦЭМ!$B$39:$B$782,X$119)+'СЕТ СН'!$I$12+СВЦЭМ!$D$10+'СЕТ СН'!$I$5-'СЕТ СН'!$I$20</f>
        <v>4050.2090597799997</v>
      </c>
      <c r="Y149" s="36">
        <f>SUMIFS(СВЦЭМ!$C$39:$C$782,СВЦЭМ!$A$39:$A$782,$A149,СВЦЭМ!$B$39:$B$782,Y$119)+'СЕТ СН'!$I$12+СВЦЭМ!$D$10+'СЕТ СН'!$I$5-'СЕТ СН'!$I$20</f>
        <v>4068.4207143499998</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409713.83747464506</v>
      </c>
      <c r="O155" s="143"/>
      <c r="P155" s="142">
        <f>СВЦЭМ!$D$12+'СЕТ СН'!$F$13-'СЕТ СН'!$G$21</f>
        <v>409713.83747464506</v>
      </c>
      <c r="Q155" s="143"/>
      <c r="R155" s="142">
        <f>СВЦЭМ!$D$12+'СЕТ СН'!$F$13-'СЕТ СН'!$H$21</f>
        <v>409713.83747464506</v>
      </c>
      <c r="S155" s="143"/>
      <c r="T155" s="142">
        <f>СВЦЭМ!$D$12+'СЕТ СН'!$F$13-'СЕТ СН'!$I$21</f>
        <v>409713.83747464506</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01.11.2021</v>
      </c>
      <c r="B12" s="36">
        <f>SUMIFS(СВЦЭМ!$C$39:$C$782,СВЦЭМ!$A$39:$A$782,$A12,СВЦЭМ!$B$39:$B$782,B$11)+'СЕТ СН'!$F$12+СВЦЭМ!$D$10+'СЕТ СН'!$F$6-'СЕТ СН'!$F$22</f>
        <v>1199.0432448399999</v>
      </c>
      <c r="C12" s="36">
        <f>SUMIFS(СВЦЭМ!$C$39:$C$782,СВЦЭМ!$A$39:$A$782,$A12,СВЦЭМ!$B$39:$B$782,C$11)+'СЕТ СН'!$F$12+СВЦЭМ!$D$10+'СЕТ СН'!$F$6-'СЕТ СН'!$F$22</f>
        <v>1243.60324526</v>
      </c>
      <c r="D12" s="36">
        <f>SUMIFS(СВЦЭМ!$C$39:$C$782,СВЦЭМ!$A$39:$A$782,$A12,СВЦЭМ!$B$39:$B$782,D$11)+'СЕТ СН'!$F$12+СВЦЭМ!$D$10+'СЕТ СН'!$F$6-'СЕТ СН'!$F$22</f>
        <v>1191.9439195499999</v>
      </c>
      <c r="E12" s="36">
        <f>SUMIFS(СВЦЭМ!$C$39:$C$782,СВЦЭМ!$A$39:$A$782,$A12,СВЦЭМ!$B$39:$B$782,E$11)+'СЕТ СН'!$F$12+СВЦЭМ!$D$10+'СЕТ СН'!$F$6-'СЕТ СН'!$F$22</f>
        <v>1177.11734731</v>
      </c>
      <c r="F12" s="36">
        <f>SUMIFS(СВЦЭМ!$C$39:$C$782,СВЦЭМ!$A$39:$A$782,$A12,СВЦЭМ!$B$39:$B$782,F$11)+'СЕТ СН'!$F$12+СВЦЭМ!$D$10+'СЕТ СН'!$F$6-'СЕТ СН'!$F$22</f>
        <v>1175.8146936999999</v>
      </c>
      <c r="G12" s="36">
        <f>SUMIFS(СВЦЭМ!$C$39:$C$782,СВЦЭМ!$A$39:$A$782,$A12,СВЦЭМ!$B$39:$B$782,G$11)+'СЕТ СН'!$F$12+СВЦЭМ!$D$10+'СЕТ СН'!$F$6-'СЕТ СН'!$F$22</f>
        <v>1179.5601607399999</v>
      </c>
      <c r="H12" s="36">
        <f>SUMIFS(СВЦЭМ!$C$39:$C$782,СВЦЭМ!$A$39:$A$782,$A12,СВЦЭМ!$B$39:$B$782,H$11)+'СЕТ СН'!$F$12+СВЦЭМ!$D$10+'СЕТ СН'!$F$6-'СЕТ СН'!$F$22</f>
        <v>1195.42837203</v>
      </c>
      <c r="I12" s="36">
        <f>SUMIFS(СВЦЭМ!$C$39:$C$782,СВЦЭМ!$A$39:$A$782,$A12,СВЦЭМ!$B$39:$B$782,I$11)+'СЕТ СН'!$F$12+СВЦЭМ!$D$10+'СЕТ СН'!$F$6-'СЕТ СН'!$F$22</f>
        <v>1173.3549751099999</v>
      </c>
      <c r="J12" s="36">
        <f>SUMIFS(СВЦЭМ!$C$39:$C$782,СВЦЭМ!$A$39:$A$782,$A12,СВЦЭМ!$B$39:$B$782,J$11)+'СЕТ СН'!$F$12+СВЦЭМ!$D$10+'СЕТ СН'!$F$6-'СЕТ СН'!$F$22</f>
        <v>1153.7095058899999</v>
      </c>
      <c r="K12" s="36">
        <f>SUMIFS(СВЦЭМ!$C$39:$C$782,СВЦЭМ!$A$39:$A$782,$A12,СВЦЭМ!$B$39:$B$782,K$11)+'СЕТ СН'!$F$12+СВЦЭМ!$D$10+'СЕТ СН'!$F$6-'СЕТ СН'!$F$22</f>
        <v>1138.91510535</v>
      </c>
      <c r="L12" s="36">
        <f>SUMIFS(СВЦЭМ!$C$39:$C$782,СВЦЭМ!$A$39:$A$782,$A12,СВЦЭМ!$B$39:$B$782,L$11)+'СЕТ СН'!$F$12+СВЦЭМ!$D$10+'СЕТ СН'!$F$6-'СЕТ СН'!$F$22</f>
        <v>1135.1310026199999</v>
      </c>
      <c r="M12" s="36">
        <f>SUMIFS(СВЦЭМ!$C$39:$C$782,СВЦЭМ!$A$39:$A$782,$A12,СВЦЭМ!$B$39:$B$782,M$11)+'СЕТ СН'!$F$12+СВЦЭМ!$D$10+'СЕТ СН'!$F$6-'СЕТ СН'!$F$22</f>
        <v>1168.1876813399999</v>
      </c>
      <c r="N12" s="36">
        <f>SUMIFS(СВЦЭМ!$C$39:$C$782,СВЦЭМ!$A$39:$A$782,$A12,СВЦЭМ!$B$39:$B$782,N$11)+'СЕТ СН'!$F$12+СВЦЭМ!$D$10+'СЕТ СН'!$F$6-'СЕТ СН'!$F$22</f>
        <v>1215.40272243</v>
      </c>
      <c r="O12" s="36">
        <f>SUMIFS(СВЦЭМ!$C$39:$C$782,СВЦЭМ!$A$39:$A$782,$A12,СВЦЭМ!$B$39:$B$782,O$11)+'СЕТ СН'!$F$12+СВЦЭМ!$D$10+'СЕТ СН'!$F$6-'СЕТ СН'!$F$22</f>
        <v>1211.1790899499999</v>
      </c>
      <c r="P12" s="36">
        <f>SUMIFS(СВЦЭМ!$C$39:$C$782,СВЦЭМ!$A$39:$A$782,$A12,СВЦЭМ!$B$39:$B$782,P$11)+'СЕТ СН'!$F$12+СВЦЭМ!$D$10+'СЕТ СН'!$F$6-'СЕТ СН'!$F$22</f>
        <v>1201.64677334</v>
      </c>
      <c r="Q12" s="36">
        <f>SUMIFS(СВЦЭМ!$C$39:$C$782,СВЦЭМ!$A$39:$A$782,$A12,СВЦЭМ!$B$39:$B$782,Q$11)+'СЕТ СН'!$F$12+СВЦЭМ!$D$10+'СЕТ СН'!$F$6-'СЕТ СН'!$F$22</f>
        <v>1214.97712735</v>
      </c>
      <c r="R12" s="36">
        <f>SUMIFS(СВЦЭМ!$C$39:$C$782,СВЦЭМ!$A$39:$A$782,$A12,СВЦЭМ!$B$39:$B$782,R$11)+'СЕТ СН'!$F$12+СВЦЭМ!$D$10+'СЕТ СН'!$F$6-'СЕТ СН'!$F$22</f>
        <v>1210.3148507799999</v>
      </c>
      <c r="S12" s="36">
        <f>SUMIFS(СВЦЭМ!$C$39:$C$782,СВЦЭМ!$A$39:$A$782,$A12,СВЦЭМ!$B$39:$B$782,S$11)+'СЕТ СН'!$F$12+СВЦЭМ!$D$10+'СЕТ СН'!$F$6-'СЕТ СН'!$F$22</f>
        <v>1199.33826604</v>
      </c>
      <c r="T12" s="36">
        <f>SUMIFS(СВЦЭМ!$C$39:$C$782,СВЦЭМ!$A$39:$A$782,$A12,СВЦЭМ!$B$39:$B$782,T$11)+'СЕТ СН'!$F$12+СВЦЭМ!$D$10+'СЕТ СН'!$F$6-'СЕТ СН'!$F$22</f>
        <v>1152.7733814399999</v>
      </c>
      <c r="U12" s="36">
        <f>SUMIFS(СВЦЭМ!$C$39:$C$782,СВЦЭМ!$A$39:$A$782,$A12,СВЦЭМ!$B$39:$B$782,U$11)+'СЕТ СН'!$F$12+СВЦЭМ!$D$10+'СЕТ СН'!$F$6-'СЕТ СН'!$F$22</f>
        <v>1160.1301155900001</v>
      </c>
      <c r="V12" s="36">
        <f>SUMIFS(СВЦЭМ!$C$39:$C$782,СВЦЭМ!$A$39:$A$782,$A12,СВЦЭМ!$B$39:$B$782,V$11)+'СЕТ СН'!$F$12+СВЦЭМ!$D$10+'СЕТ СН'!$F$6-'СЕТ СН'!$F$22</f>
        <v>1142.6449139699998</v>
      </c>
      <c r="W12" s="36">
        <f>SUMIFS(СВЦЭМ!$C$39:$C$782,СВЦЭМ!$A$39:$A$782,$A12,СВЦЭМ!$B$39:$B$782,W$11)+'СЕТ СН'!$F$12+СВЦЭМ!$D$10+'СЕТ СН'!$F$6-'СЕТ СН'!$F$22</f>
        <v>1203.4477689400001</v>
      </c>
      <c r="X12" s="36">
        <f>SUMIFS(СВЦЭМ!$C$39:$C$782,СВЦЭМ!$A$39:$A$782,$A12,СВЦЭМ!$B$39:$B$782,X$11)+'СЕТ СН'!$F$12+СВЦЭМ!$D$10+'СЕТ СН'!$F$6-'СЕТ СН'!$F$22</f>
        <v>1200.3305308700001</v>
      </c>
      <c r="Y12" s="36">
        <f>SUMIFS(СВЦЭМ!$C$39:$C$782,СВЦЭМ!$A$39:$A$782,$A12,СВЦЭМ!$B$39:$B$782,Y$11)+'СЕТ СН'!$F$12+СВЦЭМ!$D$10+'СЕТ СН'!$F$6-'СЕТ СН'!$F$22</f>
        <v>1186.6324906499999</v>
      </c>
      <c r="AA12" s="37"/>
    </row>
    <row r="13" spans="1:27" ht="15.75" x14ac:dyDescent="0.2">
      <c r="A13" s="35">
        <f>A12+1</f>
        <v>44502</v>
      </c>
      <c r="B13" s="36">
        <f>SUMIFS(СВЦЭМ!$C$39:$C$782,СВЦЭМ!$A$39:$A$782,$A13,СВЦЭМ!$B$39:$B$782,B$11)+'СЕТ СН'!$F$12+СВЦЭМ!$D$10+'СЕТ СН'!$F$6-'СЕТ СН'!$F$22</f>
        <v>1209.1380951599999</v>
      </c>
      <c r="C13" s="36">
        <f>SUMIFS(СВЦЭМ!$C$39:$C$782,СВЦЭМ!$A$39:$A$782,$A13,СВЦЭМ!$B$39:$B$782,C$11)+'СЕТ СН'!$F$12+СВЦЭМ!$D$10+'СЕТ СН'!$F$6-'СЕТ СН'!$F$22</f>
        <v>1257.11166643</v>
      </c>
      <c r="D13" s="36">
        <f>SUMIFS(СВЦЭМ!$C$39:$C$782,СВЦЭМ!$A$39:$A$782,$A13,СВЦЭМ!$B$39:$B$782,D$11)+'СЕТ СН'!$F$12+СВЦЭМ!$D$10+'СЕТ СН'!$F$6-'СЕТ СН'!$F$22</f>
        <v>1207.3600449200001</v>
      </c>
      <c r="E13" s="36">
        <f>SUMIFS(СВЦЭМ!$C$39:$C$782,СВЦЭМ!$A$39:$A$782,$A13,СВЦЭМ!$B$39:$B$782,E$11)+'СЕТ СН'!$F$12+СВЦЭМ!$D$10+'СЕТ СН'!$F$6-'СЕТ СН'!$F$22</f>
        <v>1181.3820218000001</v>
      </c>
      <c r="F13" s="36">
        <f>SUMIFS(СВЦЭМ!$C$39:$C$782,СВЦЭМ!$A$39:$A$782,$A13,СВЦЭМ!$B$39:$B$782,F$11)+'СЕТ СН'!$F$12+СВЦЭМ!$D$10+'СЕТ СН'!$F$6-'СЕТ СН'!$F$22</f>
        <v>1173.9995397299999</v>
      </c>
      <c r="G13" s="36">
        <f>SUMIFS(СВЦЭМ!$C$39:$C$782,СВЦЭМ!$A$39:$A$782,$A13,СВЦЭМ!$B$39:$B$782,G$11)+'СЕТ СН'!$F$12+СВЦЭМ!$D$10+'СЕТ СН'!$F$6-'СЕТ СН'!$F$22</f>
        <v>1184.54947694</v>
      </c>
      <c r="H13" s="36">
        <f>SUMIFS(СВЦЭМ!$C$39:$C$782,СВЦЭМ!$A$39:$A$782,$A13,СВЦЭМ!$B$39:$B$782,H$11)+'СЕТ СН'!$F$12+СВЦЭМ!$D$10+'СЕТ СН'!$F$6-'СЕТ СН'!$F$22</f>
        <v>1211.1865418099999</v>
      </c>
      <c r="I13" s="36">
        <f>SUMIFS(СВЦЭМ!$C$39:$C$782,СВЦЭМ!$A$39:$A$782,$A13,СВЦЭМ!$B$39:$B$782,I$11)+'СЕТ СН'!$F$12+СВЦЭМ!$D$10+'СЕТ СН'!$F$6-'СЕТ СН'!$F$22</f>
        <v>1188.7878549100001</v>
      </c>
      <c r="J13" s="36">
        <f>SUMIFS(СВЦЭМ!$C$39:$C$782,СВЦЭМ!$A$39:$A$782,$A13,СВЦЭМ!$B$39:$B$782,J$11)+'СЕТ СН'!$F$12+СВЦЭМ!$D$10+'СЕТ СН'!$F$6-'СЕТ СН'!$F$22</f>
        <v>1184.0238958800001</v>
      </c>
      <c r="K13" s="36">
        <f>SUMIFS(СВЦЭМ!$C$39:$C$782,СВЦЭМ!$A$39:$A$782,$A13,СВЦЭМ!$B$39:$B$782,K$11)+'СЕТ СН'!$F$12+СВЦЭМ!$D$10+'СЕТ СН'!$F$6-'СЕТ СН'!$F$22</f>
        <v>1136.4505104499999</v>
      </c>
      <c r="L13" s="36">
        <f>SUMIFS(СВЦЭМ!$C$39:$C$782,СВЦЭМ!$A$39:$A$782,$A13,СВЦЭМ!$B$39:$B$782,L$11)+'СЕТ СН'!$F$12+СВЦЭМ!$D$10+'СЕТ СН'!$F$6-'СЕТ СН'!$F$22</f>
        <v>1146.4761728899998</v>
      </c>
      <c r="M13" s="36">
        <f>SUMIFS(СВЦЭМ!$C$39:$C$782,СВЦЭМ!$A$39:$A$782,$A13,СВЦЭМ!$B$39:$B$782,M$11)+'СЕТ СН'!$F$12+СВЦЭМ!$D$10+'СЕТ СН'!$F$6-'СЕТ СН'!$F$22</f>
        <v>1171.58512253</v>
      </c>
      <c r="N13" s="36">
        <f>SUMIFS(СВЦЭМ!$C$39:$C$782,СВЦЭМ!$A$39:$A$782,$A13,СВЦЭМ!$B$39:$B$782,N$11)+'СЕТ СН'!$F$12+СВЦЭМ!$D$10+'СЕТ СН'!$F$6-'СЕТ СН'!$F$22</f>
        <v>1215.8243467299999</v>
      </c>
      <c r="O13" s="36">
        <f>SUMIFS(СВЦЭМ!$C$39:$C$782,СВЦЭМ!$A$39:$A$782,$A13,СВЦЭМ!$B$39:$B$782,O$11)+'СЕТ СН'!$F$12+СВЦЭМ!$D$10+'СЕТ СН'!$F$6-'СЕТ СН'!$F$22</f>
        <v>1223.5154750899999</v>
      </c>
      <c r="P13" s="36">
        <f>SUMIFS(СВЦЭМ!$C$39:$C$782,СВЦЭМ!$A$39:$A$782,$A13,СВЦЭМ!$B$39:$B$782,P$11)+'СЕТ СН'!$F$12+СВЦЭМ!$D$10+'СЕТ СН'!$F$6-'СЕТ СН'!$F$22</f>
        <v>1221.5513947899999</v>
      </c>
      <c r="Q13" s="36">
        <f>SUMIFS(СВЦЭМ!$C$39:$C$782,СВЦЭМ!$A$39:$A$782,$A13,СВЦЭМ!$B$39:$B$782,Q$11)+'СЕТ СН'!$F$12+СВЦЭМ!$D$10+'СЕТ СН'!$F$6-'СЕТ СН'!$F$22</f>
        <v>1218.00263731</v>
      </c>
      <c r="R13" s="36">
        <f>SUMIFS(СВЦЭМ!$C$39:$C$782,СВЦЭМ!$A$39:$A$782,$A13,СВЦЭМ!$B$39:$B$782,R$11)+'СЕТ СН'!$F$12+СВЦЭМ!$D$10+'СЕТ СН'!$F$6-'СЕТ СН'!$F$22</f>
        <v>1213.4496293699999</v>
      </c>
      <c r="S13" s="36">
        <f>SUMIFS(СВЦЭМ!$C$39:$C$782,СВЦЭМ!$A$39:$A$782,$A13,СВЦЭМ!$B$39:$B$782,S$11)+'СЕТ СН'!$F$12+СВЦЭМ!$D$10+'СЕТ СН'!$F$6-'СЕТ СН'!$F$22</f>
        <v>1210.38537948</v>
      </c>
      <c r="T13" s="36">
        <f>SUMIFS(СВЦЭМ!$C$39:$C$782,СВЦЭМ!$A$39:$A$782,$A13,СВЦЭМ!$B$39:$B$782,T$11)+'СЕТ СН'!$F$12+СВЦЭМ!$D$10+'СЕТ СН'!$F$6-'СЕТ СН'!$F$22</f>
        <v>1173.63868211</v>
      </c>
      <c r="U13" s="36">
        <f>SUMIFS(СВЦЭМ!$C$39:$C$782,СВЦЭМ!$A$39:$A$782,$A13,СВЦЭМ!$B$39:$B$782,U$11)+'СЕТ СН'!$F$12+СВЦЭМ!$D$10+'СЕТ СН'!$F$6-'СЕТ СН'!$F$22</f>
        <v>1165.1475820399999</v>
      </c>
      <c r="V13" s="36">
        <f>SUMIFS(СВЦЭМ!$C$39:$C$782,СВЦЭМ!$A$39:$A$782,$A13,СВЦЭМ!$B$39:$B$782,V$11)+'СЕТ СН'!$F$12+СВЦЭМ!$D$10+'СЕТ СН'!$F$6-'СЕТ СН'!$F$22</f>
        <v>1152.55875694</v>
      </c>
      <c r="W13" s="36">
        <f>SUMIFS(СВЦЭМ!$C$39:$C$782,СВЦЭМ!$A$39:$A$782,$A13,СВЦЭМ!$B$39:$B$782,W$11)+'СЕТ СН'!$F$12+СВЦЭМ!$D$10+'СЕТ СН'!$F$6-'СЕТ СН'!$F$22</f>
        <v>1208.5910845399999</v>
      </c>
      <c r="X13" s="36">
        <f>SUMIFS(СВЦЭМ!$C$39:$C$782,СВЦЭМ!$A$39:$A$782,$A13,СВЦЭМ!$B$39:$B$782,X$11)+'СЕТ СН'!$F$12+СВЦЭМ!$D$10+'СЕТ СН'!$F$6-'СЕТ СН'!$F$22</f>
        <v>1207.48765764</v>
      </c>
      <c r="Y13" s="36">
        <f>SUMIFS(СВЦЭМ!$C$39:$C$782,СВЦЭМ!$A$39:$A$782,$A13,СВЦЭМ!$B$39:$B$782,Y$11)+'СЕТ СН'!$F$12+СВЦЭМ!$D$10+'СЕТ СН'!$F$6-'СЕТ СН'!$F$22</f>
        <v>1207.45210707</v>
      </c>
    </row>
    <row r="14" spans="1:27" ht="15.75" x14ac:dyDescent="0.2">
      <c r="A14" s="35">
        <f t="shared" ref="A14:A41" si="0">A13+1</f>
        <v>44503</v>
      </c>
      <c r="B14" s="36">
        <f>SUMIFS(СВЦЭМ!$C$39:$C$782,СВЦЭМ!$A$39:$A$782,$A14,СВЦЭМ!$B$39:$B$782,B$11)+'СЕТ СН'!$F$12+СВЦЭМ!$D$10+'СЕТ СН'!$F$6-'СЕТ СН'!$F$22</f>
        <v>1216.6953442399999</v>
      </c>
      <c r="C14" s="36">
        <f>SUMIFS(СВЦЭМ!$C$39:$C$782,СВЦЭМ!$A$39:$A$782,$A14,СВЦЭМ!$B$39:$B$782,C$11)+'СЕТ СН'!$F$12+СВЦЭМ!$D$10+'СЕТ СН'!$F$6-'СЕТ СН'!$F$22</f>
        <v>1347.15070771</v>
      </c>
      <c r="D14" s="36">
        <f>SUMIFS(СВЦЭМ!$C$39:$C$782,СВЦЭМ!$A$39:$A$782,$A14,СВЦЭМ!$B$39:$B$782,D$11)+'СЕТ СН'!$F$12+СВЦЭМ!$D$10+'СЕТ СН'!$F$6-'СЕТ СН'!$F$22</f>
        <v>1303.6378951199999</v>
      </c>
      <c r="E14" s="36">
        <f>SUMIFS(СВЦЭМ!$C$39:$C$782,СВЦЭМ!$A$39:$A$782,$A14,СВЦЭМ!$B$39:$B$782,E$11)+'СЕТ СН'!$F$12+СВЦЭМ!$D$10+'СЕТ СН'!$F$6-'СЕТ СН'!$F$22</f>
        <v>1235.00858702</v>
      </c>
      <c r="F14" s="36">
        <f>SUMIFS(СВЦЭМ!$C$39:$C$782,СВЦЭМ!$A$39:$A$782,$A14,СВЦЭМ!$B$39:$B$782,F$11)+'СЕТ СН'!$F$12+СВЦЭМ!$D$10+'СЕТ СН'!$F$6-'СЕТ СН'!$F$22</f>
        <v>1174.7880665299999</v>
      </c>
      <c r="G14" s="36">
        <f>SUMIFS(СВЦЭМ!$C$39:$C$782,СВЦЭМ!$A$39:$A$782,$A14,СВЦЭМ!$B$39:$B$782,G$11)+'СЕТ СН'!$F$12+СВЦЭМ!$D$10+'СЕТ СН'!$F$6-'СЕТ СН'!$F$22</f>
        <v>1184.63912048</v>
      </c>
      <c r="H14" s="36">
        <f>SUMIFS(СВЦЭМ!$C$39:$C$782,СВЦЭМ!$A$39:$A$782,$A14,СВЦЭМ!$B$39:$B$782,H$11)+'СЕТ СН'!$F$12+СВЦЭМ!$D$10+'СЕТ СН'!$F$6-'СЕТ СН'!$F$22</f>
        <v>1223.44961457</v>
      </c>
      <c r="I14" s="36">
        <f>SUMIFS(СВЦЭМ!$C$39:$C$782,СВЦЭМ!$A$39:$A$782,$A14,СВЦЭМ!$B$39:$B$782,I$11)+'СЕТ СН'!$F$12+СВЦЭМ!$D$10+'СЕТ СН'!$F$6-'СЕТ СН'!$F$22</f>
        <v>1192.6043687199999</v>
      </c>
      <c r="J14" s="36">
        <f>SUMIFS(СВЦЭМ!$C$39:$C$782,СВЦЭМ!$A$39:$A$782,$A14,СВЦЭМ!$B$39:$B$782,J$11)+'СЕТ СН'!$F$12+СВЦЭМ!$D$10+'СЕТ СН'!$F$6-'СЕТ СН'!$F$22</f>
        <v>1188.40846891</v>
      </c>
      <c r="K14" s="36">
        <f>SUMIFS(СВЦЭМ!$C$39:$C$782,СВЦЭМ!$A$39:$A$782,$A14,СВЦЭМ!$B$39:$B$782,K$11)+'СЕТ СН'!$F$12+СВЦЭМ!$D$10+'СЕТ СН'!$F$6-'СЕТ СН'!$F$22</f>
        <v>1138.0362978799999</v>
      </c>
      <c r="L14" s="36">
        <f>SUMIFS(СВЦЭМ!$C$39:$C$782,СВЦЭМ!$A$39:$A$782,$A14,СВЦЭМ!$B$39:$B$782,L$11)+'СЕТ СН'!$F$12+СВЦЭМ!$D$10+'СЕТ СН'!$F$6-'СЕТ СН'!$F$22</f>
        <v>1150.0013211599999</v>
      </c>
      <c r="M14" s="36">
        <f>SUMIFS(СВЦЭМ!$C$39:$C$782,СВЦЭМ!$A$39:$A$782,$A14,СВЦЭМ!$B$39:$B$782,M$11)+'СЕТ СН'!$F$12+СВЦЭМ!$D$10+'СЕТ СН'!$F$6-'СЕТ СН'!$F$22</f>
        <v>1150.92576869</v>
      </c>
      <c r="N14" s="36">
        <f>SUMIFS(СВЦЭМ!$C$39:$C$782,СВЦЭМ!$A$39:$A$782,$A14,СВЦЭМ!$B$39:$B$782,N$11)+'СЕТ СН'!$F$12+СВЦЭМ!$D$10+'СЕТ СН'!$F$6-'СЕТ СН'!$F$22</f>
        <v>1209.90959131</v>
      </c>
      <c r="O14" s="36">
        <f>SUMIFS(СВЦЭМ!$C$39:$C$782,СВЦЭМ!$A$39:$A$782,$A14,СВЦЭМ!$B$39:$B$782,O$11)+'СЕТ СН'!$F$12+СВЦЭМ!$D$10+'СЕТ СН'!$F$6-'СЕТ СН'!$F$22</f>
        <v>1217.0111067600001</v>
      </c>
      <c r="P14" s="36">
        <f>SUMIFS(СВЦЭМ!$C$39:$C$782,СВЦЭМ!$A$39:$A$782,$A14,СВЦЭМ!$B$39:$B$782,P$11)+'СЕТ СН'!$F$12+СВЦЭМ!$D$10+'СЕТ СН'!$F$6-'СЕТ СН'!$F$22</f>
        <v>1212.8360247999999</v>
      </c>
      <c r="Q14" s="36">
        <f>SUMIFS(СВЦЭМ!$C$39:$C$782,СВЦЭМ!$A$39:$A$782,$A14,СВЦЭМ!$B$39:$B$782,Q$11)+'СЕТ СН'!$F$12+СВЦЭМ!$D$10+'СЕТ СН'!$F$6-'СЕТ СН'!$F$22</f>
        <v>1213.3990400099999</v>
      </c>
      <c r="R14" s="36">
        <f>SUMIFS(СВЦЭМ!$C$39:$C$782,СВЦЭМ!$A$39:$A$782,$A14,СВЦЭМ!$B$39:$B$782,R$11)+'СЕТ СН'!$F$12+СВЦЭМ!$D$10+'СЕТ СН'!$F$6-'СЕТ СН'!$F$22</f>
        <v>1214.01913113</v>
      </c>
      <c r="S14" s="36">
        <f>SUMIFS(СВЦЭМ!$C$39:$C$782,СВЦЭМ!$A$39:$A$782,$A14,СВЦЭМ!$B$39:$B$782,S$11)+'СЕТ СН'!$F$12+СВЦЭМ!$D$10+'СЕТ СН'!$F$6-'СЕТ СН'!$F$22</f>
        <v>1208.83792137</v>
      </c>
      <c r="T14" s="36">
        <f>SUMIFS(СВЦЭМ!$C$39:$C$782,СВЦЭМ!$A$39:$A$782,$A14,СВЦЭМ!$B$39:$B$782,T$11)+'СЕТ СН'!$F$12+СВЦЭМ!$D$10+'СЕТ СН'!$F$6-'СЕТ СН'!$F$22</f>
        <v>1167.7131443999999</v>
      </c>
      <c r="U14" s="36">
        <f>SUMIFS(СВЦЭМ!$C$39:$C$782,СВЦЭМ!$A$39:$A$782,$A14,СВЦЭМ!$B$39:$B$782,U$11)+'СЕТ СН'!$F$12+СВЦЭМ!$D$10+'СЕТ СН'!$F$6-'СЕТ СН'!$F$22</f>
        <v>1160.81209014</v>
      </c>
      <c r="V14" s="36">
        <f>SUMIFS(СВЦЭМ!$C$39:$C$782,СВЦЭМ!$A$39:$A$782,$A14,СВЦЭМ!$B$39:$B$782,V$11)+'СЕТ СН'!$F$12+СВЦЭМ!$D$10+'СЕТ СН'!$F$6-'СЕТ СН'!$F$22</f>
        <v>1156.1276726000001</v>
      </c>
      <c r="W14" s="36">
        <f>SUMIFS(СВЦЭМ!$C$39:$C$782,СВЦЭМ!$A$39:$A$782,$A14,СВЦЭМ!$B$39:$B$782,W$11)+'СЕТ СН'!$F$12+СВЦЭМ!$D$10+'СЕТ СН'!$F$6-'СЕТ СН'!$F$22</f>
        <v>1174.0068326999999</v>
      </c>
      <c r="X14" s="36">
        <f>SUMIFS(СВЦЭМ!$C$39:$C$782,СВЦЭМ!$A$39:$A$782,$A14,СВЦЭМ!$B$39:$B$782,X$11)+'СЕТ СН'!$F$12+СВЦЭМ!$D$10+'СЕТ СН'!$F$6-'СЕТ СН'!$F$22</f>
        <v>1202.3746674199999</v>
      </c>
      <c r="Y14" s="36">
        <f>SUMIFS(СВЦЭМ!$C$39:$C$782,СВЦЭМ!$A$39:$A$782,$A14,СВЦЭМ!$B$39:$B$782,Y$11)+'СЕТ СН'!$F$12+СВЦЭМ!$D$10+'СЕТ СН'!$F$6-'СЕТ СН'!$F$22</f>
        <v>1166.67942842</v>
      </c>
    </row>
    <row r="15" spans="1:27" ht="15.75" x14ac:dyDescent="0.2">
      <c r="A15" s="35">
        <f t="shared" si="0"/>
        <v>44504</v>
      </c>
      <c r="B15" s="36">
        <f>SUMIFS(СВЦЭМ!$C$39:$C$782,СВЦЭМ!$A$39:$A$782,$A15,СВЦЭМ!$B$39:$B$782,B$11)+'СЕТ СН'!$F$12+СВЦЭМ!$D$10+'СЕТ СН'!$F$6-'СЕТ СН'!$F$22</f>
        <v>1219.4481603500001</v>
      </c>
      <c r="C15" s="36">
        <f>SUMIFS(СВЦЭМ!$C$39:$C$782,СВЦЭМ!$A$39:$A$782,$A15,СВЦЭМ!$B$39:$B$782,C$11)+'СЕТ СН'!$F$12+СВЦЭМ!$D$10+'СЕТ СН'!$F$6-'СЕТ СН'!$F$22</f>
        <v>1236.86636681</v>
      </c>
      <c r="D15" s="36">
        <f>SUMIFS(СВЦЭМ!$C$39:$C$782,СВЦЭМ!$A$39:$A$782,$A15,СВЦЭМ!$B$39:$B$782,D$11)+'СЕТ СН'!$F$12+СВЦЭМ!$D$10+'СЕТ СН'!$F$6-'СЕТ СН'!$F$22</f>
        <v>1250.25938028</v>
      </c>
      <c r="E15" s="36">
        <f>SUMIFS(СВЦЭМ!$C$39:$C$782,СВЦЭМ!$A$39:$A$782,$A15,СВЦЭМ!$B$39:$B$782,E$11)+'СЕТ СН'!$F$12+СВЦЭМ!$D$10+'СЕТ СН'!$F$6-'СЕТ СН'!$F$22</f>
        <v>1265.13028712</v>
      </c>
      <c r="F15" s="36">
        <f>SUMIFS(СВЦЭМ!$C$39:$C$782,СВЦЭМ!$A$39:$A$782,$A15,СВЦЭМ!$B$39:$B$782,F$11)+'СЕТ СН'!$F$12+СВЦЭМ!$D$10+'СЕТ СН'!$F$6-'СЕТ СН'!$F$22</f>
        <v>1271.91658024</v>
      </c>
      <c r="G15" s="36">
        <f>SUMIFS(СВЦЭМ!$C$39:$C$782,СВЦЭМ!$A$39:$A$782,$A15,СВЦЭМ!$B$39:$B$782,G$11)+'СЕТ СН'!$F$12+СВЦЭМ!$D$10+'СЕТ СН'!$F$6-'СЕТ СН'!$F$22</f>
        <v>1273.4901042500001</v>
      </c>
      <c r="H15" s="36">
        <f>SUMIFS(СВЦЭМ!$C$39:$C$782,СВЦЭМ!$A$39:$A$782,$A15,СВЦЭМ!$B$39:$B$782,H$11)+'СЕТ СН'!$F$12+СВЦЭМ!$D$10+'СЕТ СН'!$F$6-'СЕТ СН'!$F$22</f>
        <v>1254.7365849799999</v>
      </c>
      <c r="I15" s="36">
        <f>SUMIFS(СВЦЭМ!$C$39:$C$782,СВЦЭМ!$A$39:$A$782,$A15,СВЦЭМ!$B$39:$B$782,I$11)+'СЕТ СН'!$F$12+СВЦЭМ!$D$10+'СЕТ СН'!$F$6-'СЕТ СН'!$F$22</f>
        <v>1237.2027768400001</v>
      </c>
      <c r="J15" s="36">
        <f>SUMIFS(СВЦЭМ!$C$39:$C$782,СВЦЭМ!$A$39:$A$782,$A15,СВЦЭМ!$B$39:$B$782,J$11)+'СЕТ СН'!$F$12+СВЦЭМ!$D$10+'СЕТ СН'!$F$6-'СЕТ СН'!$F$22</f>
        <v>1186.4232403599999</v>
      </c>
      <c r="K15" s="36">
        <f>SUMIFS(СВЦЭМ!$C$39:$C$782,СВЦЭМ!$A$39:$A$782,$A15,СВЦЭМ!$B$39:$B$782,K$11)+'СЕТ СН'!$F$12+СВЦЭМ!$D$10+'СЕТ СН'!$F$6-'СЕТ СН'!$F$22</f>
        <v>1150.9090315999999</v>
      </c>
      <c r="L15" s="36">
        <f>SUMIFS(СВЦЭМ!$C$39:$C$782,СВЦЭМ!$A$39:$A$782,$A15,СВЦЭМ!$B$39:$B$782,L$11)+'СЕТ СН'!$F$12+СВЦЭМ!$D$10+'СЕТ СН'!$F$6-'СЕТ СН'!$F$22</f>
        <v>1150.93561905</v>
      </c>
      <c r="M15" s="36">
        <f>SUMIFS(СВЦЭМ!$C$39:$C$782,СВЦЭМ!$A$39:$A$782,$A15,СВЦЭМ!$B$39:$B$782,M$11)+'СЕТ СН'!$F$12+СВЦЭМ!$D$10+'СЕТ СН'!$F$6-'СЕТ СН'!$F$22</f>
        <v>1163.77911341</v>
      </c>
      <c r="N15" s="36">
        <f>SUMIFS(СВЦЭМ!$C$39:$C$782,СВЦЭМ!$A$39:$A$782,$A15,СВЦЭМ!$B$39:$B$782,N$11)+'СЕТ СН'!$F$12+СВЦЭМ!$D$10+'СЕТ СН'!$F$6-'СЕТ СН'!$F$22</f>
        <v>1174.0981901099999</v>
      </c>
      <c r="O15" s="36">
        <f>SUMIFS(СВЦЭМ!$C$39:$C$782,СВЦЭМ!$A$39:$A$782,$A15,СВЦЭМ!$B$39:$B$782,O$11)+'СЕТ СН'!$F$12+СВЦЭМ!$D$10+'СЕТ СН'!$F$6-'СЕТ СН'!$F$22</f>
        <v>1192.4226659199999</v>
      </c>
      <c r="P15" s="36">
        <f>SUMIFS(СВЦЭМ!$C$39:$C$782,СВЦЭМ!$A$39:$A$782,$A15,СВЦЭМ!$B$39:$B$782,P$11)+'СЕТ СН'!$F$12+СВЦЭМ!$D$10+'СЕТ СН'!$F$6-'СЕТ СН'!$F$22</f>
        <v>1212.2604517</v>
      </c>
      <c r="Q15" s="36">
        <f>SUMIFS(СВЦЭМ!$C$39:$C$782,СВЦЭМ!$A$39:$A$782,$A15,СВЦЭМ!$B$39:$B$782,Q$11)+'СЕТ СН'!$F$12+СВЦЭМ!$D$10+'СЕТ СН'!$F$6-'СЕТ СН'!$F$22</f>
        <v>1218.5234406299999</v>
      </c>
      <c r="R15" s="36">
        <f>SUMIFS(СВЦЭМ!$C$39:$C$782,СВЦЭМ!$A$39:$A$782,$A15,СВЦЭМ!$B$39:$B$782,R$11)+'СЕТ СН'!$F$12+СВЦЭМ!$D$10+'СЕТ СН'!$F$6-'СЕТ СН'!$F$22</f>
        <v>1203.5660745</v>
      </c>
      <c r="S15" s="36">
        <f>SUMIFS(СВЦЭМ!$C$39:$C$782,СВЦЭМ!$A$39:$A$782,$A15,СВЦЭМ!$B$39:$B$782,S$11)+'СЕТ СН'!$F$12+СВЦЭМ!$D$10+'СЕТ СН'!$F$6-'СЕТ СН'!$F$22</f>
        <v>1188.8089602299999</v>
      </c>
      <c r="T15" s="36">
        <f>SUMIFS(СВЦЭМ!$C$39:$C$782,СВЦЭМ!$A$39:$A$782,$A15,СВЦЭМ!$B$39:$B$782,T$11)+'СЕТ СН'!$F$12+СВЦЭМ!$D$10+'СЕТ СН'!$F$6-'СЕТ СН'!$F$22</f>
        <v>1153.0575618299999</v>
      </c>
      <c r="U15" s="36">
        <f>SUMIFS(СВЦЭМ!$C$39:$C$782,СВЦЭМ!$A$39:$A$782,$A15,СВЦЭМ!$B$39:$B$782,U$11)+'СЕТ СН'!$F$12+СВЦЭМ!$D$10+'СЕТ СН'!$F$6-'СЕТ СН'!$F$22</f>
        <v>1145.3311711000001</v>
      </c>
      <c r="V15" s="36">
        <f>SUMIFS(СВЦЭМ!$C$39:$C$782,СВЦЭМ!$A$39:$A$782,$A15,СВЦЭМ!$B$39:$B$782,V$11)+'СЕТ СН'!$F$12+СВЦЭМ!$D$10+'СЕТ СН'!$F$6-'СЕТ СН'!$F$22</f>
        <v>1150.8121537900001</v>
      </c>
      <c r="W15" s="36">
        <f>SUMIFS(СВЦЭМ!$C$39:$C$782,СВЦЭМ!$A$39:$A$782,$A15,СВЦЭМ!$B$39:$B$782,W$11)+'СЕТ СН'!$F$12+СВЦЭМ!$D$10+'СЕТ СН'!$F$6-'СЕТ СН'!$F$22</f>
        <v>1174.0650382399999</v>
      </c>
      <c r="X15" s="36">
        <f>SUMIFS(СВЦЭМ!$C$39:$C$782,СВЦЭМ!$A$39:$A$782,$A15,СВЦЭМ!$B$39:$B$782,X$11)+'СЕТ СН'!$F$12+СВЦЭМ!$D$10+'СЕТ СН'!$F$6-'СЕТ СН'!$F$22</f>
        <v>1201.82562138</v>
      </c>
      <c r="Y15" s="36">
        <f>SUMIFS(СВЦЭМ!$C$39:$C$782,СВЦЭМ!$A$39:$A$782,$A15,СВЦЭМ!$B$39:$B$782,Y$11)+'СЕТ СН'!$F$12+СВЦЭМ!$D$10+'СЕТ СН'!$F$6-'СЕТ СН'!$F$22</f>
        <v>1232.5052270399999</v>
      </c>
    </row>
    <row r="16" spans="1:27" ht="15.75" x14ac:dyDescent="0.2">
      <c r="A16" s="35">
        <f t="shared" si="0"/>
        <v>44505</v>
      </c>
      <c r="B16" s="36">
        <f>SUMIFS(СВЦЭМ!$C$39:$C$782,СВЦЭМ!$A$39:$A$782,$A16,СВЦЭМ!$B$39:$B$782,B$11)+'СЕТ СН'!$F$12+СВЦЭМ!$D$10+'СЕТ СН'!$F$6-'СЕТ СН'!$F$22</f>
        <v>1244.7758928799999</v>
      </c>
      <c r="C16" s="36">
        <f>SUMIFS(СВЦЭМ!$C$39:$C$782,СВЦЭМ!$A$39:$A$782,$A16,СВЦЭМ!$B$39:$B$782,C$11)+'СЕТ СН'!$F$12+СВЦЭМ!$D$10+'СЕТ СН'!$F$6-'СЕТ СН'!$F$22</f>
        <v>1260.00844104</v>
      </c>
      <c r="D16" s="36">
        <f>SUMIFS(СВЦЭМ!$C$39:$C$782,СВЦЭМ!$A$39:$A$782,$A16,СВЦЭМ!$B$39:$B$782,D$11)+'СЕТ СН'!$F$12+СВЦЭМ!$D$10+'СЕТ СН'!$F$6-'СЕТ СН'!$F$22</f>
        <v>1260.08194063</v>
      </c>
      <c r="E16" s="36">
        <f>SUMIFS(СВЦЭМ!$C$39:$C$782,СВЦЭМ!$A$39:$A$782,$A16,СВЦЭМ!$B$39:$B$782,E$11)+'СЕТ СН'!$F$12+СВЦЭМ!$D$10+'СЕТ СН'!$F$6-'СЕТ СН'!$F$22</f>
        <v>1262.40974016</v>
      </c>
      <c r="F16" s="36">
        <f>SUMIFS(СВЦЭМ!$C$39:$C$782,СВЦЭМ!$A$39:$A$782,$A16,СВЦЭМ!$B$39:$B$782,F$11)+'СЕТ СН'!$F$12+СВЦЭМ!$D$10+'СЕТ СН'!$F$6-'СЕТ СН'!$F$22</f>
        <v>1255.1105095600001</v>
      </c>
      <c r="G16" s="36">
        <f>SUMIFS(СВЦЭМ!$C$39:$C$782,СВЦЭМ!$A$39:$A$782,$A16,СВЦЭМ!$B$39:$B$782,G$11)+'СЕТ СН'!$F$12+СВЦЭМ!$D$10+'СЕТ СН'!$F$6-'СЕТ СН'!$F$22</f>
        <v>1249.2845749000001</v>
      </c>
      <c r="H16" s="36">
        <f>SUMIFS(СВЦЭМ!$C$39:$C$782,СВЦЭМ!$A$39:$A$782,$A16,СВЦЭМ!$B$39:$B$782,H$11)+'СЕТ СН'!$F$12+СВЦЭМ!$D$10+'СЕТ СН'!$F$6-'СЕТ СН'!$F$22</f>
        <v>1237.5280599099999</v>
      </c>
      <c r="I16" s="36">
        <f>SUMIFS(СВЦЭМ!$C$39:$C$782,СВЦЭМ!$A$39:$A$782,$A16,СВЦЭМ!$B$39:$B$782,I$11)+'СЕТ СН'!$F$12+СВЦЭМ!$D$10+'СЕТ СН'!$F$6-'СЕТ СН'!$F$22</f>
        <v>1211.7219084799999</v>
      </c>
      <c r="J16" s="36">
        <f>SUMIFS(СВЦЭМ!$C$39:$C$782,СВЦЭМ!$A$39:$A$782,$A16,СВЦЭМ!$B$39:$B$782,J$11)+'СЕТ СН'!$F$12+СВЦЭМ!$D$10+'СЕТ СН'!$F$6-'СЕТ СН'!$F$22</f>
        <v>1177.56495903</v>
      </c>
      <c r="K16" s="36">
        <f>SUMIFS(СВЦЭМ!$C$39:$C$782,СВЦЭМ!$A$39:$A$782,$A16,СВЦЭМ!$B$39:$B$782,K$11)+'СЕТ СН'!$F$12+СВЦЭМ!$D$10+'СЕТ СН'!$F$6-'СЕТ СН'!$F$22</f>
        <v>1143.3234946699999</v>
      </c>
      <c r="L16" s="36">
        <f>SUMIFS(СВЦЭМ!$C$39:$C$782,СВЦЭМ!$A$39:$A$782,$A16,СВЦЭМ!$B$39:$B$782,L$11)+'СЕТ СН'!$F$12+СВЦЭМ!$D$10+'СЕТ СН'!$F$6-'СЕТ СН'!$F$22</f>
        <v>1139.7009494599999</v>
      </c>
      <c r="M16" s="36">
        <f>SUMIFS(СВЦЭМ!$C$39:$C$782,СВЦЭМ!$A$39:$A$782,$A16,СВЦЭМ!$B$39:$B$782,M$11)+'СЕТ СН'!$F$12+СВЦЭМ!$D$10+'СЕТ СН'!$F$6-'СЕТ СН'!$F$22</f>
        <v>1152.1683480500001</v>
      </c>
      <c r="N16" s="36">
        <f>SUMIFS(СВЦЭМ!$C$39:$C$782,СВЦЭМ!$A$39:$A$782,$A16,СВЦЭМ!$B$39:$B$782,N$11)+'СЕТ СН'!$F$12+СВЦЭМ!$D$10+'СЕТ СН'!$F$6-'СЕТ СН'!$F$22</f>
        <v>1170.1076436599999</v>
      </c>
      <c r="O16" s="36">
        <f>SUMIFS(СВЦЭМ!$C$39:$C$782,СВЦЭМ!$A$39:$A$782,$A16,СВЦЭМ!$B$39:$B$782,O$11)+'СЕТ СН'!$F$12+СВЦЭМ!$D$10+'СЕТ СН'!$F$6-'СЕТ СН'!$F$22</f>
        <v>1183.5179484499999</v>
      </c>
      <c r="P16" s="36">
        <f>SUMIFS(СВЦЭМ!$C$39:$C$782,СВЦЭМ!$A$39:$A$782,$A16,СВЦЭМ!$B$39:$B$782,P$11)+'СЕТ СН'!$F$12+СВЦЭМ!$D$10+'СЕТ СН'!$F$6-'СЕТ СН'!$F$22</f>
        <v>1195.4787624999999</v>
      </c>
      <c r="Q16" s="36">
        <f>SUMIFS(СВЦЭМ!$C$39:$C$782,СВЦЭМ!$A$39:$A$782,$A16,СВЦЭМ!$B$39:$B$782,Q$11)+'СЕТ СН'!$F$12+СВЦЭМ!$D$10+'СЕТ СН'!$F$6-'СЕТ СН'!$F$22</f>
        <v>1211.84234625</v>
      </c>
      <c r="R16" s="36">
        <f>SUMIFS(СВЦЭМ!$C$39:$C$782,СВЦЭМ!$A$39:$A$782,$A16,СВЦЭМ!$B$39:$B$782,R$11)+'СЕТ СН'!$F$12+СВЦЭМ!$D$10+'СЕТ СН'!$F$6-'СЕТ СН'!$F$22</f>
        <v>1204.6225968199999</v>
      </c>
      <c r="S16" s="36">
        <f>SUMIFS(СВЦЭМ!$C$39:$C$782,СВЦЭМ!$A$39:$A$782,$A16,СВЦЭМ!$B$39:$B$782,S$11)+'СЕТ СН'!$F$12+СВЦЭМ!$D$10+'СЕТ СН'!$F$6-'СЕТ СН'!$F$22</f>
        <v>1184.48907158</v>
      </c>
      <c r="T16" s="36">
        <f>SUMIFS(СВЦЭМ!$C$39:$C$782,СВЦЭМ!$A$39:$A$782,$A16,СВЦЭМ!$B$39:$B$782,T$11)+'СЕТ СН'!$F$12+СВЦЭМ!$D$10+'СЕТ СН'!$F$6-'СЕТ СН'!$F$22</f>
        <v>1132.9467724199999</v>
      </c>
      <c r="U16" s="36">
        <f>SUMIFS(СВЦЭМ!$C$39:$C$782,СВЦЭМ!$A$39:$A$782,$A16,СВЦЭМ!$B$39:$B$782,U$11)+'СЕТ СН'!$F$12+СВЦЭМ!$D$10+'СЕТ СН'!$F$6-'СЕТ СН'!$F$22</f>
        <v>1118.53291296</v>
      </c>
      <c r="V16" s="36">
        <f>SUMIFS(СВЦЭМ!$C$39:$C$782,СВЦЭМ!$A$39:$A$782,$A16,СВЦЭМ!$B$39:$B$782,V$11)+'СЕТ СН'!$F$12+СВЦЭМ!$D$10+'СЕТ СН'!$F$6-'СЕТ СН'!$F$22</f>
        <v>1129.60538051</v>
      </c>
      <c r="W16" s="36">
        <f>SUMIFS(СВЦЭМ!$C$39:$C$782,СВЦЭМ!$A$39:$A$782,$A16,СВЦЭМ!$B$39:$B$782,W$11)+'СЕТ СН'!$F$12+СВЦЭМ!$D$10+'СЕТ СН'!$F$6-'СЕТ СН'!$F$22</f>
        <v>1148.9230753100001</v>
      </c>
      <c r="X16" s="36">
        <f>SUMIFS(СВЦЭМ!$C$39:$C$782,СВЦЭМ!$A$39:$A$782,$A16,СВЦЭМ!$B$39:$B$782,X$11)+'СЕТ СН'!$F$12+СВЦЭМ!$D$10+'СЕТ СН'!$F$6-'СЕТ СН'!$F$22</f>
        <v>1181.60866848</v>
      </c>
      <c r="Y16" s="36">
        <f>SUMIFS(СВЦЭМ!$C$39:$C$782,СВЦЭМ!$A$39:$A$782,$A16,СВЦЭМ!$B$39:$B$782,Y$11)+'СЕТ СН'!$F$12+СВЦЭМ!$D$10+'СЕТ СН'!$F$6-'СЕТ СН'!$F$22</f>
        <v>1218.2488471199999</v>
      </c>
    </row>
    <row r="17" spans="1:25" ht="15.75" x14ac:dyDescent="0.2">
      <c r="A17" s="35">
        <f t="shared" si="0"/>
        <v>44506</v>
      </c>
      <c r="B17" s="36">
        <f>SUMIFS(СВЦЭМ!$C$39:$C$782,СВЦЭМ!$A$39:$A$782,$A17,СВЦЭМ!$B$39:$B$782,B$11)+'СЕТ СН'!$F$12+СВЦЭМ!$D$10+'СЕТ СН'!$F$6-'СЕТ СН'!$F$22</f>
        <v>1249.92470063</v>
      </c>
      <c r="C17" s="36">
        <f>SUMIFS(СВЦЭМ!$C$39:$C$782,СВЦЭМ!$A$39:$A$782,$A17,СВЦЭМ!$B$39:$B$782,C$11)+'СЕТ СН'!$F$12+СВЦЭМ!$D$10+'СЕТ СН'!$F$6-'СЕТ СН'!$F$22</f>
        <v>1270.0894808</v>
      </c>
      <c r="D17" s="36">
        <f>SUMIFS(СВЦЭМ!$C$39:$C$782,СВЦЭМ!$A$39:$A$782,$A17,СВЦЭМ!$B$39:$B$782,D$11)+'СЕТ СН'!$F$12+СВЦЭМ!$D$10+'СЕТ СН'!$F$6-'СЕТ СН'!$F$22</f>
        <v>1274.83159088</v>
      </c>
      <c r="E17" s="36">
        <f>SUMIFS(СВЦЭМ!$C$39:$C$782,СВЦЭМ!$A$39:$A$782,$A17,СВЦЭМ!$B$39:$B$782,E$11)+'СЕТ СН'!$F$12+СВЦЭМ!$D$10+'СЕТ СН'!$F$6-'СЕТ СН'!$F$22</f>
        <v>1275.5238369900001</v>
      </c>
      <c r="F17" s="36">
        <f>SUMIFS(СВЦЭМ!$C$39:$C$782,СВЦЭМ!$A$39:$A$782,$A17,СВЦЭМ!$B$39:$B$782,F$11)+'СЕТ СН'!$F$12+СВЦЭМ!$D$10+'СЕТ СН'!$F$6-'СЕТ СН'!$F$22</f>
        <v>1275.8572621399999</v>
      </c>
      <c r="G17" s="36">
        <f>SUMIFS(СВЦЭМ!$C$39:$C$782,СВЦЭМ!$A$39:$A$782,$A17,СВЦЭМ!$B$39:$B$782,G$11)+'СЕТ СН'!$F$12+СВЦЭМ!$D$10+'СЕТ СН'!$F$6-'СЕТ СН'!$F$22</f>
        <v>1273.74856187</v>
      </c>
      <c r="H17" s="36">
        <f>SUMIFS(СВЦЭМ!$C$39:$C$782,СВЦЭМ!$A$39:$A$782,$A17,СВЦЭМ!$B$39:$B$782,H$11)+'СЕТ СН'!$F$12+СВЦЭМ!$D$10+'СЕТ СН'!$F$6-'СЕТ СН'!$F$22</f>
        <v>1257.77361387</v>
      </c>
      <c r="I17" s="36">
        <f>SUMIFS(СВЦЭМ!$C$39:$C$782,СВЦЭМ!$A$39:$A$782,$A17,СВЦЭМ!$B$39:$B$782,I$11)+'СЕТ СН'!$F$12+СВЦЭМ!$D$10+'СЕТ СН'!$F$6-'СЕТ СН'!$F$22</f>
        <v>1240.9944771400001</v>
      </c>
      <c r="J17" s="36">
        <f>SUMIFS(СВЦЭМ!$C$39:$C$782,СВЦЭМ!$A$39:$A$782,$A17,СВЦЭМ!$B$39:$B$782,J$11)+'СЕТ СН'!$F$12+СВЦЭМ!$D$10+'СЕТ СН'!$F$6-'СЕТ СН'!$F$22</f>
        <v>1221.6945024500001</v>
      </c>
      <c r="K17" s="36">
        <f>SUMIFS(СВЦЭМ!$C$39:$C$782,СВЦЭМ!$A$39:$A$782,$A17,СВЦЭМ!$B$39:$B$782,K$11)+'СЕТ СН'!$F$12+СВЦЭМ!$D$10+'СЕТ СН'!$F$6-'СЕТ СН'!$F$22</f>
        <v>1185.2550652699999</v>
      </c>
      <c r="L17" s="36">
        <f>SUMIFS(СВЦЭМ!$C$39:$C$782,СВЦЭМ!$A$39:$A$782,$A17,СВЦЭМ!$B$39:$B$782,L$11)+'СЕТ СН'!$F$12+СВЦЭМ!$D$10+'СЕТ СН'!$F$6-'СЕТ СН'!$F$22</f>
        <v>1179.16378087</v>
      </c>
      <c r="M17" s="36">
        <f>SUMIFS(СВЦЭМ!$C$39:$C$782,СВЦЭМ!$A$39:$A$782,$A17,СВЦЭМ!$B$39:$B$782,M$11)+'СЕТ СН'!$F$12+СВЦЭМ!$D$10+'СЕТ СН'!$F$6-'СЕТ СН'!$F$22</f>
        <v>1186.90556982</v>
      </c>
      <c r="N17" s="36">
        <f>SUMIFS(СВЦЭМ!$C$39:$C$782,СВЦЭМ!$A$39:$A$782,$A17,СВЦЭМ!$B$39:$B$782,N$11)+'СЕТ СН'!$F$12+СВЦЭМ!$D$10+'СЕТ СН'!$F$6-'СЕТ СН'!$F$22</f>
        <v>1205.0835716899999</v>
      </c>
      <c r="O17" s="36">
        <f>SUMIFS(СВЦЭМ!$C$39:$C$782,СВЦЭМ!$A$39:$A$782,$A17,СВЦЭМ!$B$39:$B$782,O$11)+'СЕТ СН'!$F$12+СВЦЭМ!$D$10+'СЕТ СН'!$F$6-'СЕТ СН'!$F$22</f>
        <v>1225.74133295</v>
      </c>
      <c r="P17" s="36">
        <f>SUMIFS(СВЦЭМ!$C$39:$C$782,СВЦЭМ!$A$39:$A$782,$A17,СВЦЭМ!$B$39:$B$782,P$11)+'СЕТ СН'!$F$12+СВЦЭМ!$D$10+'СЕТ СН'!$F$6-'СЕТ СН'!$F$22</f>
        <v>1205.2386658600001</v>
      </c>
      <c r="Q17" s="36">
        <f>SUMIFS(СВЦЭМ!$C$39:$C$782,СВЦЭМ!$A$39:$A$782,$A17,СВЦЭМ!$B$39:$B$782,Q$11)+'СЕТ СН'!$F$12+СВЦЭМ!$D$10+'СЕТ СН'!$F$6-'СЕТ СН'!$F$22</f>
        <v>1216.3050060200001</v>
      </c>
      <c r="R17" s="36">
        <f>SUMIFS(СВЦЭМ!$C$39:$C$782,СВЦЭМ!$A$39:$A$782,$A17,СВЦЭМ!$B$39:$B$782,R$11)+'СЕТ СН'!$F$12+СВЦЭМ!$D$10+'СЕТ СН'!$F$6-'СЕТ СН'!$F$22</f>
        <v>1205.8408730799999</v>
      </c>
      <c r="S17" s="36">
        <f>SUMIFS(СВЦЭМ!$C$39:$C$782,СВЦЭМ!$A$39:$A$782,$A17,СВЦЭМ!$B$39:$B$782,S$11)+'СЕТ СН'!$F$12+СВЦЭМ!$D$10+'СЕТ СН'!$F$6-'СЕТ СН'!$F$22</f>
        <v>1182.9207199</v>
      </c>
      <c r="T17" s="36">
        <f>SUMIFS(СВЦЭМ!$C$39:$C$782,СВЦЭМ!$A$39:$A$782,$A17,СВЦЭМ!$B$39:$B$782,T$11)+'СЕТ СН'!$F$12+СВЦЭМ!$D$10+'СЕТ СН'!$F$6-'СЕТ СН'!$F$22</f>
        <v>1158.0145019399999</v>
      </c>
      <c r="U17" s="36">
        <f>SUMIFS(СВЦЭМ!$C$39:$C$782,СВЦЭМ!$A$39:$A$782,$A17,СВЦЭМ!$B$39:$B$782,U$11)+'СЕТ СН'!$F$12+СВЦЭМ!$D$10+'СЕТ СН'!$F$6-'СЕТ СН'!$F$22</f>
        <v>1133.1056608700001</v>
      </c>
      <c r="V17" s="36">
        <f>SUMIFS(СВЦЭМ!$C$39:$C$782,СВЦЭМ!$A$39:$A$782,$A17,СВЦЭМ!$B$39:$B$782,V$11)+'СЕТ СН'!$F$12+СВЦЭМ!$D$10+'СЕТ СН'!$F$6-'СЕТ СН'!$F$22</f>
        <v>1132.8784547599998</v>
      </c>
      <c r="W17" s="36">
        <f>SUMIFS(СВЦЭМ!$C$39:$C$782,СВЦЭМ!$A$39:$A$782,$A17,СВЦЭМ!$B$39:$B$782,W$11)+'СЕТ СН'!$F$12+СВЦЭМ!$D$10+'СЕТ СН'!$F$6-'СЕТ СН'!$F$22</f>
        <v>1143.04740836</v>
      </c>
      <c r="X17" s="36">
        <f>SUMIFS(СВЦЭМ!$C$39:$C$782,СВЦЭМ!$A$39:$A$782,$A17,СВЦЭМ!$B$39:$B$782,X$11)+'СЕТ СН'!$F$12+СВЦЭМ!$D$10+'СЕТ СН'!$F$6-'СЕТ СН'!$F$22</f>
        <v>1176.27731778</v>
      </c>
      <c r="Y17" s="36">
        <f>SUMIFS(СВЦЭМ!$C$39:$C$782,СВЦЭМ!$A$39:$A$782,$A17,СВЦЭМ!$B$39:$B$782,Y$11)+'СЕТ СН'!$F$12+СВЦЭМ!$D$10+'СЕТ СН'!$F$6-'СЕТ СН'!$F$22</f>
        <v>1210.3514124000001</v>
      </c>
    </row>
    <row r="18" spans="1:25" ht="15.75" x14ac:dyDescent="0.2">
      <c r="A18" s="35">
        <f t="shared" si="0"/>
        <v>44507</v>
      </c>
      <c r="B18" s="36">
        <f>SUMIFS(СВЦЭМ!$C$39:$C$782,СВЦЭМ!$A$39:$A$782,$A18,СВЦЭМ!$B$39:$B$782,B$11)+'СЕТ СН'!$F$12+СВЦЭМ!$D$10+'СЕТ СН'!$F$6-'СЕТ СН'!$F$22</f>
        <v>1236.21028462</v>
      </c>
      <c r="C18" s="36">
        <f>SUMIFS(СВЦЭМ!$C$39:$C$782,СВЦЭМ!$A$39:$A$782,$A18,СВЦЭМ!$B$39:$B$782,C$11)+'СЕТ СН'!$F$12+СВЦЭМ!$D$10+'СЕТ СН'!$F$6-'СЕТ СН'!$F$22</f>
        <v>1234.7106476899999</v>
      </c>
      <c r="D18" s="36">
        <f>SUMIFS(СВЦЭМ!$C$39:$C$782,СВЦЭМ!$A$39:$A$782,$A18,СВЦЭМ!$B$39:$B$782,D$11)+'СЕТ СН'!$F$12+СВЦЭМ!$D$10+'СЕТ СН'!$F$6-'СЕТ СН'!$F$22</f>
        <v>1127.9676504700001</v>
      </c>
      <c r="E18" s="36">
        <f>SUMIFS(СВЦЭМ!$C$39:$C$782,СВЦЭМ!$A$39:$A$782,$A18,СВЦЭМ!$B$39:$B$782,E$11)+'СЕТ СН'!$F$12+СВЦЭМ!$D$10+'СЕТ СН'!$F$6-'СЕТ СН'!$F$22</f>
        <v>1105.3269535099998</v>
      </c>
      <c r="F18" s="36">
        <f>SUMIFS(СВЦЭМ!$C$39:$C$782,СВЦЭМ!$A$39:$A$782,$A18,СВЦЭМ!$B$39:$B$782,F$11)+'СЕТ СН'!$F$12+СВЦЭМ!$D$10+'СЕТ СН'!$F$6-'СЕТ СН'!$F$22</f>
        <v>1101.20131702</v>
      </c>
      <c r="G18" s="36">
        <f>SUMIFS(СВЦЭМ!$C$39:$C$782,СВЦЭМ!$A$39:$A$782,$A18,СВЦЭМ!$B$39:$B$782,G$11)+'СЕТ СН'!$F$12+СВЦЭМ!$D$10+'СЕТ СН'!$F$6-'СЕТ СН'!$F$22</f>
        <v>1107.1958929099999</v>
      </c>
      <c r="H18" s="36">
        <f>SUMIFS(СВЦЭМ!$C$39:$C$782,СВЦЭМ!$A$39:$A$782,$A18,СВЦЭМ!$B$39:$B$782,H$11)+'СЕТ СН'!$F$12+СВЦЭМ!$D$10+'СЕТ СН'!$F$6-'СЕТ СН'!$F$22</f>
        <v>1176.52290341</v>
      </c>
      <c r="I18" s="36">
        <f>SUMIFS(СВЦЭМ!$C$39:$C$782,СВЦЭМ!$A$39:$A$782,$A18,СВЦЭМ!$B$39:$B$782,I$11)+'СЕТ СН'!$F$12+СВЦЭМ!$D$10+'СЕТ СН'!$F$6-'СЕТ СН'!$F$22</f>
        <v>1248.5139146199999</v>
      </c>
      <c r="J18" s="36">
        <f>SUMIFS(СВЦЭМ!$C$39:$C$782,СВЦЭМ!$A$39:$A$782,$A18,СВЦЭМ!$B$39:$B$782,J$11)+'СЕТ СН'!$F$12+СВЦЭМ!$D$10+'СЕТ СН'!$F$6-'СЕТ СН'!$F$22</f>
        <v>1247.3977373</v>
      </c>
      <c r="K18" s="36">
        <f>SUMIFS(СВЦЭМ!$C$39:$C$782,СВЦЭМ!$A$39:$A$782,$A18,СВЦЭМ!$B$39:$B$782,K$11)+'СЕТ СН'!$F$12+СВЦЭМ!$D$10+'СЕТ СН'!$F$6-'СЕТ СН'!$F$22</f>
        <v>1193.3770498399999</v>
      </c>
      <c r="L18" s="36">
        <f>SUMIFS(СВЦЭМ!$C$39:$C$782,СВЦЭМ!$A$39:$A$782,$A18,СВЦЭМ!$B$39:$B$782,L$11)+'СЕТ СН'!$F$12+СВЦЭМ!$D$10+'СЕТ СН'!$F$6-'СЕТ СН'!$F$22</f>
        <v>1189.6930401100001</v>
      </c>
      <c r="M18" s="36">
        <f>SUMIFS(СВЦЭМ!$C$39:$C$782,СВЦЭМ!$A$39:$A$782,$A18,СВЦЭМ!$B$39:$B$782,M$11)+'СЕТ СН'!$F$12+СВЦЭМ!$D$10+'СЕТ СН'!$F$6-'СЕТ СН'!$F$22</f>
        <v>1243.28953355</v>
      </c>
      <c r="N18" s="36">
        <f>SUMIFS(СВЦЭМ!$C$39:$C$782,СВЦЭМ!$A$39:$A$782,$A18,СВЦЭМ!$B$39:$B$782,N$11)+'СЕТ СН'!$F$12+СВЦЭМ!$D$10+'СЕТ СН'!$F$6-'СЕТ СН'!$F$22</f>
        <v>1262.3431677399999</v>
      </c>
      <c r="O18" s="36">
        <f>SUMIFS(СВЦЭМ!$C$39:$C$782,СВЦЭМ!$A$39:$A$782,$A18,СВЦЭМ!$B$39:$B$782,O$11)+'СЕТ СН'!$F$12+СВЦЭМ!$D$10+'СЕТ СН'!$F$6-'СЕТ СН'!$F$22</f>
        <v>1262.23546416</v>
      </c>
      <c r="P18" s="36">
        <f>SUMIFS(СВЦЭМ!$C$39:$C$782,СВЦЭМ!$A$39:$A$782,$A18,СВЦЭМ!$B$39:$B$782,P$11)+'СЕТ СН'!$F$12+СВЦЭМ!$D$10+'СЕТ СН'!$F$6-'СЕТ СН'!$F$22</f>
        <v>1255.09748169</v>
      </c>
      <c r="Q18" s="36">
        <f>SUMIFS(СВЦЭМ!$C$39:$C$782,СВЦЭМ!$A$39:$A$782,$A18,СВЦЭМ!$B$39:$B$782,Q$11)+'СЕТ СН'!$F$12+СВЦЭМ!$D$10+'СЕТ СН'!$F$6-'СЕТ СН'!$F$22</f>
        <v>1253.56028498</v>
      </c>
      <c r="R18" s="36">
        <f>SUMIFS(СВЦЭМ!$C$39:$C$782,СВЦЭМ!$A$39:$A$782,$A18,СВЦЭМ!$B$39:$B$782,R$11)+'СЕТ СН'!$F$12+СВЦЭМ!$D$10+'СЕТ СН'!$F$6-'СЕТ СН'!$F$22</f>
        <v>1259.1351738799999</v>
      </c>
      <c r="S18" s="36">
        <f>SUMIFS(СВЦЭМ!$C$39:$C$782,СВЦЭМ!$A$39:$A$782,$A18,СВЦЭМ!$B$39:$B$782,S$11)+'СЕТ СН'!$F$12+СВЦЭМ!$D$10+'СЕТ СН'!$F$6-'СЕТ СН'!$F$22</f>
        <v>1257.8632469199999</v>
      </c>
      <c r="T18" s="36">
        <f>SUMIFS(СВЦЭМ!$C$39:$C$782,СВЦЭМ!$A$39:$A$782,$A18,СВЦЭМ!$B$39:$B$782,T$11)+'СЕТ СН'!$F$12+СВЦЭМ!$D$10+'СЕТ СН'!$F$6-'СЕТ СН'!$F$22</f>
        <v>1208.52881144</v>
      </c>
      <c r="U18" s="36">
        <f>SUMIFS(СВЦЭМ!$C$39:$C$782,СВЦЭМ!$A$39:$A$782,$A18,СВЦЭМ!$B$39:$B$782,U$11)+'СЕТ СН'!$F$12+СВЦЭМ!$D$10+'СЕТ СН'!$F$6-'СЕТ СН'!$F$22</f>
        <v>1206.81641511</v>
      </c>
      <c r="V18" s="36">
        <f>SUMIFS(СВЦЭМ!$C$39:$C$782,СВЦЭМ!$A$39:$A$782,$A18,СВЦЭМ!$B$39:$B$782,V$11)+'СЕТ СН'!$F$12+СВЦЭМ!$D$10+'СЕТ СН'!$F$6-'СЕТ СН'!$F$22</f>
        <v>1193.0045883999999</v>
      </c>
      <c r="W18" s="36">
        <f>SUMIFS(СВЦЭМ!$C$39:$C$782,СВЦЭМ!$A$39:$A$782,$A18,СВЦЭМ!$B$39:$B$782,W$11)+'СЕТ СН'!$F$12+СВЦЭМ!$D$10+'СЕТ СН'!$F$6-'СЕТ СН'!$F$22</f>
        <v>1227.4649966100001</v>
      </c>
      <c r="X18" s="36">
        <f>SUMIFS(СВЦЭМ!$C$39:$C$782,СВЦЭМ!$A$39:$A$782,$A18,СВЦЭМ!$B$39:$B$782,X$11)+'СЕТ СН'!$F$12+СВЦЭМ!$D$10+'СЕТ СН'!$F$6-'СЕТ СН'!$F$22</f>
        <v>1252.49656878</v>
      </c>
      <c r="Y18" s="36">
        <f>SUMIFS(СВЦЭМ!$C$39:$C$782,СВЦЭМ!$A$39:$A$782,$A18,СВЦЭМ!$B$39:$B$782,Y$11)+'СЕТ СН'!$F$12+СВЦЭМ!$D$10+'СЕТ СН'!$F$6-'СЕТ СН'!$F$22</f>
        <v>1250.50989177</v>
      </c>
    </row>
    <row r="19" spans="1:25" ht="15.75" x14ac:dyDescent="0.2">
      <c r="A19" s="35">
        <f t="shared" si="0"/>
        <v>44508</v>
      </c>
      <c r="B19" s="36">
        <f>SUMIFS(СВЦЭМ!$C$39:$C$782,СВЦЭМ!$A$39:$A$782,$A19,СВЦЭМ!$B$39:$B$782,B$11)+'СЕТ СН'!$F$12+СВЦЭМ!$D$10+'СЕТ СН'!$F$6-'СЕТ СН'!$F$22</f>
        <v>1287.12616538</v>
      </c>
      <c r="C19" s="36">
        <f>SUMIFS(СВЦЭМ!$C$39:$C$782,СВЦЭМ!$A$39:$A$782,$A19,СВЦЭМ!$B$39:$B$782,C$11)+'СЕТ СН'!$F$12+СВЦЭМ!$D$10+'СЕТ СН'!$F$6-'СЕТ СН'!$F$22</f>
        <v>1284.5280813899999</v>
      </c>
      <c r="D19" s="36">
        <f>SUMIFS(СВЦЭМ!$C$39:$C$782,СВЦЭМ!$A$39:$A$782,$A19,СВЦЭМ!$B$39:$B$782,D$11)+'СЕТ СН'!$F$12+СВЦЭМ!$D$10+'СЕТ СН'!$F$6-'СЕТ СН'!$F$22</f>
        <v>1279.25637416</v>
      </c>
      <c r="E19" s="36">
        <f>SUMIFS(СВЦЭМ!$C$39:$C$782,СВЦЭМ!$A$39:$A$782,$A19,СВЦЭМ!$B$39:$B$782,E$11)+'СЕТ СН'!$F$12+СВЦЭМ!$D$10+'СЕТ СН'!$F$6-'СЕТ СН'!$F$22</f>
        <v>1260.8824498700001</v>
      </c>
      <c r="F19" s="36">
        <f>SUMIFS(СВЦЭМ!$C$39:$C$782,СВЦЭМ!$A$39:$A$782,$A19,СВЦЭМ!$B$39:$B$782,F$11)+'СЕТ СН'!$F$12+СВЦЭМ!$D$10+'СЕТ СН'!$F$6-'СЕТ СН'!$F$22</f>
        <v>1262.0522761</v>
      </c>
      <c r="G19" s="36">
        <f>SUMIFS(СВЦЭМ!$C$39:$C$782,СВЦЭМ!$A$39:$A$782,$A19,СВЦЭМ!$B$39:$B$782,G$11)+'СЕТ СН'!$F$12+СВЦЭМ!$D$10+'СЕТ СН'!$F$6-'СЕТ СН'!$F$22</f>
        <v>1272.3965390799999</v>
      </c>
      <c r="H19" s="36">
        <f>SUMIFS(СВЦЭМ!$C$39:$C$782,СВЦЭМ!$A$39:$A$782,$A19,СВЦЭМ!$B$39:$B$782,H$11)+'СЕТ СН'!$F$12+СВЦЭМ!$D$10+'СЕТ СН'!$F$6-'СЕТ СН'!$F$22</f>
        <v>1254.7254429699999</v>
      </c>
      <c r="I19" s="36">
        <f>SUMIFS(СВЦЭМ!$C$39:$C$782,СВЦЭМ!$A$39:$A$782,$A19,СВЦЭМ!$B$39:$B$782,I$11)+'СЕТ СН'!$F$12+СВЦЭМ!$D$10+'СЕТ СН'!$F$6-'СЕТ СН'!$F$22</f>
        <v>1231.92062674</v>
      </c>
      <c r="J19" s="36">
        <f>SUMIFS(СВЦЭМ!$C$39:$C$782,СВЦЭМ!$A$39:$A$782,$A19,СВЦЭМ!$B$39:$B$782,J$11)+'СЕТ СН'!$F$12+СВЦЭМ!$D$10+'СЕТ СН'!$F$6-'СЕТ СН'!$F$22</f>
        <v>1228.20925102</v>
      </c>
      <c r="K19" s="36">
        <f>SUMIFS(СВЦЭМ!$C$39:$C$782,СВЦЭМ!$A$39:$A$782,$A19,СВЦЭМ!$B$39:$B$782,K$11)+'СЕТ СН'!$F$12+СВЦЭМ!$D$10+'СЕТ СН'!$F$6-'СЕТ СН'!$F$22</f>
        <v>1191.86865229</v>
      </c>
      <c r="L19" s="36">
        <f>SUMIFS(СВЦЭМ!$C$39:$C$782,СВЦЭМ!$A$39:$A$782,$A19,СВЦЭМ!$B$39:$B$782,L$11)+'СЕТ СН'!$F$12+СВЦЭМ!$D$10+'СЕТ СН'!$F$6-'СЕТ СН'!$F$22</f>
        <v>1194.10006512</v>
      </c>
      <c r="M19" s="36">
        <f>SUMIFS(СВЦЭМ!$C$39:$C$782,СВЦЭМ!$A$39:$A$782,$A19,СВЦЭМ!$B$39:$B$782,M$11)+'СЕТ СН'!$F$12+СВЦЭМ!$D$10+'СЕТ СН'!$F$6-'СЕТ СН'!$F$22</f>
        <v>1196.5280032000001</v>
      </c>
      <c r="N19" s="36">
        <f>SUMIFS(СВЦЭМ!$C$39:$C$782,СВЦЭМ!$A$39:$A$782,$A19,СВЦЭМ!$B$39:$B$782,N$11)+'СЕТ СН'!$F$12+СВЦЭМ!$D$10+'СЕТ СН'!$F$6-'СЕТ СН'!$F$22</f>
        <v>1235.8096835399999</v>
      </c>
      <c r="O19" s="36">
        <f>SUMIFS(СВЦЭМ!$C$39:$C$782,СВЦЭМ!$A$39:$A$782,$A19,СВЦЭМ!$B$39:$B$782,O$11)+'СЕТ СН'!$F$12+СВЦЭМ!$D$10+'СЕТ СН'!$F$6-'СЕТ СН'!$F$22</f>
        <v>1233.5836903100001</v>
      </c>
      <c r="P19" s="36">
        <f>SUMIFS(СВЦЭМ!$C$39:$C$782,СВЦЭМ!$A$39:$A$782,$A19,СВЦЭМ!$B$39:$B$782,P$11)+'СЕТ СН'!$F$12+СВЦЭМ!$D$10+'СЕТ СН'!$F$6-'СЕТ СН'!$F$22</f>
        <v>1231.74571008</v>
      </c>
      <c r="Q19" s="36">
        <f>SUMIFS(СВЦЭМ!$C$39:$C$782,СВЦЭМ!$A$39:$A$782,$A19,СВЦЭМ!$B$39:$B$782,Q$11)+'СЕТ СН'!$F$12+СВЦЭМ!$D$10+'СЕТ СН'!$F$6-'СЕТ СН'!$F$22</f>
        <v>1236.70341117</v>
      </c>
      <c r="R19" s="36">
        <f>SUMIFS(СВЦЭМ!$C$39:$C$782,СВЦЭМ!$A$39:$A$782,$A19,СВЦЭМ!$B$39:$B$782,R$11)+'СЕТ СН'!$F$12+СВЦЭМ!$D$10+'СЕТ СН'!$F$6-'СЕТ СН'!$F$22</f>
        <v>1230.3064145599999</v>
      </c>
      <c r="S19" s="36">
        <f>SUMIFS(СВЦЭМ!$C$39:$C$782,СВЦЭМ!$A$39:$A$782,$A19,СВЦЭМ!$B$39:$B$782,S$11)+'СЕТ СН'!$F$12+СВЦЭМ!$D$10+'СЕТ СН'!$F$6-'СЕТ СН'!$F$22</f>
        <v>1224.1986197799999</v>
      </c>
      <c r="T19" s="36">
        <f>SUMIFS(СВЦЭМ!$C$39:$C$782,СВЦЭМ!$A$39:$A$782,$A19,СВЦЭМ!$B$39:$B$782,T$11)+'СЕТ СН'!$F$12+СВЦЭМ!$D$10+'СЕТ СН'!$F$6-'СЕТ СН'!$F$22</f>
        <v>1192.15449203</v>
      </c>
      <c r="U19" s="36">
        <f>SUMIFS(СВЦЭМ!$C$39:$C$782,СВЦЭМ!$A$39:$A$782,$A19,СВЦЭМ!$B$39:$B$782,U$11)+'СЕТ СН'!$F$12+СВЦЭМ!$D$10+'СЕТ СН'!$F$6-'СЕТ СН'!$F$22</f>
        <v>1196.7048457199999</v>
      </c>
      <c r="V19" s="36">
        <f>SUMIFS(СВЦЭМ!$C$39:$C$782,СВЦЭМ!$A$39:$A$782,$A19,СВЦЭМ!$B$39:$B$782,V$11)+'СЕТ СН'!$F$12+СВЦЭМ!$D$10+'СЕТ СН'!$F$6-'СЕТ СН'!$F$22</f>
        <v>1198.5180415699999</v>
      </c>
      <c r="W19" s="36">
        <f>SUMIFS(СВЦЭМ!$C$39:$C$782,СВЦЭМ!$A$39:$A$782,$A19,СВЦЭМ!$B$39:$B$782,W$11)+'СЕТ СН'!$F$12+СВЦЭМ!$D$10+'СЕТ СН'!$F$6-'СЕТ СН'!$F$22</f>
        <v>1218.58151146</v>
      </c>
      <c r="X19" s="36">
        <f>SUMIFS(СВЦЭМ!$C$39:$C$782,СВЦЭМ!$A$39:$A$782,$A19,СВЦЭМ!$B$39:$B$782,X$11)+'СЕТ СН'!$F$12+СВЦЭМ!$D$10+'СЕТ СН'!$F$6-'СЕТ СН'!$F$22</f>
        <v>1252.9911523399999</v>
      </c>
      <c r="Y19" s="36">
        <f>SUMIFS(СВЦЭМ!$C$39:$C$782,СВЦЭМ!$A$39:$A$782,$A19,СВЦЭМ!$B$39:$B$782,Y$11)+'СЕТ СН'!$F$12+СВЦЭМ!$D$10+'СЕТ СН'!$F$6-'СЕТ СН'!$F$22</f>
        <v>1287.70077348</v>
      </c>
    </row>
    <row r="20" spans="1:25" ht="15.75" x14ac:dyDescent="0.2">
      <c r="A20" s="35">
        <f t="shared" si="0"/>
        <v>44509</v>
      </c>
      <c r="B20" s="36">
        <f>SUMIFS(СВЦЭМ!$C$39:$C$782,СВЦЭМ!$A$39:$A$782,$A20,СВЦЭМ!$B$39:$B$782,B$11)+'СЕТ СН'!$F$12+СВЦЭМ!$D$10+'СЕТ СН'!$F$6-'СЕТ СН'!$F$22</f>
        <v>1293.1314442299999</v>
      </c>
      <c r="C20" s="36">
        <f>SUMIFS(СВЦЭМ!$C$39:$C$782,СВЦЭМ!$A$39:$A$782,$A20,СВЦЭМ!$B$39:$B$782,C$11)+'СЕТ СН'!$F$12+СВЦЭМ!$D$10+'СЕТ СН'!$F$6-'СЕТ СН'!$F$22</f>
        <v>1322.1549155299999</v>
      </c>
      <c r="D20" s="36">
        <f>SUMIFS(СВЦЭМ!$C$39:$C$782,СВЦЭМ!$A$39:$A$782,$A20,СВЦЭМ!$B$39:$B$782,D$11)+'СЕТ СН'!$F$12+СВЦЭМ!$D$10+'СЕТ СН'!$F$6-'СЕТ СН'!$F$22</f>
        <v>1346.6603681700001</v>
      </c>
      <c r="E20" s="36">
        <f>SUMIFS(СВЦЭМ!$C$39:$C$782,СВЦЭМ!$A$39:$A$782,$A20,СВЦЭМ!$B$39:$B$782,E$11)+'СЕТ СН'!$F$12+СВЦЭМ!$D$10+'СЕТ СН'!$F$6-'СЕТ СН'!$F$22</f>
        <v>1360.55811629</v>
      </c>
      <c r="F20" s="36">
        <f>SUMIFS(СВЦЭМ!$C$39:$C$782,СВЦЭМ!$A$39:$A$782,$A20,СВЦЭМ!$B$39:$B$782,F$11)+'СЕТ СН'!$F$12+СВЦЭМ!$D$10+'СЕТ СН'!$F$6-'СЕТ СН'!$F$22</f>
        <v>1356.6689585399999</v>
      </c>
      <c r="G20" s="36">
        <f>SUMIFS(СВЦЭМ!$C$39:$C$782,СВЦЭМ!$A$39:$A$782,$A20,СВЦЭМ!$B$39:$B$782,G$11)+'СЕТ СН'!$F$12+СВЦЭМ!$D$10+'СЕТ СН'!$F$6-'СЕТ СН'!$F$22</f>
        <v>1345.1796591499999</v>
      </c>
      <c r="H20" s="36">
        <f>SUMIFS(СВЦЭМ!$C$39:$C$782,СВЦЭМ!$A$39:$A$782,$A20,СВЦЭМ!$B$39:$B$782,H$11)+'СЕТ СН'!$F$12+СВЦЭМ!$D$10+'СЕТ СН'!$F$6-'СЕТ СН'!$F$22</f>
        <v>1307.8667993899999</v>
      </c>
      <c r="I20" s="36">
        <f>SUMIFS(СВЦЭМ!$C$39:$C$782,СВЦЭМ!$A$39:$A$782,$A20,СВЦЭМ!$B$39:$B$782,I$11)+'СЕТ СН'!$F$12+СВЦЭМ!$D$10+'СЕТ СН'!$F$6-'СЕТ СН'!$F$22</f>
        <v>1271.3159684099999</v>
      </c>
      <c r="J20" s="36">
        <f>SUMIFS(СВЦЭМ!$C$39:$C$782,СВЦЭМ!$A$39:$A$782,$A20,СВЦЭМ!$B$39:$B$782,J$11)+'СЕТ СН'!$F$12+СВЦЭМ!$D$10+'СЕТ СН'!$F$6-'СЕТ СН'!$F$22</f>
        <v>1266.5310729400001</v>
      </c>
      <c r="K20" s="36">
        <f>SUMIFS(СВЦЭМ!$C$39:$C$782,СВЦЭМ!$A$39:$A$782,$A20,СВЦЭМ!$B$39:$B$782,K$11)+'СЕТ СН'!$F$12+СВЦЭМ!$D$10+'СЕТ СН'!$F$6-'СЕТ СН'!$F$22</f>
        <v>1269.5396985099999</v>
      </c>
      <c r="L20" s="36">
        <f>SUMIFS(СВЦЭМ!$C$39:$C$782,СВЦЭМ!$A$39:$A$782,$A20,СВЦЭМ!$B$39:$B$782,L$11)+'СЕТ СН'!$F$12+СВЦЭМ!$D$10+'СЕТ СН'!$F$6-'СЕТ СН'!$F$22</f>
        <v>1268.2979447999999</v>
      </c>
      <c r="M20" s="36">
        <f>SUMIFS(СВЦЭМ!$C$39:$C$782,СВЦЭМ!$A$39:$A$782,$A20,СВЦЭМ!$B$39:$B$782,M$11)+'СЕТ СН'!$F$12+СВЦЭМ!$D$10+'СЕТ СН'!$F$6-'СЕТ СН'!$F$22</f>
        <v>1264.8134222199999</v>
      </c>
      <c r="N20" s="36">
        <f>SUMIFS(СВЦЭМ!$C$39:$C$782,СВЦЭМ!$A$39:$A$782,$A20,СВЦЭМ!$B$39:$B$782,N$11)+'СЕТ СН'!$F$12+СВЦЭМ!$D$10+'СЕТ СН'!$F$6-'СЕТ СН'!$F$22</f>
        <v>1300.2212394999999</v>
      </c>
      <c r="O20" s="36">
        <f>SUMIFS(СВЦЭМ!$C$39:$C$782,СВЦЭМ!$A$39:$A$782,$A20,СВЦЭМ!$B$39:$B$782,O$11)+'СЕТ СН'!$F$12+СВЦЭМ!$D$10+'СЕТ СН'!$F$6-'СЕТ СН'!$F$22</f>
        <v>1307.22024889</v>
      </c>
      <c r="P20" s="36">
        <f>SUMIFS(СВЦЭМ!$C$39:$C$782,СВЦЭМ!$A$39:$A$782,$A20,СВЦЭМ!$B$39:$B$782,P$11)+'СЕТ СН'!$F$12+СВЦЭМ!$D$10+'СЕТ СН'!$F$6-'СЕТ СН'!$F$22</f>
        <v>1311.70072744</v>
      </c>
      <c r="Q20" s="36">
        <f>SUMIFS(СВЦЭМ!$C$39:$C$782,СВЦЭМ!$A$39:$A$782,$A20,СВЦЭМ!$B$39:$B$782,Q$11)+'СЕТ СН'!$F$12+СВЦЭМ!$D$10+'СЕТ СН'!$F$6-'СЕТ СН'!$F$22</f>
        <v>1328.2770238200001</v>
      </c>
      <c r="R20" s="36">
        <f>SUMIFS(СВЦЭМ!$C$39:$C$782,СВЦЭМ!$A$39:$A$782,$A20,СВЦЭМ!$B$39:$B$782,R$11)+'СЕТ СН'!$F$12+СВЦЭМ!$D$10+'СЕТ СН'!$F$6-'СЕТ СН'!$F$22</f>
        <v>1337.0042501400001</v>
      </c>
      <c r="S20" s="36">
        <f>SUMIFS(СВЦЭМ!$C$39:$C$782,СВЦЭМ!$A$39:$A$782,$A20,СВЦЭМ!$B$39:$B$782,S$11)+'СЕТ СН'!$F$12+СВЦЭМ!$D$10+'СЕТ СН'!$F$6-'СЕТ СН'!$F$22</f>
        <v>1330.82278483</v>
      </c>
      <c r="T20" s="36">
        <f>SUMIFS(СВЦЭМ!$C$39:$C$782,СВЦЭМ!$A$39:$A$782,$A20,СВЦЭМ!$B$39:$B$782,T$11)+'СЕТ СН'!$F$12+СВЦЭМ!$D$10+'СЕТ СН'!$F$6-'СЕТ СН'!$F$22</f>
        <v>1302.75975017</v>
      </c>
      <c r="U20" s="36">
        <f>SUMIFS(СВЦЭМ!$C$39:$C$782,СВЦЭМ!$A$39:$A$782,$A20,СВЦЭМ!$B$39:$B$782,U$11)+'СЕТ СН'!$F$12+СВЦЭМ!$D$10+'СЕТ СН'!$F$6-'СЕТ СН'!$F$22</f>
        <v>1294.3346897500001</v>
      </c>
      <c r="V20" s="36">
        <f>SUMIFS(СВЦЭМ!$C$39:$C$782,СВЦЭМ!$A$39:$A$782,$A20,СВЦЭМ!$B$39:$B$782,V$11)+'СЕТ СН'!$F$12+СВЦЭМ!$D$10+'СЕТ СН'!$F$6-'СЕТ СН'!$F$22</f>
        <v>1291.02709617</v>
      </c>
      <c r="W20" s="36">
        <f>SUMIFS(СВЦЭМ!$C$39:$C$782,СВЦЭМ!$A$39:$A$782,$A20,СВЦЭМ!$B$39:$B$782,W$11)+'СЕТ СН'!$F$12+СВЦЭМ!$D$10+'СЕТ СН'!$F$6-'СЕТ СН'!$F$22</f>
        <v>1306.8917224699999</v>
      </c>
      <c r="X20" s="36">
        <f>SUMIFS(СВЦЭМ!$C$39:$C$782,СВЦЭМ!$A$39:$A$782,$A20,СВЦЭМ!$B$39:$B$782,X$11)+'СЕТ СН'!$F$12+СВЦЭМ!$D$10+'СЕТ СН'!$F$6-'СЕТ СН'!$F$22</f>
        <v>1319.9813903699999</v>
      </c>
      <c r="Y20" s="36">
        <f>SUMIFS(СВЦЭМ!$C$39:$C$782,СВЦЭМ!$A$39:$A$782,$A20,СВЦЭМ!$B$39:$B$782,Y$11)+'СЕТ СН'!$F$12+СВЦЭМ!$D$10+'СЕТ СН'!$F$6-'СЕТ СН'!$F$22</f>
        <v>1352.42644423</v>
      </c>
    </row>
    <row r="21" spans="1:25" ht="15.75" x14ac:dyDescent="0.2">
      <c r="A21" s="35">
        <f t="shared" si="0"/>
        <v>44510</v>
      </c>
      <c r="B21" s="36">
        <f>SUMIFS(СВЦЭМ!$C$39:$C$782,СВЦЭМ!$A$39:$A$782,$A21,СВЦЭМ!$B$39:$B$782,B$11)+'СЕТ СН'!$F$12+СВЦЭМ!$D$10+'СЕТ СН'!$F$6-'СЕТ СН'!$F$22</f>
        <v>1311.6851054700001</v>
      </c>
      <c r="C21" s="36">
        <f>SUMIFS(СВЦЭМ!$C$39:$C$782,СВЦЭМ!$A$39:$A$782,$A21,СВЦЭМ!$B$39:$B$782,C$11)+'СЕТ СН'!$F$12+СВЦЭМ!$D$10+'СЕТ СН'!$F$6-'СЕТ СН'!$F$22</f>
        <v>1313.99983185</v>
      </c>
      <c r="D21" s="36">
        <f>SUMIFS(СВЦЭМ!$C$39:$C$782,СВЦЭМ!$A$39:$A$782,$A21,СВЦЭМ!$B$39:$B$782,D$11)+'СЕТ СН'!$F$12+СВЦЭМ!$D$10+'СЕТ СН'!$F$6-'СЕТ СН'!$F$22</f>
        <v>1248.10713442</v>
      </c>
      <c r="E21" s="36">
        <f>SUMIFS(СВЦЭМ!$C$39:$C$782,СВЦЭМ!$A$39:$A$782,$A21,СВЦЭМ!$B$39:$B$782,E$11)+'СЕТ СН'!$F$12+СВЦЭМ!$D$10+'СЕТ СН'!$F$6-'СЕТ СН'!$F$22</f>
        <v>1214.79705795</v>
      </c>
      <c r="F21" s="36">
        <f>SUMIFS(СВЦЭМ!$C$39:$C$782,СВЦЭМ!$A$39:$A$782,$A21,СВЦЭМ!$B$39:$B$782,F$11)+'СЕТ СН'!$F$12+СВЦЭМ!$D$10+'СЕТ СН'!$F$6-'СЕТ СН'!$F$22</f>
        <v>1217.5952164</v>
      </c>
      <c r="G21" s="36">
        <f>SUMIFS(СВЦЭМ!$C$39:$C$782,СВЦЭМ!$A$39:$A$782,$A21,СВЦЭМ!$B$39:$B$782,G$11)+'СЕТ СН'!$F$12+СВЦЭМ!$D$10+'СЕТ СН'!$F$6-'СЕТ СН'!$F$22</f>
        <v>1233.0442487999999</v>
      </c>
      <c r="H21" s="36">
        <f>SUMIFS(СВЦЭМ!$C$39:$C$782,СВЦЭМ!$A$39:$A$782,$A21,СВЦЭМ!$B$39:$B$782,H$11)+'СЕТ СН'!$F$12+СВЦЭМ!$D$10+'СЕТ СН'!$F$6-'СЕТ СН'!$F$22</f>
        <v>1262.11017143</v>
      </c>
      <c r="I21" s="36">
        <f>SUMIFS(СВЦЭМ!$C$39:$C$782,СВЦЭМ!$A$39:$A$782,$A21,СВЦЭМ!$B$39:$B$782,I$11)+'СЕТ СН'!$F$12+СВЦЭМ!$D$10+'СЕТ СН'!$F$6-'СЕТ СН'!$F$22</f>
        <v>1259.03691865</v>
      </c>
      <c r="J21" s="36">
        <f>SUMIFS(СВЦЭМ!$C$39:$C$782,СВЦЭМ!$A$39:$A$782,$A21,СВЦЭМ!$B$39:$B$782,J$11)+'СЕТ СН'!$F$12+СВЦЭМ!$D$10+'СЕТ СН'!$F$6-'СЕТ СН'!$F$22</f>
        <v>1277.6694390600001</v>
      </c>
      <c r="K21" s="36">
        <f>SUMIFS(СВЦЭМ!$C$39:$C$782,СВЦЭМ!$A$39:$A$782,$A21,СВЦЭМ!$B$39:$B$782,K$11)+'СЕТ СН'!$F$12+СВЦЭМ!$D$10+'СЕТ СН'!$F$6-'СЕТ СН'!$F$22</f>
        <v>1291.31610372</v>
      </c>
      <c r="L21" s="36">
        <f>SUMIFS(СВЦЭМ!$C$39:$C$782,СВЦЭМ!$A$39:$A$782,$A21,СВЦЭМ!$B$39:$B$782,L$11)+'СЕТ СН'!$F$12+СВЦЭМ!$D$10+'СЕТ СН'!$F$6-'СЕТ СН'!$F$22</f>
        <v>1306.7781063299999</v>
      </c>
      <c r="M21" s="36">
        <f>SUMIFS(СВЦЭМ!$C$39:$C$782,СВЦЭМ!$A$39:$A$782,$A21,СВЦЭМ!$B$39:$B$782,M$11)+'СЕТ СН'!$F$12+СВЦЭМ!$D$10+'СЕТ СН'!$F$6-'СЕТ СН'!$F$22</f>
        <v>1309.66630659</v>
      </c>
      <c r="N21" s="36">
        <f>SUMIFS(СВЦЭМ!$C$39:$C$782,СВЦЭМ!$A$39:$A$782,$A21,СВЦЭМ!$B$39:$B$782,N$11)+'СЕТ СН'!$F$12+СВЦЭМ!$D$10+'СЕТ СН'!$F$6-'СЕТ СН'!$F$22</f>
        <v>1337.2070488100001</v>
      </c>
      <c r="O21" s="36">
        <f>SUMIFS(СВЦЭМ!$C$39:$C$782,СВЦЭМ!$A$39:$A$782,$A21,СВЦЭМ!$B$39:$B$782,O$11)+'СЕТ СН'!$F$12+СВЦЭМ!$D$10+'СЕТ СН'!$F$6-'СЕТ СН'!$F$22</f>
        <v>1347.5698962899999</v>
      </c>
      <c r="P21" s="36">
        <f>SUMIFS(СВЦЭМ!$C$39:$C$782,СВЦЭМ!$A$39:$A$782,$A21,СВЦЭМ!$B$39:$B$782,P$11)+'СЕТ СН'!$F$12+СВЦЭМ!$D$10+'СЕТ СН'!$F$6-'СЕТ СН'!$F$22</f>
        <v>1349.02356244</v>
      </c>
      <c r="Q21" s="36">
        <f>SUMIFS(СВЦЭМ!$C$39:$C$782,СВЦЭМ!$A$39:$A$782,$A21,СВЦЭМ!$B$39:$B$782,Q$11)+'СЕТ СН'!$F$12+СВЦЭМ!$D$10+'СЕТ СН'!$F$6-'СЕТ СН'!$F$22</f>
        <v>1340.2780428900001</v>
      </c>
      <c r="R21" s="36">
        <f>SUMIFS(СВЦЭМ!$C$39:$C$782,СВЦЭМ!$A$39:$A$782,$A21,СВЦЭМ!$B$39:$B$782,R$11)+'СЕТ СН'!$F$12+СВЦЭМ!$D$10+'СЕТ СН'!$F$6-'СЕТ СН'!$F$22</f>
        <v>1333.8865201399999</v>
      </c>
      <c r="S21" s="36">
        <f>SUMIFS(СВЦЭМ!$C$39:$C$782,СВЦЭМ!$A$39:$A$782,$A21,СВЦЭМ!$B$39:$B$782,S$11)+'СЕТ СН'!$F$12+СВЦЭМ!$D$10+'СЕТ СН'!$F$6-'СЕТ СН'!$F$22</f>
        <v>1333.3577359199999</v>
      </c>
      <c r="T21" s="36">
        <f>SUMIFS(СВЦЭМ!$C$39:$C$782,СВЦЭМ!$A$39:$A$782,$A21,СВЦЭМ!$B$39:$B$782,T$11)+'СЕТ СН'!$F$12+СВЦЭМ!$D$10+'СЕТ СН'!$F$6-'СЕТ СН'!$F$22</f>
        <v>1290.0301455199999</v>
      </c>
      <c r="U21" s="36">
        <f>SUMIFS(СВЦЭМ!$C$39:$C$782,СВЦЭМ!$A$39:$A$782,$A21,СВЦЭМ!$B$39:$B$782,U$11)+'СЕТ СН'!$F$12+СВЦЭМ!$D$10+'СЕТ СН'!$F$6-'СЕТ СН'!$F$22</f>
        <v>1288.2355423199999</v>
      </c>
      <c r="V21" s="36">
        <f>SUMIFS(СВЦЭМ!$C$39:$C$782,СВЦЭМ!$A$39:$A$782,$A21,СВЦЭМ!$B$39:$B$782,V$11)+'СЕТ СН'!$F$12+СВЦЭМ!$D$10+'СЕТ СН'!$F$6-'СЕТ СН'!$F$22</f>
        <v>1214.37133593</v>
      </c>
      <c r="W21" s="36">
        <f>SUMIFS(СВЦЭМ!$C$39:$C$782,СВЦЭМ!$A$39:$A$782,$A21,СВЦЭМ!$B$39:$B$782,W$11)+'СЕТ СН'!$F$12+СВЦЭМ!$D$10+'СЕТ СН'!$F$6-'СЕТ СН'!$F$22</f>
        <v>1240.7107696400001</v>
      </c>
      <c r="X21" s="36">
        <f>SUMIFS(СВЦЭМ!$C$39:$C$782,СВЦЭМ!$A$39:$A$782,$A21,СВЦЭМ!$B$39:$B$782,X$11)+'СЕТ СН'!$F$12+СВЦЭМ!$D$10+'СЕТ СН'!$F$6-'СЕТ СН'!$F$22</f>
        <v>1281.6197945599999</v>
      </c>
      <c r="Y21" s="36">
        <f>SUMIFS(СВЦЭМ!$C$39:$C$782,СВЦЭМ!$A$39:$A$782,$A21,СВЦЭМ!$B$39:$B$782,Y$11)+'СЕТ СН'!$F$12+СВЦЭМ!$D$10+'СЕТ СН'!$F$6-'СЕТ СН'!$F$22</f>
        <v>1311.2094150299999</v>
      </c>
    </row>
    <row r="22" spans="1:25" ht="15.75" x14ac:dyDescent="0.2">
      <c r="A22" s="35">
        <f t="shared" si="0"/>
        <v>44511</v>
      </c>
      <c r="B22" s="36">
        <f>SUMIFS(СВЦЭМ!$C$39:$C$782,СВЦЭМ!$A$39:$A$782,$A22,СВЦЭМ!$B$39:$B$782,B$11)+'СЕТ СН'!$F$12+СВЦЭМ!$D$10+'СЕТ СН'!$F$6-'СЕТ СН'!$F$22</f>
        <v>1302.3797549599999</v>
      </c>
      <c r="C22" s="36">
        <f>SUMIFS(СВЦЭМ!$C$39:$C$782,СВЦЭМ!$A$39:$A$782,$A22,СВЦЭМ!$B$39:$B$782,C$11)+'СЕТ СН'!$F$12+СВЦЭМ!$D$10+'СЕТ СН'!$F$6-'СЕТ СН'!$F$22</f>
        <v>1315.27462242</v>
      </c>
      <c r="D22" s="36">
        <f>SUMIFS(СВЦЭМ!$C$39:$C$782,СВЦЭМ!$A$39:$A$782,$A22,СВЦЭМ!$B$39:$B$782,D$11)+'СЕТ СН'!$F$12+СВЦЭМ!$D$10+'СЕТ СН'!$F$6-'СЕТ СН'!$F$22</f>
        <v>1228.8931398</v>
      </c>
      <c r="E22" s="36">
        <f>SUMIFS(СВЦЭМ!$C$39:$C$782,СВЦЭМ!$A$39:$A$782,$A22,СВЦЭМ!$B$39:$B$782,E$11)+'СЕТ СН'!$F$12+СВЦЭМ!$D$10+'СЕТ СН'!$F$6-'СЕТ СН'!$F$22</f>
        <v>1208.65394373</v>
      </c>
      <c r="F22" s="36">
        <f>SUMIFS(СВЦЭМ!$C$39:$C$782,СВЦЭМ!$A$39:$A$782,$A22,СВЦЭМ!$B$39:$B$782,F$11)+'СЕТ СН'!$F$12+СВЦЭМ!$D$10+'СЕТ СН'!$F$6-'СЕТ СН'!$F$22</f>
        <v>1212.2386084699999</v>
      </c>
      <c r="G22" s="36">
        <f>SUMIFS(СВЦЭМ!$C$39:$C$782,СВЦЭМ!$A$39:$A$782,$A22,СВЦЭМ!$B$39:$B$782,G$11)+'СЕТ СН'!$F$12+СВЦЭМ!$D$10+'СЕТ СН'!$F$6-'СЕТ СН'!$F$22</f>
        <v>1218.67382221</v>
      </c>
      <c r="H22" s="36">
        <f>SUMIFS(СВЦЭМ!$C$39:$C$782,СВЦЭМ!$A$39:$A$782,$A22,СВЦЭМ!$B$39:$B$782,H$11)+'СЕТ СН'!$F$12+СВЦЭМ!$D$10+'СЕТ СН'!$F$6-'СЕТ СН'!$F$22</f>
        <v>1286.9474119899999</v>
      </c>
      <c r="I22" s="36">
        <f>SUMIFS(СВЦЭМ!$C$39:$C$782,СВЦЭМ!$A$39:$A$782,$A22,СВЦЭМ!$B$39:$B$782,I$11)+'СЕТ СН'!$F$12+СВЦЭМ!$D$10+'СЕТ СН'!$F$6-'СЕТ СН'!$F$22</f>
        <v>1282.1373776600001</v>
      </c>
      <c r="J22" s="36">
        <f>SUMIFS(СВЦЭМ!$C$39:$C$782,СВЦЭМ!$A$39:$A$782,$A22,СВЦЭМ!$B$39:$B$782,J$11)+'СЕТ СН'!$F$12+СВЦЭМ!$D$10+'СЕТ СН'!$F$6-'СЕТ СН'!$F$22</f>
        <v>1281.6201330599999</v>
      </c>
      <c r="K22" s="36">
        <f>SUMIFS(СВЦЭМ!$C$39:$C$782,СВЦЭМ!$A$39:$A$782,$A22,СВЦЭМ!$B$39:$B$782,K$11)+'СЕТ СН'!$F$12+СВЦЭМ!$D$10+'СЕТ СН'!$F$6-'СЕТ СН'!$F$22</f>
        <v>1296.8839744100001</v>
      </c>
      <c r="L22" s="36">
        <f>SUMIFS(СВЦЭМ!$C$39:$C$782,СВЦЭМ!$A$39:$A$782,$A22,СВЦЭМ!$B$39:$B$782,L$11)+'СЕТ СН'!$F$12+СВЦЭМ!$D$10+'СЕТ СН'!$F$6-'СЕТ СН'!$F$22</f>
        <v>1312.8237894900001</v>
      </c>
      <c r="M22" s="36">
        <f>SUMIFS(СВЦЭМ!$C$39:$C$782,СВЦЭМ!$A$39:$A$782,$A22,СВЦЭМ!$B$39:$B$782,M$11)+'СЕТ СН'!$F$12+СВЦЭМ!$D$10+'СЕТ СН'!$F$6-'СЕТ СН'!$F$22</f>
        <v>1318.5214328899999</v>
      </c>
      <c r="N22" s="36">
        <f>SUMIFS(СВЦЭМ!$C$39:$C$782,СВЦЭМ!$A$39:$A$782,$A22,СВЦЭМ!$B$39:$B$782,N$11)+'СЕТ СН'!$F$12+СВЦЭМ!$D$10+'СЕТ СН'!$F$6-'СЕТ СН'!$F$22</f>
        <v>1335.5180115999999</v>
      </c>
      <c r="O22" s="36">
        <f>SUMIFS(СВЦЭМ!$C$39:$C$782,СВЦЭМ!$A$39:$A$782,$A22,СВЦЭМ!$B$39:$B$782,O$11)+'СЕТ СН'!$F$12+СВЦЭМ!$D$10+'СЕТ СН'!$F$6-'СЕТ СН'!$F$22</f>
        <v>1345.4821719500001</v>
      </c>
      <c r="P22" s="36">
        <f>SUMIFS(СВЦЭМ!$C$39:$C$782,СВЦЭМ!$A$39:$A$782,$A22,СВЦЭМ!$B$39:$B$782,P$11)+'СЕТ СН'!$F$12+СВЦЭМ!$D$10+'СЕТ СН'!$F$6-'СЕТ СН'!$F$22</f>
        <v>1347.7919787999999</v>
      </c>
      <c r="Q22" s="36">
        <f>SUMIFS(СВЦЭМ!$C$39:$C$782,СВЦЭМ!$A$39:$A$782,$A22,СВЦЭМ!$B$39:$B$782,Q$11)+'СЕТ СН'!$F$12+СВЦЭМ!$D$10+'СЕТ СН'!$F$6-'СЕТ СН'!$F$22</f>
        <v>1356.1883169499999</v>
      </c>
      <c r="R22" s="36">
        <f>SUMIFS(СВЦЭМ!$C$39:$C$782,СВЦЭМ!$A$39:$A$782,$A22,СВЦЭМ!$B$39:$B$782,R$11)+'СЕТ СН'!$F$12+СВЦЭМ!$D$10+'СЕТ СН'!$F$6-'СЕТ СН'!$F$22</f>
        <v>1357.8237293899999</v>
      </c>
      <c r="S22" s="36">
        <f>SUMIFS(СВЦЭМ!$C$39:$C$782,СВЦЭМ!$A$39:$A$782,$A22,СВЦЭМ!$B$39:$B$782,S$11)+'СЕТ СН'!$F$12+СВЦЭМ!$D$10+'СЕТ СН'!$F$6-'СЕТ СН'!$F$22</f>
        <v>1342.52777997</v>
      </c>
      <c r="T22" s="36">
        <f>SUMIFS(СВЦЭМ!$C$39:$C$782,СВЦЭМ!$A$39:$A$782,$A22,СВЦЭМ!$B$39:$B$782,T$11)+'СЕТ СН'!$F$12+СВЦЭМ!$D$10+'СЕТ СН'!$F$6-'СЕТ СН'!$F$22</f>
        <v>1309.63579355</v>
      </c>
      <c r="U22" s="36">
        <f>SUMIFS(СВЦЭМ!$C$39:$C$782,СВЦЭМ!$A$39:$A$782,$A22,СВЦЭМ!$B$39:$B$782,U$11)+'СЕТ СН'!$F$12+СВЦЭМ!$D$10+'СЕТ СН'!$F$6-'СЕТ СН'!$F$22</f>
        <v>1282.46144329</v>
      </c>
      <c r="V22" s="36">
        <f>SUMIFS(СВЦЭМ!$C$39:$C$782,СВЦЭМ!$A$39:$A$782,$A22,СВЦЭМ!$B$39:$B$782,V$11)+'СЕТ СН'!$F$12+СВЦЭМ!$D$10+'СЕТ СН'!$F$6-'СЕТ СН'!$F$22</f>
        <v>1194.9555800799999</v>
      </c>
      <c r="W22" s="36">
        <f>SUMIFS(СВЦЭМ!$C$39:$C$782,СВЦЭМ!$A$39:$A$782,$A22,СВЦЭМ!$B$39:$B$782,W$11)+'СЕТ СН'!$F$12+СВЦЭМ!$D$10+'СЕТ СН'!$F$6-'СЕТ СН'!$F$22</f>
        <v>1228.0329348</v>
      </c>
      <c r="X22" s="36">
        <f>SUMIFS(СВЦЭМ!$C$39:$C$782,СВЦЭМ!$A$39:$A$782,$A22,СВЦЭМ!$B$39:$B$782,X$11)+'СЕТ СН'!$F$12+СВЦЭМ!$D$10+'СЕТ СН'!$F$6-'СЕТ СН'!$F$22</f>
        <v>1283.4943591799999</v>
      </c>
      <c r="Y22" s="36">
        <f>SUMIFS(СВЦЭМ!$C$39:$C$782,СВЦЭМ!$A$39:$A$782,$A22,СВЦЭМ!$B$39:$B$782,Y$11)+'СЕТ СН'!$F$12+СВЦЭМ!$D$10+'СЕТ СН'!$F$6-'СЕТ СН'!$F$22</f>
        <v>1301.89074891</v>
      </c>
    </row>
    <row r="23" spans="1:25" ht="15.75" x14ac:dyDescent="0.2">
      <c r="A23" s="35">
        <f t="shared" si="0"/>
        <v>44512</v>
      </c>
      <c r="B23" s="36">
        <f>SUMIFS(СВЦЭМ!$C$39:$C$782,СВЦЭМ!$A$39:$A$782,$A23,СВЦЭМ!$B$39:$B$782,B$11)+'СЕТ СН'!$F$12+СВЦЭМ!$D$10+'СЕТ СН'!$F$6-'СЕТ СН'!$F$22</f>
        <v>1233.51544403</v>
      </c>
      <c r="C23" s="36">
        <f>SUMIFS(СВЦЭМ!$C$39:$C$782,СВЦЭМ!$A$39:$A$782,$A23,СВЦЭМ!$B$39:$B$782,C$11)+'СЕТ СН'!$F$12+СВЦЭМ!$D$10+'СЕТ СН'!$F$6-'СЕТ СН'!$F$22</f>
        <v>1256.53519637</v>
      </c>
      <c r="D23" s="36">
        <f>SUMIFS(СВЦЭМ!$C$39:$C$782,СВЦЭМ!$A$39:$A$782,$A23,СВЦЭМ!$B$39:$B$782,D$11)+'СЕТ СН'!$F$12+СВЦЭМ!$D$10+'СЕТ СН'!$F$6-'СЕТ СН'!$F$22</f>
        <v>1308.7953289899999</v>
      </c>
      <c r="E23" s="36">
        <f>SUMIFS(СВЦЭМ!$C$39:$C$782,СВЦЭМ!$A$39:$A$782,$A23,СВЦЭМ!$B$39:$B$782,E$11)+'СЕТ СН'!$F$12+СВЦЭМ!$D$10+'СЕТ СН'!$F$6-'СЕТ СН'!$F$22</f>
        <v>1331.3086952900001</v>
      </c>
      <c r="F23" s="36">
        <f>SUMIFS(СВЦЭМ!$C$39:$C$782,СВЦЭМ!$A$39:$A$782,$A23,СВЦЭМ!$B$39:$B$782,F$11)+'СЕТ СН'!$F$12+СВЦЭМ!$D$10+'СЕТ СН'!$F$6-'СЕТ СН'!$F$22</f>
        <v>1327.9430779300001</v>
      </c>
      <c r="G23" s="36">
        <f>SUMIFS(СВЦЭМ!$C$39:$C$782,СВЦЭМ!$A$39:$A$782,$A23,СВЦЭМ!$B$39:$B$782,G$11)+'СЕТ СН'!$F$12+СВЦЭМ!$D$10+'СЕТ СН'!$F$6-'СЕТ СН'!$F$22</f>
        <v>1266.0961692999999</v>
      </c>
      <c r="H23" s="36">
        <f>SUMIFS(СВЦЭМ!$C$39:$C$782,СВЦЭМ!$A$39:$A$782,$A23,СВЦЭМ!$B$39:$B$782,H$11)+'СЕТ СН'!$F$12+СВЦЭМ!$D$10+'СЕТ СН'!$F$6-'СЕТ СН'!$F$22</f>
        <v>1271.73100907</v>
      </c>
      <c r="I23" s="36">
        <f>SUMIFS(СВЦЭМ!$C$39:$C$782,СВЦЭМ!$A$39:$A$782,$A23,СВЦЭМ!$B$39:$B$782,I$11)+'СЕТ СН'!$F$12+СВЦЭМ!$D$10+'СЕТ СН'!$F$6-'СЕТ СН'!$F$22</f>
        <v>1239.6523379099999</v>
      </c>
      <c r="J23" s="36">
        <f>SUMIFS(СВЦЭМ!$C$39:$C$782,СВЦЭМ!$A$39:$A$782,$A23,СВЦЭМ!$B$39:$B$782,J$11)+'СЕТ СН'!$F$12+СВЦЭМ!$D$10+'СЕТ СН'!$F$6-'СЕТ СН'!$F$22</f>
        <v>1215.65123606</v>
      </c>
      <c r="K23" s="36">
        <f>SUMIFS(СВЦЭМ!$C$39:$C$782,СВЦЭМ!$A$39:$A$782,$A23,СВЦЭМ!$B$39:$B$782,K$11)+'СЕТ СН'!$F$12+СВЦЭМ!$D$10+'СЕТ СН'!$F$6-'СЕТ СН'!$F$22</f>
        <v>1199.28013659</v>
      </c>
      <c r="L23" s="36">
        <f>SUMIFS(СВЦЭМ!$C$39:$C$782,СВЦЭМ!$A$39:$A$782,$A23,СВЦЭМ!$B$39:$B$782,L$11)+'СЕТ СН'!$F$12+СВЦЭМ!$D$10+'СЕТ СН'!$F$6-'СЕТ СН'!$F$22</f>
        <v>1243.1353176600001</v>
      </c>
      <c r="M23" s="36">
        <f>SUMIFS(СВЦЭМ!$C$39:$C$782,СВЦЭМ!$A$39:$A$782,$A23,СВЦЭМ!$B$39:$B$782,M$11)+'СЕТ СН'!$F$12+СВЦЭМ!$D$10+'СЕТ СН'!$F$6-'СЕТ СН'!$F$22</f>
        <v>2442.5349602800002</v>
      </c>
      <c r="N23" s="36">
        <f>SUMIFS(СВЦЭМ!$C$39:$C$782,СВЦЭМ!$A$39:$A$782,$A23,СВЦЭМ!$B$39:$B$782,N$11)+'СЕТ СН'!$F$12+СВЦЭМ!$D$10+'СЕТ СН'!$F$6-'СЕТ СН'!$F$22</f>
        <v>1233.21679675</v>
      </c>
      <c r="O23" s="36">
        <f>SUMIFS(СВЦЭМ!$C$39:$C$782,СВЦЭМ!$A$39:$A$782,$A23,СВЦЭМ!$B$39:$B$782,O$11)+'СЕТ СН'!$F$12+СВЦЭМ!$D$10+'СЕТ СН'!$F$6-'СЕТ СН'!$F$22</f>
        <v>1190.6315560999999</v>
      </c>
      <c r="P23" s="36">
        <f>SUMIFS(СВЦЭМ!$C$39:$C$782,СВЦЭМ!$A$39:$A$782,$A23,СВЦЭМ!$B$39:$B$782,P$11)+'СЕТ СН'!$F$12+СВЦЭМ!$D$10+'СЕТ СН'!$F$6-'СЕТ СН'!$F$22</f>
        <v>1152.34421443</v>
      </c>
      <c r="Q23" s="36">
        <f>SUMIFS(СВЦЭМ!$C$39:$C$782,СВЦЭМ!$A$39:$A$782,$A23,СВЦЭМ!$B$39:$B$782,Q$11)+'СЕТ СН'!$F$12+СВЦЭМ!$D$10+'СЕТ СН'!$F$6-'СЕТ СН'!$F$22</f>
        <v>1237.1211893</v>
      </c>
      <c r="R23" s="36">
        <f>SUMIFS(СВЦЭМ!$C$39:$C$782,СВЦЭМ!$A$39:$A$782,$A23,СВЦЭМ!$B$39:$B$782,R$11)+'СЕТ СН'!$F$12+СВЦЭМ!$D$10+'СЕТ СН'!$F$6-'СЕТ СН'!$F$22</f>
        <v>1226.7515474300001</v>
      </c>
      <c r="S23" s="36">
        <f>SUMIFS(СВЦЭМ!$C$39:$C$782,СВЦЭМ!$A$39:$A$782,$A23,СВЦЭМ!$B$39:$B$782,S$11)+'СЕТ СН'!$F$12+СВЦЭМ!$D$10+'СЕТ СН'!$F$6-'СЕТ СН'!$F$22</f>
        <v>1189.7393189499999</v>
      </c>
      <c r="T23" s="36">
        <f>SUMIFS(СВЦЭМ!$C$39:$C$782,СВЦЭМ!$A$39:$A$782,$A23,СВЦЭМ!$B$39:$B$782,T$11)+'СЕТ СН'!$F$12+СВЦЭМ!$D$10+'СЕТ СН'!$F$6-'СЕТ СН'!$F$22</f>
        <v>1203.45475659</v>
      </c>
      <c r="U23" s="36">
        <f>SUMIFS(СВЦЭМ!$C$39:$C$782,СВЦЭМ!$A$39:$A$782,$A23,СВЦЭМ!$B$39:$B$782,U$11)+'СЕТ СН'!$F$12+СВЦЭМ!$D$10+'СЕТ СН'!$F$6-'СЕТ СН'!$F$22</f>
        <v>1204.0903967500001</v>
      </c>
      <c r="V23" s="36">
        <f>SUMIFS(СВЦЭМ!$C$39:$C$782,СВЦЭМ!$A$39:$A$782,$A23,СВЦЭМ!$B$39:$B$782,V$11)+'СЕТ СН'!$F$12+СВЦЭМ!$D$10+'СЕТ СН'!$F$6-'СЕТ СН'!$F$22</f>
        <v>1197.7487397899999</v>
      </c>
      <c r="W23" s="36">
        <f>SUMIFS(СВЦЭМ!$C$39:$C$782,СВЦЭМ!$A$39:$A$782,$A23,СВЦЭМ!$B$39:$B$782,W$11)+'СЕТ СН'!$F$12+СВЦЭМ!$D$10+'СЕТ СН'!$F$6-'СЕТ СН'!$F$22</f>
        <v>1195.00240029</v>
      </c>
      <c r="X23" s="36">
        <f>SUMIFS(СВЦЭМ!$C$39:$C$782,СВЦЭМ!$A$39:$A$782,$A23,СВЦЭМ!$B$39:$B$782,X$11)+'СЕТ СН'!$F$12+СВЦЭМ!$D$10+'СЕТ СН'!$F$6-'СЕТ СН'!$F$22</f>
        <v>1284.3352659299999</v>
      </c>
      <c r="Y23" s="36">
        <f>SUMIFS(СВЦЭМ!$C$39:$C$782,СВЦЭМ!$A$39:$A$782,$A23,СВЦЭМ!$B$39:$B$782,Y$11)+'СЕТ СН'!$F$12+СВЦЭМ!$D$10+'СЕТ СН'!$F$6-'СЕТ СН'!$F$22</f>
        <v>1269.5402339</v>
      </c>
    </row>
    <row r="24" spans="1:25" ht="15.75" x14ac:dyDescent="0.2">
      <c r="A24" s="35">
        <f t="shared" si="0"/>
        <v>44513</v>
      </c>
      <c r="B24" s="36">
        <f>SUMIFS(СВЦЭМ!$C$39:$C$782,СВЦЭМ!$A$39:$A$782,$A24,СВЦЭМ!$B$39:$B$782,B$11)+'СЕТ СН'!$F$12+СВЦЭМ!$D$10+'СЕТ СН'!$F$6-'СЕТ СН'!$F$22</f>
        <v>1227.0565281300001</v>
      </c>
      <c r="C24" s="36">
        <f>SUMIFS(СВЦЭМ!$C$39:$C$782,СВЦЭМ!$A$39:$A$782,$A24,СВЦЭМ!$B$39:$B$782,C$11)+'СЕТ СН'!$F$12+СВЦЭМ!$D$10+'СЕТ СН'!$F$6-'СЕТ СН'!$F$22</f>
        <v>1244.5517053900001</v>
      </c>
      <c r="D24" s="36">
        <f>SUMIFS(СВЦЭМ!$C$39:$C$782,СВЦЭМ!$A$39:$A$782,$A24,СВЦЭМ!$B$39:$B$782,D$11)+'СЕТ СН'!$F$12+СВЦЭМ!$D$10+'СЕТ СН'!$F$6-'СЕТ СН'!$F$22</f>
        <v>1262.26363408</v>
      </c>
      <c r="E24" s="36">
        <f>SUMIFS(СВЦЭМ!$C$39:$C$782,СВЦЭМ!$A$39:$A$782,$A24,СВЦЭМ!$B$39:$B$782,E$11)+'СЕТ СН'!$F$12+СВЦЭМ!$D$10+'СЕТ СН'!$F$6-'СЕТ СН'!$F$22</f>
        <v>1259.2170153699999</v>
      </c>
      <c r="F24" s="36">
        <f>SUMIFS(СВЦЭМ!$C$39:$C$782,СВЦЭМ!$A$39:$A$782,$A24,СВЦЭМ!$B$39:$B$782,F$11)+'СЕТ СН'!$F$12+СВЦЭМ!$D$10+'СЕТ СН'!$F$6-'СЕТ СН'!$F$22</f>
        <v>1252.95709943</v>
      </c>
      <c r="G24" s="36">
        <f>SUMIFS(СВЦЭМ!$C$39:$C$782,СВЦЭМ!$A$39:$A$782,$A24,СВЦЭМ!$B$39:$B$782,G$11)+'СЕТ СН'!$F$12+СВЦЭМ!$D$10+'СЕТ СН'!$F$6-'СЕТ СН'!$F$22</f>
        <v>1243.3254686400001</v>
      </c>
      <c r="H24" s="36">
        <f>SUMIFS(СВЦЭМ!$C$39:$C$782,СВЦЭМ!$A$39:$A$782,$A24,СВЦЭМ!$B$39:$B$782,H$11)+'СЕТ СН'!$F$12+СВЦЭМ!$D$10+'СЕТ СН'!$F$6-'СЕТ СН'!$F$22</f>
        <v>1186.9278084699999</v>
      </c>
      <c r="I24" s="36">
        <f>SUMIFS(СВЦЭМ!$C$39:$C$782,СВЦЭМ!$A$39:$A$782,$A24,СВЦЭМ!$B$39:$B$782,I$11)+'СЕТ СН'!$F$12+СВЦЭМ!$D$10+'СЕТ СН'!$F$6-'СЕТ СН'!$F$22</f>
        <v>1142.4295761799999</v>
      </c>
      <c r="J24" s="36">
        <f>SUMIFS(СВЦЭМ!$C$39:$C$782,СВЦЭМ!$A$39:$A$782,$A24,СВЦЭМ!$B$39:$B$782,J$11)+'СЕТ СН'!$F$12+СВЦЭМ!$D$10+'СЕТ СН'!$F$6-'СЕТ СН'!$F$22</f>
        <v>1163.1506602499999</v>
      </c>
      <c r="K24" s="36">
        <f>SUMIFS(СВЦЭМ!$C$39:$C$782,СВЦЭМ!$A$39:$A$782,$A24,СВЦЭМ!$B$39:$B$782,K$11)+'СЕТ СН'!$F$12+СВЦЭМ!$D$10+'СЕТ СН'!$F$6-'СЕТ СН'!$F$22</f>
        <v>1210.5696781899999</v>
      </c>
      <c r="L24" s="36">
        <f>SUMIFS(СВЦЭМ!$C$39:$C$782,СВЦЭМ!$A$39:$A$782,$A24,СВЦЭМ!$B$39:$B$782,L$11)+'СЕТ СН'!$F$12+СВЦЭМ!$D$10+'СЕТ СН'!$F$6-'СЕТ СН'!$F$22</f>
        <v>1219.6972710800001</v>
      </c>
      <c r="M24" s="36">
        <f>SUMIFS(СВЦЭМ!$C$39:$C$782,СВЦЭМ!$A$39:$A$782,$A24,СВЦЭМ!$B$39:$B$782,M$11)+'СЕТ СН'!$F$12+СВЦЭМ!$D$10+'СЕТ СН'!$F$6-'СЕТ СН'!$F$22</f>
        <v>1217.94690079</v>
      </c>
      <c r="N24" s="36">
        <f>SUMIFS(СВЦЭМ!$C$39:$C$782,СВЦЭМ!$A$39:$A$782,$A24,СВЦЭМ!$B$39:$B$782,N$11)+'СЕТ СН'!$F$12+СВЦЭМ!$D$10+'СЕТ СН'!$F$6-'СЕТ СН'!$F$22</f>
        <v>1209.7051960900001</v>
      </c>
      <c r="O24" s="36">
        <f>SUMIFS(СВЦЭМ!$C$39:$C$782,СВЦЭМ!$A$39:$A$782,$A24,СВЦЭМ!$B$39:$B$782,O$11)+'СЕТ СН'!$F$12+СВЦЭМ!$D$10+'СЕТ СН'!$F$6-'СЕТ СН'!$F$22</f>
        <v>1206.05101782</v>
      </c>
      <c r="P24" s="36">
        <f>SUMIFS(СВЦЭМ!$C$39:$C$782,СВЦЭМ!$A$39:$A$782,$A24,СВЦЭМ!$B$39:$B$782,P$11)+'СЕТ СН'!$F$12+СВЦЭМ!$D$10+'СЕТ СН'!$F$6-'СЕТ СН'!$F$22</f>
        <v>1198.1611131699999</v>
      </c>
      <c r="Q24" s="36">
        <f>SUMIFS(СВЦЭМ!$C$39:$C$782,СВЦЭМ!$A$39:$A$782,$A24,СВЦЭМ!$B$39:$B$782,Q$11)+'СЕТ СН'!$F$12+СВЦЭМ!$D$10+'СЕТ СН'!$F$6-'СЕТ СН'!$F$22</f>
        <v>1196.3807204499999</v>
      </c>
      <c r="R24" s="36">
        <f>SUMIFS(СВЦЭМ!$C$39:$C$782,СВЦЭМ!$A$39:$A$782,$A24,СВЦЭМ!$B$39:$B$782,R$11)+'СЕТ СН'!$F$12+СВЦЭМ!$D$10+'СЕТ СН'!$F$6-'СЕТ СН'!$F$22</f>
        <v>1186.1261789800001</v>
      </c>
      <c r="S24" s="36">
        <f>SUMIFS(СВЦЭМ!$C$39:$C$782,СВЦЭМ!$A$39:$A$782,$A24,СВЦЭМ!$B$39:$B$782,S$11)+'СЕТ СН'!$F$12+СВЦЭМ!$D$10+'СЕТ СН'!$F$6-'СЕТ СН'!$F$22</f>
        <v>1194.6719312</v>
      </c>
      <c r="T24" s="36">
        <f>SUMIFS(СВЦЭМ!$C$39:$C$782,СВЦЭМ!$A$39:$A$782,$A24,СВЦЭМ!$B$39:$B$782,T$11)+'СЕТ СН'!$F$12+СВЦЭМ!$D$10+'СЕТ СН'!$F$6-'СЕТ СН'!$F$22</f>
        <v>1155.0746694499999</v>
      </c>
      <c r="U24" s="36">
        <f>SUMIFS(СВЦЭМ!$C$39:$C$782,СВЦЭМ!$A$39:$A$782,$A24,СВЦЭМ!$B$39:$B$782,U$11)+'СЕТ СН'!$F$12+СВЦЭМ!$D$10+'СЕТ СН'!$F$6-'СЕТ СН'!$F$22</f>
        <v>1124.8553297399999</v>
      </c>
      <c r="V24" s="36">
        <f>SUMIFS(СВЦЭМ!$C$39:$C$782,СВЦЭМ!$A$39:$A$782,$A24,СВЦЭМ!$B$39:$B$782,V$11)+'СЕТ СН'!$F$12+СВЦЭМ!$D$10+'СЕТ СН'!$F$6-'СЕТ СН'!$F$22</f>
        <v>1124.15612366</v>
      </c>
      <c r="W24" s="36">
        <f>SUMIFS(СВЦЭМ!$C$39:$C$782,СВЦЭМ!$A$39:$A$782,$A24,СВЦЭМ!$B$39:$B$782,W$11)+'СЕТ СН'!$F$12+СВЦЭМ!$D$10+'СЕТ СН'!$F$6-'СЕТ СН'!$F$22</f>
        <v>1132.2789769699998</v>
      </c>
      <c r="X24" s="36">
        <f>SUMIFS(СВЦЭМ!$C$39:$C$782,СВЦЭМ!$A$39:$A$782,$A24,СВЦЭМ!$B$39:$B$782,X$11)+'СЕТ СН'!$F$12+СВЦЭМ!$D$10+'СЕТ СН'!$F$6-'СЕТ СН'!$F$22</f>
        <v>1158.8416832299999</v>
      </c>
      <c r="Y24" s="36">
        <f>SUMIFS(СВЦЭМ!$C$39:$C$782,СВЦЭМ!$A$39:$A$782,$A24,СВЦЭМ!$B$39:$B$782,Y$11)+'СЕТ СН'!$F$12+СВЦЭМ!$D$10+'СЕТ СН'!$F$6-'СЕТ СН'!$F$22</f>
        <v>1184.2180403699999</v>
      </c>
    </row>
    <row r="25" spans="1:25" ht="15.75" x14ac:dyDescent="0.2">
      <c r="A25" s="35">
        <f t="shared" si="0"/>
        <v>44514</v>
      </c>
      <c r="B25" s="36">
        <f>SUMIFS(СВЦЭМ!$C$39:$C$782,СВЦЭМ!$A$39:$A$782,$A25,СВЦЭМ!$B$39:$B$782,B$11)+'СЕТ СН'!$F$12+СВЦЭМ!$D$10+'СЕТ СН'!$F$6-'СЕТ СН'!$F$22</f>
        <v>1215.9150215</v>
      </c>
      <c r="C25" s="36">
        <f>SUMIFS(СВЦЭМ!$C$39:$C$782,СВЦЭМ!$A$39:$A$782,$A25,СВЦЭМ!$B$39:$B$782,C$11)+'СЕТ СН'!$F$12+СВЦЭМ!$D$10+'СЕТ СН'!$F$6-'СЕТ СН'!$F$22</f>
        <v>1234.6773935199999</v>
      </c>
      <c r="D25" s="36">
        <f>SUMIFS(СВЦЭМ!$C$39:$C$782,СВЦЭМ!$A$39:$A$782,$A25,СВЦЭМ!$B$39:$B$782,D$11)+'СЕТ СН'!$F$12+СВЦЭМ!$D$10+'СЕТ СН'!$F$6-'СЕТ СН'!$F$22</f>
        <v>1261.57319947</v>
      </c>
      <c r="E25" s="36">
        <f>SUMIFS(СВЦЭМ!$C$39:$C$782,СВЦЭМ!$A$39:$A$782,$A25,СВЦЭМ!$B$39:$B$782,E$11)+'СЕТ СН'!$F$12+СВЦЭМ!$D$10+'СЕТ СН'!$F$6-'СЕТ СН'!$F$22</f>
        <v>1278.5490866499999</v>
      </c>
      <c r="F25" s="36">
        <f>SUMIFS(СВЦЭМ!$C$39:$C$782,СВЦЭМ!$A$39:$A$782,$A25,СВЦЭМ!$B$39:$B$782,F$11)+'СЕТ СН'!$F$12+СВЦЭМ!$D$10+'СЕТ СН'!$F$6-'СЕТ СН'!$F$22</f>
        <v>1271.48229578</v>
      </c>
      <c r="G25" s="36">
        <f>SUMIFS(СВЦЭМ!$C$39:$C$782,СВЦЭМ!$A$39:$A$782,$A25,СВЦЭМ!$B$39:$B$782,G$11)+'СЕТ СН'!$F$12+СВЦЭМ!$D$10+'СЕТ СН'!$F$6-'СЕТ СН'!$F$22</f>
        <v>1275.95522562</v>
      </c>
      <c r="H25" s="36">
        <f>SUMIFS(СВЦЭМ!$C$39:$C$782,СВЦЭМ!$A$39:$A$782,$A25,СВЦЭМ!$B$39:$B$782,H$11)+'СЕТ СН'!$F$12+СВЦЭМ!$D$10+'СЕТ СН'!$F$6-'СЕТ СН'!$F$22</f>
        <v>1248.38419488</v>
      </c>
      <c r="I25" s="36">
        <f>SUMIFS(СВЦЭМ!$C$39:$C$782,СВЦЭМ!$A$39:$A$782,$A25,СВЦЭМ!$B$39:$B$782,I$11)+'СЕТ СН'!$F$12+СВЦЭМ!$D$10+'СЕТ СН'!$F$6-'СЕТ СН'!$F$22</f>
        <v>1219.1361011700001</v>
      </c>
      <c r="J25" s="36">
        <f>SUMIFS(СВЦЭМ!$C$39:$C$782,СВЦЭМ!$A$39:$A$782,$A25,СВЦЭМ!$B$39:$B$782,J$11)+'СЕТ СН'!$F$12+СВЦЭМ!$D$10+'СЕТ СН'!$F$6-'СЕТ СН'!$F$22</f>
        <v>1184.72627857</v>
      </c>
      <c r="K25" s="36">
        <f>SUMIFS(СВЦЭМ!$C$39:$C$782,СВЦЭМ!$A$39:$A$782,$A25,СВЦЭМ!$B$39:$B$782,K$11)+'СЕТ СН'!$F$12+СВЦЭМ!$D$10+'СЕТ СН'!$F$6-'СЕТ СН'!$F$22</f>
        <v>1181.27435059</v>
      </c>
      <c r="L25" s="36">
        <f>SUMIFS(СВЦЭМ!$C$39:$C$782,СВЦЭМ!$A$39:$A$782,$A25,СВЦЭМ!$B$39:$B$782,L$11)+'СЕТ СН'!$F$12+СВЦЭМ!$D$10+'СЕТ СН'!$F$6-'СЕТ СН'!$F$22</f>
        <v>1173.9847204299999</v>
      </c>
      <c r="M25" s="36">
        <f>SUMIFS(СВЦЭМ!$C$39:$C$782,СВЦЭМ!$A$39:$A$782,$A25,СВЦЭМ!$B$39:$B$782,M$11)+'СЕТ СН'!$F$12+СВЦЭМ!$D$10+'СЕТ СН'!$F$6-'СЕТ СН'!$F$22</f>
        <v>1158.15459878</v>
      </c>
      <c r="N25" s="36">
        <f>SUMIFS(СВЦЭМ!$C$39:$C$782,СВЦЭМ!$A$39:$A$782,$A25,СВЦЭМ!$B$39:$B$782,N$11)+'СЕТ СН'!$F$12+СВЦЭМ!$D$10+'СЕТ СН'!$F$6-'СЕТ СН'!$F$22</f>
        <v>1154.7015126399999</v>
      </c>
      <c r="O25" s="36">
        <f>SUMIFS(СВЦЭМ!$C$39:$C$782,СВЦЭМ!$A$39:$A$782,$A25,СВЦЭМ!$B$39:$B$782,O$11)+'СЕТ СН'!$F$12+СВЦЭМ!$D$10+'СЕТ СН'!$F$6-'СЕТ СН'!$F$22</f>
        <v>1159.68811927</v>
      </c>
      <c r="P25" s="36">
        <f>SUMIFS(СВЦЭМ!$C$39:$C$782,СВЦЭМ!$A$39:$A$782,$A25,СВЦЭМ!$B$39:$B$782,P$11)+'СЕТ СН'!$F$12+СВЦЭМ!$D$10+'СЕТ СН'!$F$6-'СЕТ СН'!$F$22</f>
        <v>1170.8695411599999</v>
      </c>
      <c r="Q25" s="36">
        <f>SUMIFS(СВЦЭМ!$C$39:$C$782,СВЦЭМ!$A$39:$A$782,$A25,СВЦЭМ!$B$39:$B$782,Q$11)+'СЕТ СН'!$F$12+СВЦЭМ!$D$10+'СЕТ СН'!$F$6-'СЕТ СН'!$F$22</f>
        <v>1180.9750146900001</v>
      </c>
      <c r="R25" s="36">
        <f>SUMIFS(СВЦЭМ!$C$39:$C$782,СВЦЭМ!$A$39:$A$782,$A25,СВЦЭМ!$B$39:$B$782,R$11)+'СЕТ СН'!$F$12+СВЦЭМ!$D$10+'СЕТ СН'!$F$6-'СЕТ СН'!$F$22</f>
        <v>1181.3501869500001</v>
      </c>
      <c r="S25" s="36">
        <f>SUMIFS(СВЦЭМ!$C$39:$C$782,СВЦЭМ!$A$39:$A$782,$A25,СВЦЭМ!$B$39:$B$782,S$11)+'СЕТ СН'!$F$12+СВЦЭМ!$D$10+'СЕТ СН'!$F$6-'СЕТ СН'!$F$22</f>
        <v>1127.43019559</v>
      </c>
      <c r="T25" s="36">
        <f>SUMIFS(СВЦЭМ!$C$39:$C$782,СВЦЭМ!$A$39:$A$782,$A25,СВЦЭМ!$B$39:$B$782,T$11)+'СЕТ СН'!$F$12+СВЦЭМ!$D$10+'СЕТ СН'!$F$6-'СЕТ СН'!$F$22</f>
        <v>1108.4897568299998</v>
      </c>
      <c r="U25" s="36">
        <f>SUMIFS(СВЦЭМ!$C$39:$C$782,СВЦЭМ!$A$39:$A$782,$A25,СВЦЭМ!$B$39:$B$782,U$11)+'СЕТ СН'!$F$12+СВЦЭМ!$D$10+'СЕТ СН'!$F$6-'СЕТ СН'!$F$22</f>
        <v>1104.45731116</v>
      </c>
      <c r="V25" s="36">
        <f>SUMIFS(СВЦЭМ!$C$39:$C$782,СВЦЭМ!$A$39:$A$782,$A25,СВЦЭМ!$B$39:$B$782,V$11)+'СЕТ СН'!$F$12+СВЦЭМ!$D$10+'СЕТ СН'!$F$6-'СЕТ СН'!$F$22</f>
        <v>1097.14778413</v>
      </c>
      <c r="W25" s="36">
        <f>SUMIFS(СВЦЭМ!$C$39:$C$782,СВЦЭМ!$A$39:$A$782,$A25,СВЦЭМ!$B$39:$B$782,W$11)+'СЕТ СН'!$F$12+СВЦЭМ!$D$10+'СЕТ СН'!$F$6-'СЕТ СН'!$F$22</f>
        <v>1125.9558683299999</v>
      </c>
      <c r="X25" s="36">
        <f>SUMIFS(СВЦЭМ!$C$39:$C$782,СВЦЭМ!$A$39:$A$782,$A25,СВЦЭМ!$B$39:$B$782,X$11)+'СЕТ СН'!$F$12+СВЦЭМ!$D$10+'СЕТ СН'!$F$6-'СЕТ СН'!$F$22</f>
        <v>1144.53657413</v>
      </c>
      <c r="Y25" s="36">
        <f>SUMIFS(СВЦЭМ!$C$39:$C$782,СВЦЭМ!$A$39:$A$782,$A25,СВЦЭМ!$B$39:$B$782,Y$11)+'СЕТ СН'!$F$12+СВЦЭМ!$D$10+'СЕТ СН'!$F$6-'СЕТ СН'!$F$22</f>
        <v>1173.92769337</v>
      </c>
    </row>
    <row r="26" spans="1:25" ht="15.75" x14ac:dyDescent="0.2">
      <c r="A26" s="35">
        <f t="shared" si="0"/>
        <v>44515</v>
      </c>
      <c r="B26" s="36">
        <f>SUMIFS(СВЦЭМ!$C$39:$C$782,СВЦЭМ!$A$39:$A$782,$A26,СВЦЭМ!$B$39:$B$782,B$11)+'СЕТ СН'!$F$12+СВЦЭМ!$D$10+'СЕТ СН'!$F$6-'СЕТ СН'!$F$22</f>
        <v>1158.1429458499999</v>
      </c>
      <c r="C26" s="36">
        <f>SUMIFS(СВЦЭМ!$C$39:$C$782,СВЦЭМ!$A$39:$A$782,$A26,СВЦЭМ!$B$39:$B$782,C$11)+'СЕТ СН'!$F$12+СВЦЭМ!$D$10+'СЕТ СН'!$F$6-'СЕТ СН'!$F$22</f>
        <v>1206.8192480099999</v>
      </c>
      <c r="D26" s="36">
        <f>SUMIFS(СВЦЭМ!$C$39:$C$782,СВЦЭМ!$A$39:$A$782,$A26,СВЦЭМ!$B$39:$B$782,D$11)+'СЕТ СН'!$F$12+СВЦЭМ!$D$10+'СЕТ СН'!$F$6-'СЕТ СН'!$F$22</f>
        <v>1218.8419288</v>
      </c>
      <c r="E26" s="36">
        <f>SUMIFS(СВЦЭМ!$C$39:$C$782,СВЦЭМ!$A$39:$A$782,$A26,СВЦЭМ!$B$39:$B$782,E$11)+'СЕТ СН'!$F$12+СВЦЭМ!$D$10+'СЕТ СН'!$F$6-'СЕТ СН'!$F$22</f>
        <v>1214.32159761</v>
      </c>
      <c r="F26" s="36">
        <f>SUMIFS(СВЦЭМ!$C$39:$C$782,СВЦЭМ!$A$39:$A$782,$A26,СВЦЭМ!$B$39:$B$782,F$11)+'СЕТ СН'!$F$12+СВЦЭМ!$D$10+'СЕТ СН'!$F$6-'СЕТ СН'!$F$22</f>
        <v>1205.2283207400001</v>
      </c>
      <c r="G26" s="36">
        <f>SUMIFS(СВЦЭМ!$C$39:$C$782,СВЦЭМ!$A$39:$A$782,$A26,СВЦЭМ!$B$39:$B$782,G$11)+'СЕТ СН'!$F$12+СВЦЭМ!$D$10+'СЕТ СН'!$F$6-'СЕТ СН'!$F$22</f>
        <v>1197.0629857399999</v>
      </c>
      <c r="H26" s="36">
        <f>SUMIFS(СВЦЭМ!$C$39:$C$782,СВЦЭМ!$A$39:$A$782,$A26,СВЦЭМ!$B$39:$B$782,H$11)+'СЕТ СН'!$F$12+СВЦЭМ!$D$10+'СЕТ СН'!$F$6-'СЕТ СН'!$F$22</f>
        <v>1275.13019117</v>
      </c>
      <c r="I26" s="36">
        <f>SUMIFS(СВЦЭМ!$C$39:$C$782,СВЦЭМ!$A$39:$A$782,$A26,СВЦЭМ!$B$39:$B$782,I$11)+'СЕТ СН'!$F$12+СВЦЭМ!$D$10+'СЕТ СН'!$F$6-'СЕТ СН'!$F$22</f>
        <v>1247.67408103</v>
      </c>
      <c r="J26" s="36">
        <f>SUMIFS(СВЦЭМ!$C$39:$C$782,СВЦЭМ!$A$39:$A$782,$A26,СВЦЭМ!$B$39:$B$782,J$11)+'СЕТ СН'!$F$12+СВЦЭМ!$D$10+'СЕТ СН'!$F$6-'СЕТ СН'!$F$22</f>
        <v>1179.83827808</v>
      </c>
      <c r="K26" s="36">
        <f>SUMIFS(СВЦЭМ!$C$39:$C$782,СВЦЭМ!$A$39:$A$782,$A26,СВЦЭМ!$B$39:$B$782,K$11)+'СЕТ СН'!$F$12+СВЦЭМ!$D$10+'СЕТ СН'!$F$6-'СЕТ СН'!$F$22</f>
        <v>1155.8701494299999</v>
      </c>
      <c r="L26" s="36">
        <f>SUMIFS(СВЦЭМ!$C$39:$C$782,СВЦЭМ!$A$39:$A$782,$A26,СВЦЭМ!$B$39:$B$782,L$11)+'СЕТ СН'!$F$12+СВЦЭМ!$D$10+'СЕТ СН'!$F$6-'СЕТ СН'!$F$22</f>
        <v>1152.5207892799999</v>
      </c>
      <c r="M26" s="36">
        <f>SUMIFS(СВЦЭМ!$C$39:$C$782,СВЦЭМ!$A$39:$A$782,$A26,СВЦЭМ!$B$39:$B$782,M$11)+'СЕТ СН'!$F$12+СВЦЭМ!$D$10+'СЕТ СН'!$F$6-'СЕТ СН'!$F$22</f>
        <v>1142.1759074900001</v>
      </c>
      <c r="N26" s="36">
        <f>SUMIFS(СВЦЭМ!$C$39:$C$782,СВЦЭМ!$A$39:$A$782,$A26,СВЦЭМ!$B$39:$B$782,N$11)+'СЕТ СН'!$F$12+СВЦЭМ!$D$10+'СЕТ СН'!$F$6-'СЕТ СН'!$F$22</f>
        <v>1140.17703041</v>
      </c>
      <c r="O26" s="36">
        <f>SUMIFS(СВЦЭМ!$C$39:$C$782,СВЦЭМ!$A$39:$A$782,$A26,СВЦЭМ!$B$39:$B$782,O$11)+'СЕТ СН'!$F$12+СВЦЭМ!$D$10+'СЕТ СН'!$F$6-'СЕТ СН'!$F$22</f>
        <v>1149.2692985799999</v>
      </c>
      <c r="P26" s="36">
        <f>SUMIFS(СВЦЭМ!$C$39:$C$782,СВЦЭМ!$A$39:$A$782,$A26,СВЦЭМ!$B$39:$B$782,P$11)+'СЕТ СН'!$F$12+СВЦЭМ!$D$10+'СЕТ СН'!$F$6-'СЕТ СН'!$F$22</f>
        <v>1144.87193346</v>
      </c>
      <c r="Q26" s="36">
        <f>SUMIFS(СВЦЭМ!$C$39:$C$782,СВЦЭМ!$A$39:$A$782,$A26,СВЦЭМ!$B$39:$B$782,Q$11)+'СЕТ СН'!$F$12+СВЦЭМ!$D$10+'СЕТ СН'!$F$6-'СЕТ СН'!$F$22</f>
        <v>1202.2187243999999</v>
      </c>
      <c r="R26" s="36">
        <f>SUMIFS(СВЦЭМ!$C$39:$C$782,СВЦЭМ!$A$39:$A$782,$A26,СВЦЭМ!$B$39:$B$782,R$11)+'СЕТ СН'!$F$12+СВЦЭМ!$D$10+'СЕТ СН'!$F$6-'СЕТ СН'!$F$22</f>
        <v>1221.2139146100001</v>
      </c>
      <c r="S26" s="36">
        <f>SUMIFS(СВЦЭМ!$C$39:$C$782,СВЦЭМ!$A$39:$A$782,$A26,СВЦЭМ!$B$39:$B$782,S$11)+'СЕТ СН'!$F$12+СВЦЭМ!$D$10+'СЕТ СН'!$F$6-'СЕТ СН'!$F$22</f>
        <v>1186.20791859</v>
      </c>
      <c r="T26" s="36">
        <f>SUMIFS(СВЦЭМ!$C$39:$C$782,СВЦЭМ!$A$39:$A$782,$A26,СВЦЭМ!$B$39:$B$782,T$11)+'СЕТ СН'!$F$12+СВЦЭМ!$D$10+'СЕТ СН'!$F$6-'СЕТ СН'!$F$22</f>
        <v>1156.5506476999999</v>
      </c>
      <c r="U26" s="36">
        <f>SUMIFS(СВЦЭМ!$C$39:$C$782,СВЦЭМ!$A$39:$A$782,$A26,СВЦЭМ!$B$39:$B$782,U$11)+'СЕТ СН'!$F$12+СВЦЭМ!$D$10+'СЕТ СН'!$F$6-'СЕТ СН'!$F$22</f>
        <v>1138.7966577</v>
      </c>
      <c r="V26" s="36">
        <f>SUMIFS(СВЦЭМ!$C$39:$C$782,СВЦЭМ!$A$39:$A$782,$A26,СВЦЭМ!$B$39:$B$782,V$11)+'СЕТ СН'!$F$12+СВЦЭМ!$D$10+'СЕТ СН'!$F$6-'СЕТ СН'!$F$22</f>
        <v>1136.8317174200001</v>
      </c>
      <c r="W26" s="36">
        <f>SUMIFS(СВЦЭМ!$C$39:$C$782,СВЦЭМ!$A$39:$A$782,$A26,СВЦЭМ!$B$39:$B$782,W$11)+'СЕТ СН'!$F$12+СВЦЭМ!$D$10+'СЕТ СН'!$F$6-'СЕТ СН'!$F$22</f>
        <v>1136.1514052100001</v>
      </c>
      <c r="X26" s="36">
        <f>SUMIFS(СВЦЭМ!$C$39:$C$782,СВЦЭМ!$A$39:$A$782,$A26,СВЦЭМ!$B$39:$B$782,X$11)+'СЕТ СН'!$F$12+СВЦЭМ!$D$10+'СЕТ СН'!$F$6-'СЕТ СН'!$F$22</f>
        <v>1129.5479431799999</v>
      </c>
      <c r="Y26" s="36">
        <f>SUMIFS(СВЦЭМ!$C$39:$C$782,СВЦЭМ!$A$39:$A$782,$A26,СВЦЭМ!$B$39:$B$782,Y$11)+'СЕТ СН'!$F$12+СВЦЭМ!$D$10+'СЕТ СН'!$F$6-'СЕТ СН'!$F$22</f>
        <v>1160.19346337</v>
      </c>
    </row>
    <row r="27" spans="1:25" ht="15.75" x14ac:dyDescent="0.2">
      <c r="A27" s="35">
        <f t="shared" si="0"/>
        <v>44516</v>
      </c>
      <c r="B27" s="36">
        <f>SUMIFS(СВЦЭМ!$C$39:$C$782,СВЦЭМ!$A$39:$A$782,$A27,СВЦЭМ!$B$39:$B$782,B$11)+'СЕТ СН'!$F$12+СВЦЭМ!$D$10+'СЕТ СН'!$F$6-'СЕТ СН'!$F$22</f>
        <v>1210.59693657</v>
      </c>
      <c r="C27" s="36">
        <f>SUMIFS(СВЦЭМ!$C$39:$C$782,СВЦЭМ!$A$39:$A$782,$A27,СВЦЭМ!$B$39:$B$782,C$11)+'СЕТ СН'!$F$12+СВЦЭМ!$D$10+'СЕТ СН'!$F$6-'СЕТ СН'!$F$22</f>
        <v>1277.5457104699999</v>
      </c>
      <c r="D27" s="36">
        <f>SUMIFS(СВЦЭМ!$C$39:$C$782,СВЦЭМ!$A$39:$A$782,$A27,СВЦЭМ!$B$39:$B$782,D$11)+'СЕТ СН'!$F$12+СВЦЭМ!$D$10+'СЕТ СН'!$F$6-'СЕТ СН'!$F$22</f>
        <v>1279.61237583</v>
      </c>
      <c r="E27" s="36">
        <f>SUMIFS(СВЦЭМ!$C$39:$C$782,СВЦЭМ!$A$39:$A$782,$A27,СВЦЭМ!$B$39:$B$782,E$11)+'СЕТ СН'!$F$12+СВЦЭМ!$D$10+'СЕТ СН'!$F$6-'СЕТ СН'!$F$22</f>
        <v>1294.6708888999999</v>
      </c>
      <c r="F27" s="36">
        <f>SUMIFS(СВЦЭМ!$C$39:$C$782,СВЦЭМ!$A$39:$A$782,$A27,СВЦЭМ!$B$39:$B$782,F$11)+'СЕТ СН'!$F$12+СВЦЭМ!$D$10+'СЕТ СН'!$F$6-'СЕТ СН'!$F$22</f>
        <v>1286.27889501</v>
      </c>
      <c r="G27" s="36">
        <f>SUMIFS(СВЦЭМ!$C$39:$C$782,СВЦЭМ!$A$39:$A$782,$A27,СВЦЭМ!$B$39:$B$782,G$11)+'СЕТ СН'!$F$12+СВЦЭМ!$D$10+'СЕТ СН'!$F$6-'СЕТ СН'!$F$22</f>
        <v>1270.28694735</v>
      </c>
      <c r="H27" s="36">
        <f>SUMIFS(СВЦЭМ!$C$39:$C$782,СВЦЭМ!$A$39:$A$782,$A27,СВЦЭМ!$B$39:$B$782,H$11)+'СЕТ СН'!$F$12+СВЦЭМ!$D$10+'СЕТ СН'!$F$6-'СЕТ СН'!$F$22</f>
        <v>1213.7516824699999</v>
      </c>
      <c r="I27" s="36">
        <f>SUMIFS(СВЦЭМ!$C$39:$C$782,СВЦЭМ!$A$39:$A$782,$A27,СВЦЭМ!$B$39:$B$782,I$11)+'СЕТ СН'!$F$12+СВЦЭМ!$D$10+'СЕТ СН'!$F$6-'СЕТ СН'!$F$22</f>
        <v>1180.4636478899999</v>
      </c>
      <c r="J27" s="36">
        <f>SUMIFS(СВЦЭМ!$C$39:$C$782,СВЦЭМ!$A$39:$A$782,$A27,СВЦЭМ!$B$39:$B$782,J$11)+'СЕТ СН'!$F$12+СВЦЭМ!$D$10+'СЕТ СН'!$F$6-'СЕТ СН'!$F$22</f>
        <v>1155.5148974499998</v>
      </c>
      <c r="K27" s="36">
        <f>SUMIFS(СВЦЭМ!$C$39:$C$782,СВЦЭМ!$A$39:$A$782,$A27,СВЦЭМ!$B$39:$B$782,K$11)+'СЕТ СН'!$F$12+СВЦЭМ!$D$10+'СЕТ СН'!$F$6-'СЕТ СН'!$F$22</f>
        <v>1150.4750863300001</v>
      </c>
      <c r="L27" s="36">
        <f>SUMIFS(СВЦЭМ!$C$39:$C$782,СВЦЭМ!$A$39:$A$782,$A27,СВЦЭМ!$B$39:$B$782,L$11)+'СЕТ СН'!$F$12+СВЦЭМ!$D$10+'СЕТ СН'!$F$6-'СЕТ СН'!$F$22</f>
        <v>1139.17785428</v>
      </c>
      <c r="M27" s="36">
        <f>SUMIFS(СВЦЭМ!$C$39:$C$782,СВЦЭМ!$A$39:$A$782,$A27,СВЦЭМ!$B$39:$B$782,M$11)+'СЕТ СН'!$F$12+СВЦЭМ!$D$10+'СЕТ СН'!$F$6-'СЕТ СН'!$F$22</f>
        <v>1155.10954545</v>
      </c>
      <c r="N27" s="36">
        <f>SUMIFS(СВЦЭМ!$C$39:$C$782,СВЦЭМ!$A$39:$A$782,$A27,СВЦЭМ!$B$39:$B$782,N$11)+'СЕТ СН'!$F$12+СВЦЭМ!$D$10+'СЕТ СН'!$F$6-'СЕТ СН'!$F$22</f>
        <v>1168.6877826</v>
      </c>
      <c r="O27" s="36">
        <f>SUMIFS(СВЦЭМ!$C$39:$C$782,СВЦЭМ!$A$39:$A$782,$A27,СВЦЭМ!$B$39:$B$782,O$11)+'СЕТ СН'!$F$12+СВЦЭМ!$D$10+'СЕТ СН'!$F$6-'СЕТ СН'!$F$22</f>
        <v>1181.8171260500001</v>
      </c>
      <c r="P27" s="36">
        <f>SUMIFS(СВЦЭМ!$C$39:$C$782,СВЦЭМ!$A$39:$A$782,$A27,СВЦЭМ!$B$39:$B$782,P$11)+'СЕТ СН'!$F$12+СВЦЭМ!$D$10+'СЕТ СН'!$F$6-'СЕТ СН'!$F$22</f>
        <v>1189.7422031900001</v>
      </c>
      <c r="Q27" s="36">
        <f>SUMIFS(СВЦЭМ!$C$39:$C$782,СВЦЭМ!$A$39:$A$782,$A27,СВЦЭМ!$B$39:$B$782,Q$11)+'СЕТ СН'!$F$12+СВЦЭМ!$D$10+'СЕТ СН'!$F$6-'СЕТ СН'!$F$22</f>
        <v>1210.4757792400001</v>
      </c>
      <c r="R27" s="36">
        <f>SUMIFS(СВЦЭМ!$C$39:$C$782,СВЦЭМ!$A$39:$A$782,$A27,СВЦЭМ!$B$39:$B$782,R$11)+'СЕТ СН'!$F$12+СВЦЭМ!$D$10+'СЕТ СН'!$F$6-'СЕТ СН'!$F$22</f>
        <v>1228.1136769</v>
      </c>
      <c r="S27" s="36">
        <f>SUMIFS(СВЦЭМ!$C$39:$C$782,СВЦЭМ!$A$39:$A$782,$A27,СВЦЭМ!$B$39:$B$782,S$11)+'СЕТ СН'!$F$12+СВЦЭМ!$D$10+'СЕТ СН'!$F$6-'СЕТ СН'!$F$22</f>
        <v>1187.4018249999999</v>
      </c>
      <c r="T27" s="36">
        <f>SUMIFS(СВЦЭМ!$C$39:$C$782,СВЦЭМ!$A$39:$A$782,$A27,СВЦЭМ!$B$39:$B$782,T$11)+'СЕТ СН'!$F$12+СВЦЭМ!$D$10+'СЕТ СН'!$F$6-'СЕТ СН'!$F$22</f>
        <v>1146.4376753000001</v>
      </c>
      <c r="U27" s="36">
        <f>SUMIFS(СВЦЭМ!$C$39:$C$782,СВЦЭМ!$A$39:$A$782,$A27,СВЦЭМ!$B$39:$B$782,U$11)+'СЕТ СН'!$F$12+СВЦЭМ!$D$10+'СЕТ СН'!$F$6-'СЕТ СН'!$F$22</f>
        <v>1146.2604463299999</v>
      </c>
      <c r="V27" s="36">
        <f>SUMIFS(СВЦЭМ!$C$39:$C$782,СВЦЭМ!$A$39:$A$782,$A27,СВЦЭМ!$B$39:$B$782,V$11)+'СЕТ СН'!$F$12+СВЦЭМ!$D$10+'СЕТ СН'!$F$6-'СЕТ СН'!$F$22</f>
        <v>1154.4498816400001</v>
      </c>
      <c r="W27" s="36">
        <f>SUMIFS(СВЦЭМ!$C$39:$C$782,СВЦЭМ!$A$39:$A$782,$A27,СВЦЭМ!$B$39:$B$782,W$11)+'СЕТ СН'!$F$12+СВЦЭМ!$D$10+'СЕТ СН'!$F$6-'СЕТ СН'!$F$22</f>
        <v>1137.6584001000001</v>
      </c>
      <c r="X27" s="36">
        <f>SUMIFS(СВЦЭМ!$C$39:$C$782,СВЦЭМ!$A$39:$A$782,$A27,СВЦЭМ!$B$39:$B$782,X$11)+'СЕТ СН'!$F$12+СВЦЭМ!$D$10+'СЕТ СН'!$F$6-'СЕТ СН'!$F$22</f>
        <v>1139.8294091799999</v>
      </c>
      <c r="Y27" s="36">
        <f>SUMIFS(СВЦЭМ!$C$39:$C$782,СВЦЭМ!$A$39:$A$782,$A27,СВЦЭМ!$B$39:$B$782,Y$11)+'СЕТ СН'!$F$12+СВЦЭМ!$D$10+'СЕТ СН'!$F$6-'СЕТ СН'!$F$22</f>
        <v>1171.27117473</v>
      </c>
    </row>
    <row r="28" spans="1:25" ht="15.75" x14ac:dyDescent="0.2">
      <c r="A28" s="35">
        <f t="shared" si="0"/>
        <v>44517</v>
      </c>
      <c r="B28" s="36">
        <f>SUMIFS(СВЦЭМ!$C$39:$C$782,СВЦЭМ!$A$39:$A$782,$A28,СВЦЭМ!$B$39:$B$782,B$11)+'СЕТ СН'!$F$12+СВЦЭМ!$D$10+'СЕТ СН'!$F$6-'СЕТ СН'!$F$22</f>
        <v>1309.76577155</v>
      </c>
      <c r="C28" s="36">
        <f>SUMIFS(СВЦЭМ!$C$39:$C$782,СВЦЭМ!$A$39:$A$782,$A28,СВЦЭМ!$B$39:$B$782,C$11)+'СЕТ СН'!$F$12+СВЦЭМ!$D$10+'СЕТ СН'!$F$6-'СЕТ СН'!$F$22</f>
        <v>1340.3401712499999</v>
      </c>
      <c r="D28" s="36">
        <f>SUMIFS(СВЦЭМ!$C$39:$C$782,СВЦЭМ!$A$39:$A$782,$A28,СВЦЭМ!$B$39:$B$782,D$11)+'СЕТ СН'!$F$12+СВЦЭМ!$D$10+'СЕТ СН'!$F$6-'СЕТ СН'!$F$22</f>
        <v>1293.0169275000001</v>
      </c>
      <c r="E28" s="36">
        <f>SUMIFS(СВЦЭМ!$C$39:$C$782,СВЦЭМ!$A$39:$A$782,$A28,СВЦЭМ!$B$39:$B$782,E$11)+'СЕТ СН'!$F$12+СВЦЭМ!$D$10+'СЕТ СН'!$F$6-'СЕТ СН'!$F$22</f>
        <v>1277.6508314</v>
      </c>
      <c r="F28" s="36">
        <f>SUMIFS(СВЦЭМ!$C$39:$C$782,СВЦЭМ!$A$39:$A$782,$A28,СВЦЭМ!$B$39:$B$782,F$11)+'СЕТ СН'!$F$12+СВЦЭМ!$D$10+'СЕТ СН'!$F$6-'СЕТ СН'!$F$22</f>
        <v>1268.0704804</v>
      </c>
      <c r="G28" s="36">
        <f>SUMIFS(СВЦЭМ!$C$39:$C$782,СВЦЭМ!$A$39:$A$782,$A28,СВЦЭМ!$B$39:$B$782,G$11)+'СЕТ СН'!$F$12+СВЦЭМ!$D$10+'СЕТ СН'!$F$6-'СЕТ СН'!$F$22</f>
        <v>1273.03622776</v>
      </c>
      <c r="H28" s="36">
        <f>SUMIFS(СВЦЭМ!$C$39:$C$782,СВЦЭМ!$A$39:$A$782,$A28,СВЦЭМ!$B$39:$B$782,H$11)+'СЕТ СН'!$F$12+СВЦЭМ!$D$10+'СЕТ СН'!$F$6-'СЕТ СН'!$F$22</f>
        <v>1220.94432656</v>
      </c>
      <c r="I28" s="36">
        <f>SUMIFS(СВЦЭМ!$C$39:$C$782,СВЦЭМ!$A$39:$A$782,$A28,СВЦЭМ!$B$39:$B$782,I$11)+'СЕТ СН'!$F$12+СВЦЭМ!$D$10+'СЕТ СН'!$F$6-'СЕТ СН'!$F$22</f>
        <v>1167.3855008099999</v>
      </c>
      <c r="J28" s="36">
        <f>SUMIFS(СВЦЭМ!$C$39:$C$782,СВЦЭМ!$A$39:$A$782,$A28,СВЦЭМ!$B$39:$B$782,J$11)+'СЕТ СН'!$F$12+СВЦЭМ!$D$10+'СЕТ СН'!$F$6-'СЕТ СН'!$F$22</f>
        <v>1178.4038238200001</v>
      </c>
      <c r="K28" s="36">
        <f>SUMIFS(СВЦЭМ!$C$39:$C$782,СВЦЭМ!$A$39:$A$782,$A28,СВЦЭМ!$B$39:$B$782,K$11)+'СЕТ СН'!$F$12+СВЦЭМ!$D$10+'СЕТ СН'!$F$6-'СЕТ СН'!$F$22</f>
        <v>1179.3539818500001</v>
      </c>
      <c r="L28" s="36">
        <f>SUMIFS(СВЦЭМ!$C$39:$C$782,СВЦЭМ!$A$39:$A$782,$A28,СВЦЭМ!$B$39:$B$782,L$11)+'СЕТ СН'!$F$12+СВЦЭМ!$D$10+'СЕТ СН'!$F$6-'СЕТ СН'!$F$22</f>
        <v>1190.9118589299999</v>
      </c>
      <c r="M28" s="36">
        <f>SUMIFS(СВЦЭМ!$C$39:$C$782,СВЦЭМ!$A$39:$A$782,$A28,СВЦЭМ!$B$39:$B$782,M$11)+'СЕТ СН'!$F$12+СВЦЭМ!$D$10+'СЕТ СН'!$F$6-'СЕТ СН'!$F$22</f>
        <v>1197.70679208</v>
      </c>
      <c r="N28" s="36">
        <f>SUMIFS(СВЦЭМ!$C$39:$C$782,СВЦЭМ!$A$39:$A$782,$A28,СВЦЭМ!$B$39:$B$782,N$11)+'СЕТ СН'!$F$12+СВЦЭМ!$D$10+'СЕТ СН'!$F$6-'СЕТ СН'!$F$22</f>
        <v>1266.63742368</v>
      </c>
      <c r="O28" s="36">
        <f>SUMIFS(СВЦЭМ!$C$39:$C$782,СВЦЭМ!$A$39:$A$782,$A28,СВЦЭМ!$B$39:$B$782,O$11)+'СЕТ СН'!$F$12+СВЦЭМ!$D$10+'СЕТ СН'!$F$6-'СЕТ СН'!$F$22</f>
        <v>1268.83266516</v>
      </c>
      <c r="P28" s="36">
        <f>SUMIFS(СВЦЭМ!$C$39:$C$782,СВЦЭМ!$A$39:$A$782,$A28,СВЦЭМ!$B$39:$B$782,P$11)+'СЕТ СН'!$F$12+СВЦЭМ!$D$10+'СЕТ СН'!$F$6-'СЕТ СН'!$F$22</f>
        <v>1276.2365195299999</v>
      </c>
      <c r="Q28" s="36">
        <f>SUMIFS(СВЦЭМ!$C$39:$C$782,СВЦЭМ!$A$39:$A$782,$A28,СВЦЭМ!$B$39:$B$782,Q$11)+'СЕТ СН'!$F$12+СВЦЭМ!$D$10+'СЕТ СН'!$F$6-'СЕТ СН'!$F$22</f>
        <v>1275.54747049</v>
      </c>
      <c r="R28" s="36">
        <f>SUMIFS(СВЦЭМ!$C$39:$C$782,СВЦЭМ!$A$39:$A$782,$A28,СВЦЭМ!$B$39:$B$782,R$11)+'СЕТ СН'!$F$12+СВЦЭМ!$D$10+'СЕТ СН'!$F$6-'СЕТ СН'!$F$22</f>
        <v>1270.86742364</v>
      </c>
      <c r="S28" s="36">
        <f>SUMIFS(СВЦЭМ!$C$39:$C$782,СВЦЭМ!$A$39:$A$782,$A28,СВЦЭМ!$B$39:$B$782,S$11)+'СЕТ СН'!$F$12+СВЦЭМ!$D$10+'СЕТ СН'!$F$6-'СЕТ СН'!$F$22</f>
        <v>1243.08125017</v>
      </c>
      <c r="T28" s="36">
        <f>SUMIFS(СВЦЭМ!$C$39:$C$782,СВЦЭМ!$A$39:$A$782,$A28,СВЦЭМ!$B$39:$B$782,T$11)+'СЕТ СН'!$F$12+СВЦЭМ!$D$10+'СЕТ СН'!$F$6-'СЕТ СН'!$F$22</f>
        <v>1183.03457413</v>
      </c>
      <c r="U28" s="36">
        <f>SUMIFS(СВЦЭМ!$C$39:$C$782,СВЦЭМ!$A$39:$A$782,$A28,СВЦЭМ!$B$39:$B$782,U$11)+'СЕТ СН'!$F$12+СВЦЭМ!$D$10+'СЕТ СН'!$F$6-'СЕТ СН'!$F$22</f>
        <v>1184.55712337</v>
      </c>
      <c r="V28" s="36">
        <f>SUMIFS(СВЦЭМ!$C$39:$C$782,СВЦЭМ!$A$39:$A$782,$A28,СВЦЭМ!$B$39:$B$782,V$11)+'СЕТ СН'!$F$12+СВЦЭМ!$D$10+'СЕТ СН'!$F$6-'СЕТ СН'!$F$22</f>
        <v>1247.4802373499999</v>
      </c>
      <c r="W28" s="36">
        <f>SUMIFS(СВЦЭМ!$C$39:$C$782,СВЦЭМ!$A$39:$A$782,$A28,СВЦЭМ!$B$39:$B$782,W$11)+'СЕТ СН'!$F$12+СВЦЭМ!$D$10+'СЕТ СН'!$F$6-'СЕТ СН'!$F$22</f>
        <v>1253.88530803</v>
      </c>
      <c r="X28" s="36">
        <f>SUMIFS(СВЦЭМ!$C$39:$C$782,СВЦЭМ!$A$39:$A$782,$A28,СВЦЭМ!$B$39:$B$782,X$11)+'СЕТ СН'!$F$12+СВЦЭМ!$D$10+'СЕТ СН'!$F$6-'СЕТ СН'!$F$22</f>
        <v>1249.46726648</v>
      </c>
      <c r="Y28" s="36">
        <f>SUMIFS(СВЦЭМ!$C$39:$C$782,СВЦЭМ!$A$39:$A$782,$A28,СВЦЭМ!$B$39:$B$782,Y$11)+'СЕТ СН'!$F$12+СВЦЭМ!$D$10+'СЕТ СН'!$F$6-'СЕТ СН'!$F$22</f>
        <v>1317.10140557</v>
      </c>
    </row>
    <row r="29" spans="1:25" ht="15.75" x14ac:dyDescent="0.2">
      <c r="A29" s="35">
        <f t="shared" si="0"/>
        <v>44518</v>
      </c>
      <c r="B29" s="36">
        <f>SUMIFS(СВЦЭМ!$C$39:$C$782,СВЦЭМ!$A$39:$A$782,$A29,СВЦЭМ!$B$39:$B$782,B$11)+'СЕТ СН'!$F$12+СВЦЭМ!$D$10+'СЕТ СН'!$F$6-'СЕТ СН'!$F$22</f>
        <v>1325.06668343</v>
      </c>
      <c r="C29" s="36">
        <f>SUMIFS(СВЦЭМ!$C$39:$C$782,СВЦЭМ!$A$39:$A$782,$A29,СВЦЭМ!$B$39:$B$782,C$11)+'СЕТ СН'!$F$12+СВЦЭМ!$D$10+'СЕТ СН'!$F$6-'СЕТ СН'!$F$22</f>
        <v>1308.29605201</v>
      </c>
      <c r="D29" s="36">
        <f>SUMIFS(СВЦЭМ!$C$39:$C$782,СВЦЭМ!$A$39:$A$782,$A29,СВЦЭМ!$B$39:$B$782,D$11)+'СЕТ СН'!$F$12+СВЦЭМ!$D$10+'СЕТ СН'!$F$6-'СЕТ СН'!$F$22</f>
        <v>1281.85599293</v>
      </c>
      <c r="E29" s="36">
        <f>SUMIFS(СВЦЭМ!$C$39:$C$782,СВЦЭМ!$A$39:$A$782,$A29,СВЦЭМ!$B$39:$B$782,E$11)+'СЕТ СН'!$F$12+СВЦЭМ!$D$10+'СЕТ СН'!$F$6-'СЕТ СН'!$F$22</f>
        <v>1296.51985683</v>
      </c>
      <c r="F29" s="36">
        <f>SUMIFS(СВЦЭМ!$C$39:$C$782,СВЦЭМ!$A$39:$A$782,$A29,СВЦЭМ!$B$39:$B$782,F$11)+'СЕТ СН'!$F$12+СВЦЭМ!$D$10+'СЕТ СН'!$F$6-'СЕТ СН'!$F$22</f>
        <v>1292.9026796599999</v>
      </c>
      <c r="G29" s="36">
        <f>SUMIFS(СВЦЭМ!$C$39:$C$782,СВЦЭМ!$A$39:$A$782,$A29,СВЦЭМ!$B$39:$B$782,G$11)+'СЕТ СН'!$F$12+СВЦЭМ!$D$10+'СЕТ СН'!$F$6-'СЕТ СН'!$F$22</f>
        <v>1269.1297319600001</v>
      </c>
      <c r="H29" s="36">
        <f>SUMIFS(СВЦЭМ!$C$39:$C$782,СВЦЭМ!$A$39:$A$782,$A29,СВЦЭМ!$B$39:$B$782,H$11)+'СЕТ СН'!$F$12+СВЦЭМ!$D$10+'СЕТ СН'!$F$6-'СЕТ СН'!$F$22</f>
        <v>1201.48555872</v>
      </c>
      <c r="I29" s="36">
        <f>SUMIFS(СВЦЭМ!$C$39:$C$782,СВЦЭМ!$A$39:$A$782,$A29,СВЦЭМ!$B$39:$B$782,I$11)+'СЕТ СН'!$F$12+СВЦЭМ!$D$10+'СЕТ СН'!$F$6-'СЕТ СН'!$F$22</f>
        <v>1167.06930878</v>
      </c>
      <c r="J29" s="36">
        <f>SUMIFS(СВЦЭМ!$C$39:$C$782,СВЦЭМ!$A$39:$A$782,$A29,СВЦЭМ!$B$39:$B$782,J$11)+'СЕТ СН'!$F$12+СВЦЭМ!$D$10+'СЕТ СН'!$F$6-'СЕТ СН'!$F$22</f>
        <v>1188.3762906899999</v>
      </c>
      <c r="K29" s="36">
        <f>SUMIFS(СВЦЭМ!$C$39:$C$782,СВЦЭМ!$A$39:$A$782,$A29,СВЦЭМ!$B$39:$B$782,K$11)+'СЕТ СН'!$F$12+СВЦЭМ!$D$10+'СЕТ СН'!$F$6-'СЕТ СН'!$F$22</f>
        <v>1190.5557551499999</v>
      </c>
      <c r="L29" s="36">
        <f>SUMIFS(СВЦЭМ!$C$39:$C$782,СВЦЭМ!$A$39:$A$782,$A29,СВЦЭМ!$B$39:$B$782,L$11)+'СЕТ СН'!$F$12+СВЦЭМ!$D$10+'СЕТ СН'!$F$6-'СЕТ СН'!$F$22</f>
        <v>1193.1106592399999</v>
      </c>
      <c r="M29" s="36">
        <f>SUMIFS(СВЦЭМ!$C$39:$C$782,СВЦЭМ!$A$39:$A$782,$A29,СВЦЭМ!$B$39:$B$782,M$11)+'СЕТ СН'!$F$12+СВЦЭМ!$D$10+'СЕТ СН'!$F$6-'СЕТ СН'!$F$22</f>
        <v>1182.8065163799999</v>
      </c>
      <c r="N29" s="36">
        <f>SUMIFS(СВЦЭМ!$C$39:$C$782,СВЦЭМ!$A$39:$A$782,$A29,СВЦЭМ!$B$39:$B$782,N$11)+'СЕТ СН'!$F$12+СВЦЭМ!$D$10+'СЕТ СН'!$F$6-'СЕТ СН'!$F$22</f>
        <v>1178.3264947499999</v>
      </c>
      <c r="O29" s="36">
        <f>SUMIFS(СВЦЭМ!$C$39:$C$782,СВЦЭМ!$A$39:$A$782,$A29,СВЦЭМ!$B$39:$B$782,O$11)+'СЕТ СН'!$F$12+СВЦЭМ!$D$10+'СЕТ СН'!$F$6-'СЕТ СН'!$F$22</f>
        <v>1182.6420227799999</v>
      </c>
      <c r="P29" s="36">
        <f>SUMIFS(СВЦЭМ!$C$39:$C$782,СВЦЭМ!$A$39:$A$782,$A29,СВЦЭМ!$B$39:$B$782,P$11)+'СЕТ СН'!$F$12+СВЦЭМ!$D$10+'СЕТ СН'!$F$6-'СЕТ СН'!$F$22</f>
        <v>1216.3062644699999</v>
      </c>
      <c r="Q29" s="36">
        <f>SUMIFS(СВЦЭМ!$C$39:$C$782,СВЦЭМ!$A$39:$A$782,$A29,СВЦЭМ!$B$39:$B$782,Q$11)+'СЕТ СН'!$F$12+СВЦЭМ!$D$10+'СЕТ СН'!$F$6-'СЕТ СН'!$F$22</f>
        <v>1274.9515041699999</v>
      </c>
      <c r="R29" s="36">
        <f>SUMIFS(СВЦЭМ!$C$39:$C$782,СВЦЭМ!$A$39:$A$782,$A29,СВЦЭМ!$B$39:$B$782,R$11)+'СЕТ СН'!$F$12+СВЦЭМ!$D$10+'СЕТ СН'!$F$6-'СЕТ СН'!$F$22</f>
        <v>1273.0876515099999</v>
      </c>
      <c r="S29" s="36">
        <f>SUMIFS(СВЦЭМ!$C$39:$C$782,СВЦЭМ!$A$39:$A$782,$A29,СВЦЭМ!$B$39:$B$782,S$11)+'СЕТ СН'!$F$12+СВЦЭМ!$D$10+'СЕТ СН'!$F$6-'СЕТ СН'!$F$22</f>
        <v>1243.01081342</v>
      </c>
      <c r="T29" s="36">
        <f>SUMIFS(СВЦЭМ!$C$39:$C$782,СВЦЭМ!$A$39:$A$782,$A29,СВЦЭМ!$B$39:$B$782,T$11)+'СЕТ СН'!$F$12+СВЦЭМ!$D$10+'СЕТ СН'!$F$6-'СЕТ СН'!$F$22</f>
        <v>1208.4331869299999</v>
      </c>
      <c r="U29" s="36">
        <f>SUMIFS(СВЦЭМ!$C$39:$C$782,СВЦЭМ!$A$39:$A$782,$A29,СВЦЭМ!$B$39:$B$782,U$11)+'СЕТ СН'!$F$12+СВЦЭМ!$D$10+'СЕТ СН'!$F$6-'СЕТ СН'!$F$22</f>
        <v>1202.56392813</v>
      </c>
      <c r="V29" s="36">
        <f>SUMIFS(СВЦЭМ!$C$39:$C$782,СВЦЭМ!$A$39:$A$782,$A29,СВЦЭМ!$B$39:$B$782,V$11)+'СЕТ СН'!$F$12+СВЦЭМ!$D$10+'СЕТ СН'!$F$6-'СЕТ СН'!$F$22</f>
        <v>1234.13346641</v>
      </c>
      <c r="W29" s="36">
        <f>SUMIFS(СВЦЭМ!$C$39:$C$782,СВЦЭМ!$A$39:$A$782,$A29,СВЦЭМ!$B$39:$B$782,W$11)+'СЕТ СН'!$F$12+СВЦЭМ!$D$10+'СЕТ СН'!$F$6-'СЕТ СН'!$F$22</f>
        <v>1279.6287383199999</v>
      </c>
      <c r="X29" s="36">
        <f>SUMIFS(СВЦЭМ!$C$39:$C$782,СВЦЭМ!$A$39:$A$782,$A29,СВЦЭМ!$B$39:$B$782,X$11)+'СЕТ СН'!$F$12+СВЦЭМ!$D$10+'СЕТ СН'!$F$6-'СЕТ СН'!$F$22</f>
        <v>1271.6656275299999</v>
      </c>
      <c r="Y29" s="36">
        <f>SUMIFS(СВЦЭМ!$C$39:$C$782,СВЦЭМ!$A$39:$A$782,$A29,СВЦЭМ!$B$39:$B$782,Y$11)+'СЕТ СН'!$F$12+СВЦЭМ!$D$10+'СЕТ СН'!$F$6-'СЕТ СН'!$F$22</f>
        <v>1259.0456764599999</v>
      </c>
    </row>
    <row r="30" spans="1:25" ht="15.75" x14ac:dyDescent="0.2">
      <c r="A30" s="35">
        <f t="shared" si="0"/>
        <v>44519</v>
      </c>
      <c r="B30" s="36">
        <f>SUMIFS(СВЦЭМ!$C$39:$C$782,СВЦЭМ!$A$39:$A$782,$A30,СВЦЭМ!$B$39:$B$782,B$11)+'СЕТ СН'!$F$12+СВЦЭМ!$D$10+'СЕТ СН'!$F$6-'СЕТ СН'!$F$22</f>
        <v>1294.0947924100001</v>
      </c>
      <c r="C30" s="36">
        <f>SUMIFS(СВЦЭМ!$C$39:$C$782,СВЦЭМ!$A$39:$A$782,$A30,СВЦЭМ!$B$39:$B$782,C$11)+'СЕТ СН'!$F$12+СВЦЭМ!$D$10+'СЕТ СН'!$F$6-'СЕТ СН'!$F$22</f>
        <v>1309.31893285</v>
      </c>
      <c r="D30" s="36">
        <f>SUMIFS(СВЦЭМ!$C$39:$C$782,СВЦЭМ!$A$39:$A$782,$A30,СВЦЭМ!$B$39:$B$782,D$11)+'СЕТ СН'!$F$12+СВЦЭМ!$D$10+'СЕТ СН'!$F$6-'СЕТ СН'!$F$22</f>
        <v>1237.9825329</v>
      </c>
      <c r="E30" s="36">
        <f>SUMIFS(СВЦЭМ!$C$39:$C$782,СВЦЭМ!$A$39:$A$782,$A30,СВЦЭМ!$B$39:$B$782,E$11)+'СЕТ СН'!$F$12+СВЦЭМ!$D$10+'СЕТ СН'!$F$6-'СЕТ СН'!$F$22</f>
        <v>1226.1857248700001</v>
      </c>
      <c r="F30" s="36">
        <f>SUMIFS(СВЦЭМ!$C$39:$C$782,СВЦЭМ!$A$39:$A$782,$A30,СВЦЭМ!$B$39:$B$782,F$11)+'СЕТ СН'!$F$12+СВЦЭМ!$D$10+'СЕТ СН'!$F$6-'СЕТ СН'!$F$22</f>
        <v>1227.2273858999999</v>
      </c>
      <c r="G30" s="36">
        <f>SUMIFS(СВЦЭМ!$C$39:$C$782,СВЦЭМ!$A$39:$A$782,$A30,СВЦЭМ!$B$39:$B$782,G$11)+'СЕТ СН'!$F$12+СВЦЭМ!$D$10+'СЕТ СН'!$F$6-'СЕТ СН'!$F$22</f>
        <v>1228.42008106</v>
      </c>
      <c r="H30" s="36">
        <f>SUMIFS(СВЦЭМ!$C$39:$C$782,СВЦЭМ!$A$39:$A$782,$A30,СВЦЭМ!$B$39:$B$782,H$11)+'СЕТ СН'!$F$12+СВЦЭМ!$D$10+'СЕТ СН'!$F$6-'СЕТ СН'!$F$22</f>
        <v>1199.1405276799999</v>
      </c>
      <c r="I30" s="36">
        <f>SUMIFS(СВЦЭМ!$C$39:$C$782,СВЦЭМ!$A$39:$A$782,$A30,СВЦЭМ!$B$39:$B$782,I$11)+'СЕТ СН'!$F$12+СВЦЭМ!$D$10+'СЕТ СН'!$F$6-'СЕТ СН'!$F$22</f>
        <v>1277.10049884</v>
      </c>
      <c r="J30" s="36">
        <f>SUMIFS(СВЦЭМ!$C$39:$C$782,СВЦЭМ!$A$39:$A$782,$A30,СВЦЭМ!$B$39:$B$782,J$11)+'СЕТ СН'!$F$12+СВЦЭМ!$D$10+'СЕТ СН'!$F$6-'СЕТ СН'!$F$22</f>
        <v>1255.95717952</v>
      </c>
      <c r="K30" s="36">
        <f>SUMIFS(СВЦЭМ!$C$39:$C$782,СВЦЭМ!$A$39:$A$782,$A30,СВЦЭМ!$B$39:$B$782,K$11)+'СЕТ СН'!$F$12+СВЦЭМ!$D$10+'СЕТ СН'!$F$6-'СЕТ СН'!$F$22</f>
        <v>1270.03531606</v>
      </c>
      <c r="L30" s="36">
        <f>SUMIFS(СВЦЭМ!$C$39:$C$782,СВЦЭМ!$A$39:$A$782,$A30,СВЦЭМ!$B$39:$B$782,L$11)+'СЕТ СН'!$F$12+СВЦЭМ!$D$10+'СЕТ СН'!$F$6-'СЕТ СН'!$F$22</f>
        <v>1265.94445049</v>
      </c>
      <c r="M30" s="36">
        <f>SUMIFS(СВЦЭМ!$C$39:$C$782,СВЦЭМ!$A$39:$A$782,$A30,СВЦЭМ!$B$39:$B$782,M$11)+'СЕТ СН'!$F$12+СВЦЭМ!$D$10+'СЕТ СН'!$F$6-'СЕТ СН'!$F$22</f>
        <v>1262.42549072</v>
      </c>
      <c r="N30" s="36">
        <f>SUMIFS(СВЦЭМ!$C$39:$C$782,СВЦЭМ!$A$39:$A$782,$A30,СВЦЭМ!$B$39:$B$782,N$11)+'СЕТ СН'!$F$12+СВЦЭМ!$D$10+'СЕТ СН'!$F$6-'СЕТ СН'!$F$22</f>
        <v>1253.15630988</v>
      </c>
      <c r="O30" s="36">
        <f>SUMIFS(СВЦЭМ!$C$39:$C$782,СВЦЭМ!$A$39:$A$782,$A30,СВЦЭМ!$B$39:$B$782,O$11)+'СЕТ СН'!$F$12+СВЦЭМ!$D$10+'СЕТ СН'!$F$6-'СЕТ СН'!$F$22</f>
        <v>1316.4225830299999</v>
      </c>
      <c r="P30" s="36">
        <f>SUMIFS(СВЦЭМ!$C$39:$C$782,СВЦЭМ!$A$39:$A$782,$A30,СВЦЭМ!$B$39:$B$782,P$11)+'СЕТ СН'!$F$12+СВЦЭМ!$D$10+'СЕТ СН'!$F$6-'СЕТ СН'!$F$22</f>
        <v>1321.45827035</v>
      </c>
      <c r="Q30" s="36">
        <f>SUMIFS(СВЦЭМ!$C$39:$C$782,СВЦЭМ!$A$39:$A$782,$A30,СВЦЭМ!$B$39:$B$782,Q$11)+'СЕТ СН'!$F$12+СВЦЭМ!$D$10+'СЕТ СН'!$F$6-'СЕТ СН'!$F$22</f>
        <v>1320.4650664399999</v>
      </c>
      <c r="R30" s="36">
        <f>SUMIFS(СВЦЭМ!$C$39:$C$782,СВЦЭМ!$A$39:$A$782,$A30,СВЦЭМ!$B$39:$B$782,R$11)+'СЕТ СН'!$F$12+СВЦЭМ!$D$10+'СЕТ СН'!$F$6-'СЕТ СН'!$F$22</f>
        <v>1319.6910375099999</v>
      </c>
      <c r="S30" s="36">
        <f>SUMIFS(СВЦЭМ!$C$39:$C$782,СВЦЭМ!$A$39:$A$782,$A30,СВЦЭМ!$B$39:$B$782,S$11)+'СЕТ СН'!$F$12+СВЦЭМ!$D$10+'СЕТ СН'!$F$6-'СЕТ СН'!$F$22</f>
        <v>1259.2666331799999</v>
      </c>
      <c r="T30" s="36">
        <f>SUMIFS(СВЦЭМ!$C$39:$C$782,СВЦЭМ!$A$39:$A$782,$A30,СВЦЭМ!$B$39:$B$782,T$11)+'СЕТ СН'!$F$12+СВЦЭМ!$D$10+'СЕТ СН'!$F$6-'СЕТ СН'!$F$22</f>
        <v>1244.32369784</v>
      </c>
      <c r="U30" s="36">
        <f>SUMIFS(СВЦЭМ!$C$39:$C$782,СВЦЭМ!$A$39:$A$782,$A30,СВЦЭМ!$B$39:$B$782,U$11)+'СЕТ СН'!$F$12+СВЦЭМ!$D$10+'СЕТ СН'!$F$6-'СЕТ СН'!$F$22</f>
        <v>1210.9701885499999</v>
      </c>
      <c r="V30" s="36">
        <f>SUMIFS(СВЦЭМ!$C$39:$C$782,СВЦЭМ!$A$39:$A$782,$A30,СВЦЭМ!$B$39:$B$782,V$11)+'СЕТ СН'!$F$12+СВЦЭМ!$D$10+'СЕТ СН'!$F$6-'СЕТ СН'!$F$22</f>
        <v>1211.0527762199999</v>
      </c>
      <c r="W30" s="36">
        <f>SUMIFS(СВЦЭМ!$C$39:$C$782,СВЦЭМ!$A$39:$A$782,$A30,СВЦЭМ!$B$39:$B$782,W$11)+'СЕТ СН'!$F$12+СВЦЭМ!$D$10+'СЕТ СН'!$F$6-'СЕТ СН'!$F$22</f>
        <v>1210.75437893</v>
      </c>
      <c r="X30" s="36">
        <f>SUMIFS(СВЦЭМ!$C$39:$C$782,СВЦЭМ!$A$39:$A$782,$A30,СВЦЭМ!$B$39:$B$782,X$11)+'СЕТ СН'!$F$12+СВЦЭМ!$D$10+'СЕТ СН'!$F$6-'СЕТ СН'!$F$22</f>
        <v>1296.1419877599999</v>
      </c>
      <c r="Y30" s="36">
        <f>SUMIFS(СВЦЭМ!$C$39:$C$782,СВЦЭМ!$A$39:$A$782,$A30,СВЦЭМ!$B$39:$B$782,Y$11)+'СЕТ СН'!$F$12+СВЦЭМ!$D$10+'СЕТ СН'!$F$6-'СЕТ СН'!$F$22</f>
        <v>1324.0498373400001</v>
      </c>
    </row>
    <row r="31" spans="1:25" ht="15.75" x14ac:dyDescent="0.2">
      <c r="A31" s="35">
        <f t="shared" si="0"/>
        <v>44520</v>
      </c>
      <c r="B31" s="36">
        <f>SUMIFS(СВЦЭМ!$C$39:$C$782,СВЦЭМ!$A$39:$A$782,$A31,СВЦЭМ!$B$39:$B$782,B$11)+'СЕТ СН'!$F$12+СВЦЭМ!$D$10+'СЕТ СН'!$F$6-'СЕТ СН'!$F$22</f>
        <v>1265.0310833999999</v>
      </c>
      <c r="C31" s="36">
        <f>SUMIFS(СВЦЭМ!$C$39:$C$782,СВЦЭМ!$A$39:$A$782,$A31,СВЦЭМ!$B$39:$B$782,C$11)+'СЕТ СН'!$F$12+СВЦЭМ!$D$10+'СЕТ СН'!$F$6-'СЕТ СН'!$F$22</f>
        <v>1218.9257743999999</v>
      </c>
      <c r="D31" s="36">
        <f>SUMIFS(СВЦЭМ!$C$39:$C$782,СВЦЭМ!$A$39:$A$782,$A31,СВЦЭМ!$B$39:$B$782,D$11)+'СЕТ СН'!$F$12+СВЦЭМ!$D$10+'СЕТ СН'!$F$6-'СЕТ СН'!$F$22</f>
        <v>1223.82947427</v>
      </c>
      <c r="E31" s="36">
        <f>SUMIFS(СВЦЭМ!$C$39:$C$782,СВЦЭМ!$A$39:$A$782,$A31,СВЦЭМ!$B$39:$B$782,E$11)+'СЕТ СН'!$F$12+СВЦЭМ!$D$10+'СЕТ СН'!$F$6-'СЕТ СН'!$F$22</f>
        <v>1223.2130529199999</v>
      </c>
      <c r="F31" s="36">
        <f>SUMIFS(СВЦЭМ!$C$39:$C$782,СВЦЭМ!$A$39:$A$782,$A31,СВЦЭМ!$B$39:$B$782,F$11)+'СЕТ СН'!$F$12+СВЦЭМ!$D$10+'СЕТ СН'!$F$6-'СЕТ СН'!$F$22</f>
        <v>1226.9622657</v>
      </c>
      <c r="G31" s="36">
        <f>SUMIFS(СВЦЭМ!$C$39:$C$782,СВЦЭМ!$A$39:$A$782,$A31,СВЦЭМ!$B$39:$B$782,G$11)+'СЕТ СН'!$F$12+СВЦЭМ!$D$10+'СЕТ СН'!$F$6-'СЕТ СН'!$F$22</f>
        <v>1224.47453503</v>
      </c>
      <c r="H31" s="36">
        <f>SUMIFS(СВЦЭМ!$C$39:$C$782,СВЦЭМ!$A$39:$A$782,$A31,СВЦЭМ!$B$39:$B$782,H$11)+'СЕТ СН'!$F$12+СВЦЭМ!$D$10+'СЕТ СН'!$F$6-'СЕТ СН'!$F$22</f>
        <v>1209.86996088</v>
      </c>
      <c r="I31" s="36">
        <f>SUMIFS(СВЦЭМ!$C$39:$C$782,СВЦЭМ!$A$39:$A$782,$A31,СВЦЭМ!$B$39:$B$782,I$11)+'СЕТ СН'!$F$12+СВЦЭМ!$D$10+'СЕТ СН'!$F$6-'СЕТ СН'!$F$22</f>
        <v>1228.64457122</v>
      </c>
      <c r="J31" s="36">
        <f>SUMIFS(СВЦЭМ!$C$39:$C$782,СВЦЭМ!$A$39:$A$782,$A31,СВЦЭМ!$B$39:$B$782,J$11)+'СЕТ СН'!$F$12+СВЦЭМ!$D$10+'СЕТ СН'!$F$6-'СЕТ СН'!$F$22</f>
        <v>1179.42445484</v>
      </c>
      <c r="K31" s="36">
        <f>SUMIFS(СВЦЭМ!$C$39:$C$782,СВЦЭМ!$A$39:$A$782,$A31,СВЦЭМ!$B$39:$B$782,K$11)+'СЕТ СН'!$F$12+СВЦЭМ!$D$10+'СЕТ СН'!$F$6-'СЕТ СН'!$F$22</f>
        <v>1156.50107699</v>
      </c>
      <c r="L31" s="36">
        <f>SUMIFS(СВЦЭМ!$C$39:$C$782,СВЦЭМ!$A$39:$A$782,$A31,СВЦЭМ!$B$39:$B$782,L$11)+'СЕТ СН'!$F$12+СВЦЭМ!$D$10+'СЕТ СН'!$F$6-'СЕТ СН'!$F$22</f>
        <v>1158.94127843</v>
      </c>
      <c r="M31" s="36">
        <f>SUMIFS(СВЦЭМ!$C$39:$C$782,СВЦЭМ!$A$39:$A$782,$A31,СВЦЭМ!$B$39:$B$782,M$11)+'СЕТ СН'!$F$12+СВЦЭМ!$D$10+'СЕТ СН'!$F$6-'СЕТ СН'!$F$22</f>
        <v>1140.8025224600001</v>
      </c>
      <c r="N31" s="36">
        <f>SUMIFS(СВЦЭМ!$C$39:$C$782,СВЦЭМ!$A$39:$A$782,$A31,СВЦЭМ!$B$39:$B$782,N$11)+'СЕТ СН'!$F$12+СВЦЭМ!$D$10+'СЕТ СН'!$F$6-'СЕТ СН'!$F$22</f>
        <v>1139.3810049899998</v>
      </c>
      <c r="O31" s="36">
        <f>SUMIFS(СВЦЭМ!$C$39:$C$782,СВЦЭМ!$A$39:$A$782,$A31,СВЦЭМ!$B$39:$B$782,O$11)+'СЕТ СН'!$F$12+СВЦЭМ!$D$10+'СЕТ СН'!$F$6-'СЕТ СН'!$F$22</f>
        <v>1168.9337277100001</v>
      </c>
      <c r="P31" s="36">
        <f>SUMIFS(СВЦЭМ!$C$39:$C$782,СВЦЭМ!$A$39:$A$782,$A31,СВЦЭМ!$B$39:$B$782,P$11)+'СЕТ СН'!$F$12+СВЦЭМ!$D$10+'СЕТ СН'!$F$6-'СЕТ СН'!$F$22</f>
        <v>1184.1053738400001</v>
      </c>
      <c r="Q31" s="36">
        <f>SUMIFS(СВЦЭМ!$C$39:$C$782,СВЦЭМ!$A$39:$A$782,$A31,СВЦЭМ!$B$39:$B$782,Q$11)+'СЕТ СН'!$F$12+СВЦЭМ!$D$10+'СЕТ СН'!$F$6-'СЕТ СН'!$F$22</f>
        <v>1175.53624885</v>
      </c>
      <c r="R31" s="36">
        <f>SUMIFS(СВЦЭМ!$C$39:$C$782,СВЦЭМ!$A$39:$A$782,$A31,СВЦЭМ!$B$39:$B$782,R$11)+'СЕТ СН'!$F$12+СВЦЭМ!$D$10+'СЕТ СН'!$F$6-'СЕТ СН'!$F$22</f>
        <v>1171.6109433199999</v>
      </c>
      <c r="S31" s="36">
        <f>SUMIFS(СВЦЭМ!$C$39:$C$782,СВЦЭМ!$A$39:$A$782,$A31,СВЦЭМ!$B$39:$B$782,S$11)+'СЕТ СН'!$F$12+СВЦЭМ!$D$10+'СЕТ СН'!$F$6-'СЕТ СН'!$F$22</f>
        <v>1158.1939871100001</v>
      </c>
      <c r="T31" s="36">
        <f>SUMIFS(СВЦЭМ!$C$39:$C$782,СВЦЭМ!$A$39:$A$782,$A31,СВЦЭМ!$B$39:$B$782,T$11)+'СЕТ СН'!$F$12+СВЦЭМ!$D$10+'СЕТ СН'!$F$6-'СЕТ СН'!$F$22</f>
        <v>1164.27491818</v>
      </c>
      <c r="U31" s="36">
        <f>SUMIFS(СВЦЭМ!$C$39:$C$782,СВЦЭМ!$A$39:$A$782,$A31,СВЦЭМ!$B$39:$B$782,U$11)+'СЕТ СН'!$F$12+СВЦЭМ!$D$10+'СЕТ СН'!$F$6-'СЕТ СН'!$F$22</f>
        <v>1157.4628083399998</v>
      </c>
      <c r="V31" s="36">
        <f>SUMIFS(СВЦЭМ!$C$39:$C$782,СВЦЭМ!$A$39:$A$782,$A31,СВЦЭМ!$B$39:$B$782,V$11)+'СЕТ СН'!$F$12+СВЦЭМ!$D$10+'СЕТ СН'!$F$6-'СЕТ СН'!$F$22</f>
        <v>1152.95638575</v>
      </c>
      <c r="W31" s="36">
        <f>SUMIFS(СВЦЭМ!$C$39:$C$782,СВЦЭМ!$A$39:$A$782,$A31,СВЦЭМ!$B$39:$B$782,W$11)+'СЕТ СН'!$F$12+СВЦЭМ!$D$10+'СЕТ СН'!$F$6-'СЕТ СН'!$F$22</f>
        <v>1165.86730541</v>
      </c>
      <c r="X31" s="36">
        <f>SUMIFS(СВЦЭМ!$C$39:$C$782,СВЦЭМ!$A$39:$A$782,$A31,СВЦЭМ!$B$39:$B$782,X$11)+'СЕТ СН'!$F$12+СВЦЭМ!$D$10+'СЕТ СН'!$F$6-'СЕТ СН'!$F$22</f>
        <v>1202.6645216300001</v>
      </c>
      <c r="Y31" s="36">
        <f>SUMIFS(СВЦЭМ!$C$39:$C$782,СВЦЭМ!$A$39:$A$782,$A31,СВЦЭМ!$B$39:$B$782,Y$11)+'СЕТ СН'!$F$12+СВЦЭМ!$D$10+'СЕТ СН'!$F$6-'СЕТ СН'!$F$22</f>
        <v>1223.6820186299999</v>
      </c>
    </row>
    <row r="32" spans="1:25" ht="15.75" x14ac:dyDescent="0.2">
      <c r="A32" s="35">
        <f t="shared" si="0"/>
        <v>44521</v>
      </c>
      <c r="B32" s="36">
        <f>SUMIFS(СВЦЭМ!$C$39:$C$782,СВЦЭМ!$A$39:$A$782,$A32,СВЦЭМ!$B$39:$B$782,B$11)+'СЕТ СН'!$F$12+СВЦЭМ!$D$10+'СЕТ СН'!$F$6-'СЕТ СН'!$F$22</f>
        <v>1223.4371513199999</v>
      </c>
      <c r="C32" s="36">
        <f>SUMIFS(СВЦЭМ!$C$39:$C$782,СВЦЭМ!$A$39:$A$782,$A32,СВЦЭМ!$B$39:$B$782,C$11)+'СЕТ СН'!$F$12+СВЦЭМ!$D$10+'СЕТ СН'!$F$6-'СЕТ СН'!$F$22</f>
        <v>1241.21531848</v>
      </c>
      <c r="D32" s="36">
        <f>SUMIFS(СВЦЭМ!$C$39:$C$782,СВЦЭМ!$A$39:$A$782,$A32,СВЦЭМ!$B$39:$B$782,D$11)+'СЕТ СН'!$F$12+СВЦЭМ!$D$10+'СЕТ СН'!$F$6-'СЕТ СН'!$F$22</f>
        <v>1263.06434734</v>
      </c>
      <c r="E32" s="36">
        <f>SUMIFS(СВЦЭМ!$C$39:$C$782,СВЦЭМ!$A$39:$A$782,$A32,СВЦЭМ!$B$39:$B$782,E$11)+'СЕТ СН'!$F$12+СВЦЭМ!$D$10+'СЕТ СН'!$F$6-'СЕТ СН'!$F$22</f>
        <v>1273.6436953</v>
      </c>
      <c r="F32" s="36">
        <f>SUMIFS(СВЦЭМ!$C$39:$C$782,СВЦЭМ!$A$39:$A$782,$A32,СВЦЭМ!$B$39:$B$782,F$11)+'СЕТ СН'!$F$12+СВЦЭМ!$D$10+'СЕТ СН'!$F$6-'СЕТ СН'!$F$22</f>
        <v>1265.5484385899999</v>
      </c>
      <c r="G32" s="36">
        <f>SUMIFS(СВЦЭМ!$C$39:$C$782,СВЦЭМ!$A$39:$A$782,$A32,СВЦЭМ!$B$39:$B$782,G$11)+'СЕТ СН'!$F$12+СВЦЭМ!$D$10+'СЕТ СН'!$F$6-'СЕТ СН'!$F$22</f>
        <v>1259.8348177999999</v>
      </c>
      <c r="H32" s="36">
        <f>SUMIFS(СВЦЭМ!$C$39:$C$782,СВЦЭМ!$A$39:$A$782,$A32,СВЦЭМ!$B$39:$B$782,H$11)+'СЕТ СН'!$F$12+СВЦЭМ!$D$10+'СЕТ СН'!$F$6-'СЕТ СН'!$F$22</f>
        <v>1237.8577810300001</v>
      </c>
      <c r="I32" s="36">
        <f>SUMIFS(СВЦЭМ!$C$39:$C$782,СВЦЭМ!$A$39:$A$782,$A32,СВЦЭМ!$B$39:$B$782,I$11)+'СЕТ СН'!$F$12+СВЦЭМ!$D$10+'СЕТ СН'!$F$6-'СЕТ СН'!$F$22</f>
        <v>1214.8160630499999</v>
      </c>
      <c r="J32" s="36">
        <f>SUMIFS(СВЦЭМ!$C$39:$C$782,СВЦЭМ!$A$39:$A$782,$A32,СВЦЭМ!$B$39:$B$782,J$11)+'СЕТ СН'!$F$12+СВЦЭМ!$D$10+'СЕТ СН'!$F$6-'СЕТ СН'!$F$22</f>
        <v>1185.54380601</v>
      </c>
      <c r="K32" s="36">
        <f>SUMIFS(СВЦЭМ!$C$39:$C$782,СВЦЭМ!$A$39:$A$782,$A32,СВЦЭМ!$B$39:$B$782,K$11)+'СЕТ СН'!$F$12+СВЦЭМ!$D$10+'СЕТ СН'!$F$6-'СЕТ СН'!$F$22</f>
        <v>1127.19194414</v>
      </c>
      <c r="L32" s="36">
        <f>SUMIFS(СВЦЭМ!$C$39:$C$782,СВЦЭМ!$A$39:$A$782,$A32,СВЦЭМ!$B$39:$B$782,L$11)+'СЕТ СН'!$F$12+СВЦЭМ!$D$10+'СЕТ СН'!$F$6-'СЕТ СН'!$F$22</f>
        <v>1132.9426788400001</v>
      </c>
      <c r="M32" s="36">
        <f>SUMIFS(СВЦЭМ!$C$39:$C$782,СВЦЭМ!$A$39:$A$782,$A32,СВЦЭМ!$B$39:$B$782,M$11)+'СЕТ СН'!$F$12+СВЦЭМ!$D$10+'СЕТ СН'!$F$6-'СЕТ СН'!$F$22</f>
        <v>1137.6877033199999</v>
      </c>
      <c r="N32" s="36">
        <f>SUMIFS(СВЦЭМ!$C$39:$C$782,СВЦЭМ!$A$39:$A$782,$A32,СВЦЭМ!$B$39:$B$782,N$11)+'СЕТ СН'!$F$12+СВЦЭМ!$D$10+'СЕТ СН'!$F$6-'СЕТ СН'!$F$22</f>
        <v>1137.01758296</v>
      </c>
      <c r="O32" s="36">
        <f>SUMIFS(СВЦЭМ!$C$39:$C$782,СВЦЭМ!$A$39:$A$782,$A32,СВЦЭМ!$B$39:$B$782,O$11)+'СЕТ СН'!$F$12+СВЦЭМ!$D$10+'СЕТ СН'!$F$6-'СЕТ СН'!$F$22</f>
        <v>1148.8028921599998</v>
      </c>
      <c r="P32" s="36">
        <f>SUMIFS(СВЦЭМ!$C$39:$C$782,СВЦЭМ!$A$39:$A$782,$A32,СВЦЭМ!$B$39:$B$782,P$11)+'СЕТ СН'!$F$12+СВЦЭМ!$D$10+'СЕТ СН'!$F$6-'СЕТ СН'!$F$22</f>
        <v>1168.2118357100001</v>
      </c>
      <c r="Q32" s="36">
        <f>SUMIFS(СВЦЭМ!$C$39:$C$782,СВЦЭМ!$A$39:$A$782,$A32,СВЦЭМ!$B$39:$B$782,Q$11)+'СЕТ СН'!$F$12+СВЦЭМ!$D$10+'СЕТ СН'!$F$6-'СЕТ СН'!$F$22</f>
        <v>1168.06094678</v>
      </c>
      <c r="R32" s="36">
        <f>SUMIFS(СВЦЭМ!$C$39:$C$782,СВЦЭМ!$A$39:$A$782,$A32,СВЦЭМ!$B$39:$B$782,R$11)+'СЕТ СН'!$F$12+СВЦЭМ!$D$10+'СЕТ СН'!$F$6-'СЕТ СН'!$F$22</f>
        <v>1161.90330152</v>
      </c>
      <c r="S32" s="36">
        <f>SUMIFS(СВЦЭМ!$C$39:$C$782,СВЦЭМ!$A$39:$A$782,$A32,СВЦЭМ!$B$39:$B$782,S$11)+'СЕТ СН'!$F$12+СВЦЭМ!$D$10+'СЕТ СН'!$F$6-'СЕТ СН'!$F$22</f>
        <v>1140.8137882199999</v>
      </c>
      <c r="T32" s="36">
        <f>SUMIFS(СВЦЭМ!$C$39:$C$782,СВЦЭМ!$A$39:$A$782,$A32,СВЦЭМ!$B$39:$B$782,T$11)+'СЕТ СН'!$F$12+СВЦЭМ!$D$10+'СЕТ СН'!$F$6-'СЕТ СН'!$F$22</f>
        <v>1129.58664484</v>
      </c>
      <c r="U32" s="36">
        <f>SUMIFS(СВЦЭМ!$C$39:$C$782,СВЦЭМ!$A$39:$A$782,$A32,СВЦЭМ!$B$39:$B$782,U$11)+'СЕТ СН'!$F$12+СВЦЭМ!$D$10+'СЕТ СН'!$F$6-'СЕТ СН'!$F$22</f>
        <v>1144.12354979</v>
      </c>
      <c r="V32" s="36">
        <f>SUMIFS(СВЦЭМ!$C$39:$C$782,СВЦЭМ!$A$39:$A$782,$A32,СВЦЭМ!$B$39:$B$782,V$11)+'СЕТ СН'!$F$12+СВЦЭМ!$D$10+'СЕТ СН'!$F$6-'СЕТ СН'!$F$22</f>
        <v>1153.0996540900001</v>
      </c>
      <c r="W32" s="36">
        <f>SUMIFS(СВЦЭМ!$C$39:$C$782,СВЦЭМ!$A$39:$A$782,$A32,СВЦЭМ!$B$39:$B$782,W$11)+'СЕТ СН'!$F$12+СВЦЭМ!$D$10+'СЕТ СН'!$F$6-'СЕТ СН'!$F$22</f>
        <v>1172.7441065999999</v>
      </c>
      <c r="X32" s="36">
        <f>SUMIFS(СВЦЭМ!$C$39:$C$782,СВЦЭМ!$A$39:$A$782,$A32,СВЦЭМ!$B$39:$B$782,X$11)+'СЕТ СН'!$F$12+СВЦЭМ!$D$10+'СЕТ СН'!$F$6-'СЕТ СН'!$F$22</f>
        <v>1192.9158689999999</v>
      </c>
      <c r="Y32" s="36">
        <f>SUMIFS(СВЦЭМ!$C$39:$C$782,СВЦЭМ!$A$39:$A$782,$A32,СВЦЭМ!$B$39:$B$782,Y$11)+'СЕТ СН'!$F$12+СВЦЭМ!$D$10+'СЕТ СН'!$F$6-'СЕТ СН'!$F$22</f>
        <v>1214.45993436</v>
      </c>
    </row>
    <row r="33" spans="1:25" ht="15.75" x14ac:dyDescent="0.2">
      <c r="A33" s="35">
        <f t="shared" si="0"/>
        <v>44522</v>
      </c>
      <c r="B33" s="36">
        <f>SUMIFS(СВЦЭМ!$C$39:$C$782,СВЦЭМ!$A$39:$A$782,$A33,СВЦЭМ!$B$39:$B$782,B$11)+'СЕТ СН'!$F$12+СВЦЭМ!$D$10+'СЕТ СН'!$F$6-'СЕТ СН'!$F$22</f>
        <v>1226.24015001</v>
      </c>
      <c r="C33" s="36">
        <f>SUMIFS(СВЦЭМ!$C$39:$C$782,СВЦЭМ!$A$39:$A$782,$A33,СВЦЭМ!$B$39:$B$782,C$11)+'СЕТ СН'!$F$12+СВЦЭМ!$D$10+'СЕТ СН'!$F$6-'СЕТ СН'!$F$22</f>
        <v>1228.9591004900001</v>
      </c>
      <c r="D33" s="36">
        <f>SUMIFS(СВЦЭМ!$C$39:$C$782,СВЦЭМ!$A$39:$A$782,$A33,СВЦЭМ!$B$39:$B$782,D$11)+'СЕТ СН'!$F$12+СВЦЭМ!$D$10+'СЕТ СН'!$F$6-'СЕТ СН'!$F$22</f>
        <v>1246.3375808999999</v>
      </c>
      <c r="E33" s="36">
        <f>SUMIFS(СВЦЭМ!$C$39:$C$782,СВЦЭМ!$A$39:$A$782,$A33,СВЦЭМ!$B$39:$B$782,E$11)+'СЕТ СН'!$F$12+СВЦЭМ!$D$10+'СЕТ СН'!$F$6-'СЕТ СН'!$F$22</f>
        <v>1250.43309976</v>
      </c>
      <c r="F33" s="36">
        <f>SUMIFS(СВЦЭМ!$C$39:$C$782,СВЦЭМ!$A$39:$A$782,$A33,СВЦЭМ!$B$39:$B$782,F$11)+'СЕТ СН'!$F$12+СВЦЭМ!$D$10+'СЕТ СН'!$F$6-'СЕТ СН'!$F$22</f>
        <v>1244.27476632</v>
      </c>
      <c r="G33" s="36">
        <f>SUMIFS(СВЦЭМ!$C$39:$C$782,СВЦЭМ!$A$39:$A$782,$A33,СВЦЭМ!$B$39:$B$782,G$11)+'СЕТ СН'!$F$12+СВЦЭМ!$D$10+'СЕТ СН'!$F$6-'СЕТ СН'!$F$22</f>
        <v>1227.7141002799999</v>
      </c>
      <c r="H33" s="36">
        <f>SUMIFS(СВЦЭМ!$C$39:$C$782,СВЦЭМ!$A$39:$A$782,$A33,СВЦЭМ!$B$39:$B$782,H$11)+'СЕТ СН'!$F$12+СВЦЭМ!$D$10+'СЕТ СН'!$F$6-'СЕТ СН'!$F$22</f>
        <v>1194.8911788</v>
      </c>
      <c r="I33" s="36">
        <f>SUMIFS(СВЦЭМ!$C$39:$C$782,СВЦЭМ!$A$39:$A$782,$A33,СВЦЭМ!$B$39:$B$782,I$11)+'СЕТ СН'!$F$12+СВЦЭМ!$D$10+'СЕТ СН'!$F$6-'СЕТ СН'!$F$22</f>
        <v>1158.9250781200001</v>
      </c>
      <c r="J33" s="36">
        <f>SUMIFS(СВЦЭМ!$C$39:$C$782,СВЦЭМ!$A$39:$A$782,$A33,СВЦЭМ!$B$39:$B$782,J$11)+'СЕТ СН'!$F$12+СВЦЭМ!$D$10+'СЕТ СН'!$F$6-'СЕТ СН'!$F$22</f>
        <v>1176.8788898799999</v>
      </c>
      <c r="K33" s="36">
        <f>SUMIFS(СВЦЭМ!$C$39:$C$782,СВЦЭМ!$A$39:$A$782,$A33,СВЦЭМ!$B$39:$B$782,K$11)+'СЕТ СН'!$F$12+СВЦЭМ!$D$10+'СЕТ СН'!$F$6-'СЕТ СН'!$F$22</f>
        <v>1153.2601327699999</v>
      </c>
      <c r="L33" s="36">
        <f>SUMIFS(СВЦЭМ!$C$39:$C$782,СВЦЭМ!$A$39:$A$782,$A33,СВЦЭМ!$B$39:$B$782,L$11)+'СЕТ СН'!$F$12+СВЦЭМ!$D$10+'СЕТ СН'!$F$6-'СЕТ СН'!$F$22</f>
        <v>1138.18728001</v>
      </c>
      <c r="M33" s="36">
        <f>SUMIFS(СВЦЭМ!$C$39:$C$782,СВЦЭМ!$A$39:$A$782,$A33,СВЦЭМ!$B$39:$B$782,M$11)+'СЕТ СН'!$F$12+СВЦЭМ!$D$10+'СЕТ СН'!$F$6-'СЕТ СН'!$F$22</f>
        <v>1140.4431617199998</v>
      </c>
      <c r="N33" s="36">
        <f>SUMIFS(СВЦЭМ!$C$39:$C$782,СВЦЭМ!$A$39:$A$782,$A33,СВЦЭМ!$B$39:$B$782,N$11)+'СЕТ СН'!$F$12+СВЦЭМ!$D$10+'СЕТ СН'!$F$6-'СЕТ СН'!$F$22</f>
        <v>1149.37848149</v>
      </c>
      <c r="O33" s="36">
        <f>SUMIFS(СВЦЭМ!$C$39:$C$782,СВЦЭМ!$A$39:$A$782,$A33,СВЦЭМ!$B$39:$B$782,O$11)+'СЕТ СН'!$F$12+СВЦЭМ!$D$10+'СЕТ СН'!$F$6-'СЕТ СН'!$F$22</f>
        <v>1181.9647020699999</v>
      </c>
      <c r="P33" s="36">
        <f>SUMIFS(СВЦЭМ!$C$39:$C$782,СВЦЭМ!$A$39:$A$782,$A33,СВЦЭМ!$B$39:$B$782,P$11)+'СЕТ СН'!$F$12+СВЦЭМ!$D$10+'СЕТ СН'!$F$6-'СЕТ СН'!$F$22</f>
        <v>1204.5119085399999</v>
      </c>
      <c r="Q33" s="36">
        <f>SUMIFS(СВЦЭМ!$C$39:$C$782,СВЦЭМ!$A$39:$A$782,$A33,СВЦЭМ!$B$39:$B$782,Q$11)+'СЕТ СН'!$F$12+СВЦЭМ!$D$10+'СЕТ СН'!$F$6-'СЕТ СН'!$F$22</f>
        <v>1198.2562698199999</v>
      </c>
      <c r="R33" s="36">
        <f>SUMIFS(СВЦЭМ!$C$39:$C$782,СВЦЭМ!$A$39:$A$782,$A33,СВЦЭМ!$B$39:$B$782,R$11)+'СЕТ СН'!$F$12+СВЦЭМ!$D$10+'СЕТ СН'!$F$6-'СЕТ СН'!$F$22</f>
        <v>1197.8822755599999</v>
      </c>
      <c r="S33" s="36">
        <f>SUMIFS(СВЦЭМ!$C$39:$C$782,СВЦЭМ!$A$39:$A$782,$A33,СВЦЭМ!$B$39:$B$782,S$11)+'СЕТ СН'!$F$12+СВЦЭМ!$D$10+'СЕТ СН'!$F$6-'СЕТ СН'!$F$22</f>
        <v>1133.6694946</v>
      </c>
      <c r="T33" s="36">
        <f>SUMIFS(СВЦЭМ!$C$39:$C$782,СВЦЭМ!$A$39:$A$782,$A33,СВЦЭМ!$B$39:$B$782,T$11)+'СЕТ СН'!$F$12+СВЦЭМ!$D$10+'СЕТ СН'!$F$6-'СЕТ СН'!$F$22</f>
        <v>1151.3210523299999</v>
      </c>
      <c r="U33" s="36">
        <f>SUMIFS(СВЦЭМ!$C$39:$C$782,СВЦЭМ!$A$39:$A$782,$A33,СВЦЭМ!$B$39:$B$782,U$11)+'СЕТ СН'!$F$12+СВЦЭМ!$D$10+'СЕТ СН'!$F$6-'СЕТ СН'!$F$22</f>
        <v>1148.7546806800001</v>
      </c>
      <c r="V33" s="36">
        <f>SUMIFS(СВЦЭМ!$C$39:$C$782,СВЦЭМ!$A$39:$A$782,$A33,СВЦЭМ!$B$39:$B$782,V$11)+'СЕТ СН'!$F$12+СВЦЭМ!$D$10+'СЕТ СН'!$F$6-'СЕТ СН'!$F$22</f>
        <v>1155.5263824599999</v>
      </c>
      <c r="W33" s="36">
        <f>SUMIFS(СВЦЭМ!$C$39:$C$782,СВЦЭМ!$A$39:$A$782,$A33,СВЦЭМ!$B$39:$B$782,W$11)+'СЕТ СН'!$F$12+СВЦЭМ!$D$10+'СЕТ СН'!$F$6-'СЕТ СН'!$F$22</f>
        <v>1174.6371827799999</v>
      </c>
      <c r="X33" s="36">
        <f>SUMIFS(СВЦЭМ!$C$39:$C$782,СВЦЭМ!$A$39:$A$782,$A33,СВЦЭМ!$B$39:$B$782,X$11)+'СЕТ СН'!$F$12+СВЦЭМ!$D$10+'СЕТ СН'!$F$6-'СЕТ СН'!$F$22</f>
        <v>1216.03242598</v>
      </c>
      <c r="Y33" s="36">
        <f>SUMIFS(СВЦЭМ!$C$39:$C$782,СВЦЭМ!$A$39:$A$782,$A33,СВЦЭМ!$B$39:$B$782,Y$11)+'СЕТ СН'!$F$12+СВЦЭМ!$D$10+'СЕТ СН'!$F$6-'СЕТ СН'!$F$22</f>
        <v>1239.46506548</v>
      </c>
    </row>
    <row r="34" spans="1:25" ht="15.75" x14ac:dyDescent="0.2">
      <c r="A34" s="35">
        <f t="shared" si="0"/>
        <v>44523</v>
      </c>
      <c r="B34" s="36">
        <f>SUMIFS(СВЦЭМ!$C$39:$C$782,СВЦЭМ!$A$39:$A$782,$A34,СВЦЭМ!$B$39:$B$782,B$11)+'СЕТ СН'!$F$12+СВЦЭМ!$D$10+'СЕТ СН'!$F$6-'СЕТ СН'!$F$22</f>
        <v>1220.8654936099999</v>
      </c>
      <c r="C34" s="36">
        <f>SUMIFS(СВЦЭМ!$C$39:$C$782,СВЦЭМ!$A$39:$A$782,$A34,СВЦЭМ!$B$39:$B$782,C$11)+'СЕТ СН'!$F$12+СВЦЭМ!$D$10+'СЕТ СН'!$F$6-'СЕТ СН'!$F$22</f>
        <v>1259.2311917100001</v>
      </c>
      <c r="D34" s="36">
        <f>SUMIFS(СВЦЭМ!$C$39:$C$782,СВЦЭМ!$A$39:$A$782,$A34,СВЦЭМ!$B$39:$B$782,D$11)+'СЕТ СН'!$F$12+СВЦЭМ!$D$10+'СЕТ СН'!$F$6-'СЕТ СН'!$F$22</f>
        <v>1243.70705019</v>
      </c>
      <c r="E34" s="36">
        <f>SUMIFS(СВЦЭМ!$C$39:$C$782,СВЦЭМ!$A$39:$A$782,$A34,СВЦЭМ!$B$39:$B$782,E$11)+'СЕТ СН'!$F$12+СВЦЭМ!$D$10+'СЕТ СН'!$F$6-'СЕТ СН'!$F$22</f>
        <v>1246.5197860000001</v>
      </c>
      <c r="F34" s="36">
        <f>SUMIFS(СВЦЭМ!$C$39:$C$782,СВЦЭМ!$A$39:$A$782,$A34,СВЦЭМ!$B$39:$B$782,F$11)+'СЕТ СН'!$F$12+СВЦЭМ!$D$10+'СЕТ СН'!$F$6-'СЕТ СН'!$F$22</f>
        <v>1240.0351801300001</v>
      </c>
      <c r="G34" s="36">
        <f>SUMIFS(СВЦЭМ!$C$39:$C$782,СВЦЭМ!$A$39:$A$782,$A34,СВЦЭМ!$B$39:$B$782,G$11)+'СЕТ СН'!$F$12+СВЦЭМ!$D$10+'СЕТ СН'!$F$6-'СЕТ СН'!$F$22</f>
        <v>1229.0061863599999</v>
      </c>
      <c r="H34" s="36">
        <f>SUMIFS(СВЦЭМ!$C$39:$C$782,СВЦЭМ!$A$39:$A$782,$A34,СВЦЭМ!$B$39:$B$782,H$11)+'СЕТ СН'!$F$12+СВЦЭМ!$D$10+'СЕТ СН'!$F$6-'СЕТ СН'!$F$22</f>
        <v>1219.3386166799999</v>
      </c>
      <c r="I34" s="36">
        <f>SUMIFS(СВЦЭМ!$C$39:$C$782,СВЦЭМ!$A$39:$A$782,$A34,СВЦЭМ!$B$39:$B$782,I$11)+'СЕТ СН'!$F$12+СВЦЭМ!$D$10+'СЕТ СН'!$F$6-'СЕТ СН'!$F$22</f>
        <v>1198.77356614</v>
      </c>
      <c r="J34" s="36">
        <f>SUMIFS(СВЦЭМ!$C$39:$C$782,СВЦЭМ!$A$39:$A$782,$A34,СВЦЭМ!$B$39:$B$782,J$11)+'СЕТ СН'!$F$12+СВЦЭМ!$D$10+'СЕТ СН'!$F$6-'СЕТ СН'!$F$22</f>
        <v>1161.84699918</v>
      </c>
      <c r="K34" s="36">
        <f>SUMIFS(СВЦЭМ!$C$39:$C$782,СВЦЭМ!$A$39:$A$782,$A34,СВЦЭМ!$B$39:$B$782,K$11)+'СЕТ СН'!$F$12+СВЦЭМ!$D$10+'СЕТ СН'!$F$6-'СЕТ СН'!$F$22</f>
        <v>1151.3797729600001</v>
      </c>
      <c r="L34" s="36">
        <f>SUMIFS(СВЦЭМ!$C$39:$C$782,СВЦЭМ!$A$39:$A$782,$A34,СВЦЭМ!$B$39:$B$782,L$11)+'СЕТ СН'!$F$12+СВЦЭМ!$D$10+'СЕТ СН'!$F$6-'СЕТ СН'!$F$22</f>
        <v>1168.8088767300001</v>
      </c>
      <c r="M34" s="36">
        <f>SUMIFS(СВЦЭМ!$C$39:$C$782,СВЦЭМ!$A$39:$A$782,$A34,СВЦЭМ!$B$39:$B$782,M$11)+'СЕТ СН'!$F$12+СВЦЭМ!$D$10+'СЕТ СН'!$F$6-'СЕТ СН'!$F$22</f>
        <v>1211.76738843</v>
      </c>
      <c r="N34" s="36">
        <f>SUMIFS(СВЦЭМ!$C$39:$C$782,СВЦЭМ!$A$39:$A$782,$A34,СВЦЭМ!$B$39:$B$782,N$11)+'СЕТ СН'!$F$12+СВЦЭМ!$D$10+'СЕТ СН'!$F$6-'СЕТ СН'!$F$22</f>
        <v>1209.6641809600001</v>
      </c>
      <c r="O34" s="36">
        <f>SUMIFS(СВЦЭМ!$C$39:$C$782,СВЦЭМ!$A$39:$A$782,$A34,СВЦЭМ!$B$39:$B$782,O$11)+'СЕТ СН'!$F$12+СВЦЭМ!$D$10+'СЕТ СН'!$F$6-'СЕТ СН'!$F$22</f>
        <v>1215.78242189</v>
      </c>
      <c r="P34" s="36">
        <f>SUMIFS(СВЦЭМ!$C$39:$C$782,СВЦЭМ!$A$39:$A$782,$A34,СВЦЭМ!$B$39:$B$782,P$11)+'СЕТ СН'!$F$12+СВЦЭМ!$D$10+'СЕТ СН'!$F$6-'СЕТ СН'!$F$22</f>
        <v>1225.6860512999999</v>
      </c>
      <c r="Q34" s="36">
        <f>SUMIFS(СВЦЭМ!$C$39:$C$782,СВЦЭМ!$A$39:$A$782,$A34,СВЦЭМ!$B$39:$B$782,Q$11)+'СЕТ СН'!$F$12+СВЦЭМ!$D$10+'СЕТ СН'!$F$6-'СЕТ СН'!$F$22</f>
        <v>1221.0506803200001</v>
      </c>
      <c r="R34" s="36">
        <f>SUMIFS(СВЦЭМ!$C$39:$C$782,СВЦЭМ!$A$39:$A$782,$A34,СВЦЭМ!$B$39:$B$782,R$11)+'СЕТ СН'!$F$12+СВЦЭМ!$D$10+'СЕТ СН'!$F$6-'СЕТ СН'!$F$22</f>
        <v>1195.74289509</v>
      </c>
      <c r="S34" s="36">
        <f>SUMIFS(СВЦЭМ!$C$39:$C$782,СВЦЭМ!$A$39:$A$782,$A34,СВЦЭМ!$B$39:$B$782,S$11)+'СЕТ СН'!$F$12+СВЦЭМ!$D$10+'СЕТ СН'!$F$6-'СЕТ СН'!$F$22</f>
        <v>1162.91989997</v>
      </c>
      <c r="T34" s="36">
        <f>SUMIFS(СВЦЭМ!$C$39:$C$782,СВЦЭМ!$A$39:$A$782,$A34,СВЦЭМ!$B$39:$B$782,T$11)+'СЕТ СН'!$F$12+СВЦЭМ!$D$10+'СЕТ СН'!$F$6-'СЕТ СН'!$F$22</f>
        <v>1140.73950517</v>
      </c>
      <c r="U34" s="36">
        <f>SUMIFS(СВЦЭМ!$C$39:$C$782,СВЦЭМ!$A$39:$A$782,$A34,СВЦЭМ!$B$39:$B$782,U$11)+'СЕТ СН'!$F$12+СВЦЭМ!$D$10+'СЕТ СН'!$F$6-'СЕТ СН'!$F$22</f>
        <v>1141.2601951699999</v>
      </c>
      <c r="V34" s="36">
        <f>SUMIFS(СВЦЭМ!$C$39:$C$782,СВЦЭМ!$A$39:$A$782,$A34,СВЦЭМ!$B$39:$B$782,V$11)+'СЕТ СН'!$F$12+СВЦЭМ!$D$10+'СЕТ СН'!$F$6-'СЕТ СН'!$F$22</f>
        <v>1158.0361500700001</v>
      </c>
      <c r="W34" s="36">
        <f>SUMIFS(СВЦЭМ!$C$39:$C$782,СВЦЭМ!$A$39:$A$782,$A34,СВЦЭМ!$B$39:$B$782,W$11)+'СЕТ СН'!$F$12+СВЦЭМ!$D$10+'СЕТ СН'!$F$6-'СЕТ СН'!$F$22</f>
        <v>1184.06170367</v>
      </c>
      <c r="X34" s="36">
        <f>SUMIFS(СВЦЭМ!$C$39:$C$782,СВЦЭМ!$A$39:$A$782,$A34,СВЦЭМ!$B$39:$B$782,X$11)+'СЕТ СН'!$F$12+СВЦЭМ!$D$10+'СЕТ СН'!$F$6-'СЕТ СН'!$F$22</f>
        <v>1219.58314632</v>
      </c>
      <c r="Y34" s="36">
        <f>SUMIFS(СВЦЭМ!$C$39:$C$782,СВЦЭМ!$A$39:$A$782,$A34,СВЦЭМ!$B$39:$B$782,Y$11)+'СЕТ СН'!$F$12+СВЦЭМ!$D$10+'СЕТ СН'!$F$6-'СЕТ СН'!$F$22</f>
        <v>1233.2640540899999</v>
      </c>
    </row>
    <row r="35" spans="1:25" ht="15.75" x14ac:dyDescent="0.2">
      <c r="A35" s="35">
        <f t="shared" si="0"/>
        <v>44524</v>
      </c>
      <c r="B35" s="36">
        <f>SUMIFS(СВЦЭМ!$C$39:$C$782,СВЦЭМ!$A$39:$A$782,$A35,СВЦЭМ!$B$39:$B$782,B$11)+'СЕТ СН'!$F$12+СВЦЭМ!$D$10+'СЕТ СН'!$F$6-'СЕТ СН'!$F$22</f>
        <v>1228.85648468</v>
      </c>
      <c r="C35" s="36">
        <f>SUMIFS(СВЦЭМ!$C$39:$C$782,СВЦЭМ!$A$39:$A$782,$A35,СВЦЭМ!$B$39:$B$782,C$11)+'СЕТ СН'!$F$12+СВЦЭМ!$D$10+'СЕТ СН'!$F$6-'СЕТ СН'!$F$22</f>
        <v>1300.9492917699999</v>
      </c>
      <c r="D35" s="36">
        <f>SUMIFS(СВЦЭМ!$C$39:$C$782,СВЦЭМ!$A$39:$A$782,$A35,СВЦЭМ!$B$39:$B$782,D$11)+'СЕТ СН'!$F$12+СВЦЭМ!$D$10+'СЕТ СН'!$F$6-'СЕТ СН'!$F$22</f>
        <v>1335.2340626600001</v>
      </c>
      <c r="E35" s="36">
        <f>SUMIFS(СВЦЭМ!$C$39:$C$782,СВЦЭМ!$A$39:$A$782,$A35,СВЦЭМ!$B$39:$B$782,E$11)+'СЕТ СН'!$F$12+СВЦЭМ!$D$10+'СЕТ СН'!$F$6-'СЕТ СН'!$F$22</f>
        <v>1337.0716830900001</v>
      </c>
      <c r="F35" s="36">
        <f>SUMIFS(СВЦЭМ!$C$39:$C$782,СВЦЭМ!$A$39:$A$782,$A35,СВЦЭМ!$B$39:$B$782,F$11)+'СЕТ СН'!$F$12+СВЦЭМ!$D$10+'СЕТ СН'!$F$6-'СЕТ СН'!$F$22</f>
        <v>1330.09271347</v>
      </c>
      <c r="G35" s="36">
        <f>SUMIFS(СВЦЭМ!$C$39:$C$782,СВЦЭМ!$A$39:$A$782,$A35,СВЦЭМ!$B$39:$B$782,G$11)+'СЕТ СН'!$F$12+СВЦЭМ!$D$10+'СЕТ СН'!$F$6-'СЕТ СН'!$F$22</f>
        <v>1305.02171449</v>
      </c>
      <c r="H35" s="36">
        <f>SUMIFS(СВЦЭМ!$C$39:$C$782,СВЦЭМ!$A$39:$A$782,$A35,СВЦЭМ!$B$39:$B$782,H$11)+'СЕТ СН'!$F$12+СВЦЭМ!$D$10+'СЕТ СН'!$F$6-'СЕТ СН'!$F$22</f>
        <v>1242.8210918099999</v>
      </c>
      <c r="I35" s="36">
        <f>SUMIFS(СВЦЭМ!$C$39:$C$782,СВЦЭМ!$A$39:$A$782,$A35,СВЦЭМ!$B$39:$B$782,I$11)+'СЕТ СН'!$F$12+СВЦЭМ!$D$10+'СЕТ СН'!$F$6-'СЕТ СН'!$F$22</f>
        <v>1223.41546384</v>
      </c>
      <c r="J35" s="36">
        <f>SUMIFS(СВЦЭМ!$C$39:$C$782,СВЦЭМ!$A$39:$A$782,$A35,СВЦЭМ!$B$39:$B$782,J$11)+'СЕТ СН'!$F$12+СВЦЭМ!$D$10+'СЕТ СН'!$F$6-'СЕТ СН'!$F$22</f>
        <v>1189.27080991</v>
      </c>
      <c r="K35" s="36">
        <f>SUMIFS(СВЦЭМ!$C$39:$C$782,СВЦЭМ!$A$39:$A$782,$A35,СВЦЭМ!$B$39:$B$782,K$11)+'СЕТ СН'!$F$12+СВЦЭМ!$D$10+'СЕТ СН'!$F$6-'СЕТ СН'!$F$22</f>
        <v>1184.65428509</v>
      </c>
      <c r="L35" s="36">
        <f>SUMIFS(СВЦЭМ!$C$39:$C$782,СВЦЭМ!$A$39:$A$782,$A35,СВЦЭМ!$B$39:$B$782,L$11)+'СЕТ СН'!$F$12+СВЦЭМ!$D$10+'СЕТ СН'!$F$6-'СЕТ СН'!$F$22</f>
        <v>1190.75186534</v>
      </c>
      <c r="M35" s="36">
        <f>SUMIFS(СВЦЭМ!$C$39:$C$782,СВЦЭМ!$A$39:$A$782,$A35,СВЦЭМ!$B$39:$B$782,M$11)+'СЕТ СН'!$F$12+СВЦЭМ!$D$10+'СЕТ СН'!$F$6-'СЕТ СН'!$F$22</f>
        <v>1189.3492638499999</v>
      </c>
      <c r="N35" s="36">
        <f>SUMIFS(СВЦЭМ!$C$39:$C$782,СВЦЭМ!$A$39:$A$782,$A35,СВЦЭМ!$B$39:$B$782,N$11)+'СЕТ СН'!$F$12+СВЦЭМ!$D$10+'СЕТ СН'!$F$6-'СЕТ СН'!$F$22</f>
        <v>1183.3257050899999</v>
      </c>
      <c r="O35" s="36">
        <f>SUMIFS(СВЦЭМ!$C$39:$C$782,СВЦЭМ!$A$39:$A$782,$A35,СВЦЭМ!$B$39:$B$782,O$11)+'СЕТ СН'!$F$12+СВЦЭМ!$D$10+'СЕТ СН'!$F$6-'СЕТ СН'!$F$22</f>
        <v>1196.04805025</v>
      </c>
      <c r="P35" s="36">
        <f>SUMIFS(СВЦЭМ!$C$39:$C$782,СВЦЭМ!$A$39:$A$782,$A35,СВЦЭМ!$B$39:$B$782,P$11)+'СЕТ СН'!$F$12+СВЦЭМ!$D$10+'СЕТ СН'!$F$6-'СЕТ СН'!$F$22</f>
        <v>1195.32857756</v>
      </c>
      <c r="Q35" s="36">
        <f>SUMIFS(СВЦЭМ!$C$39:$C$782,СВЦЭМ!$A$39:$A$782,$A35,СВЦЭМ!$B$39:$B$782,Q$11)+'СЕТ СН'!$F$12+СВЦЭМ!$D$10+'СЕТ СН'!$F$6-'СЕТ СН'!$F$22</f>
        <v>1201.9084664299999</v>
      </c>
      <c r="R35" s="36">
        <f>SUMIFS(СВЦЭМ!$C$39:$C$782,СВЦЭМ!$A$39:$A$782,$A35,СВЦЭМ!$B$39:$B$782,R$11)+'СЕТ СН'!$F$12+СВЦЭМ!$D$10+'СЕТ СН'!$F$6-'СЕТ СН'!$F$22</f>
        <v>1191.9205613300001</v>
      </c>
      <c r="S35" s="36">
        <f>SUMIFS(СВЦЭМ!$C$39:$C$782,СВЦЭМ!$A$39:$A$782,$A35,СВЦЭМ!$B$39:$B$782,S$11)+'СЕТ СН'!$F$12+СВЦЭМ!$D$10+'СЕТ СН'!$F$6-'СЕТ СН'!$F$22</f>
        <v>1201.7132146399999</v>
      </c>
      <c r="T35" s="36">
        <f>SUMIFS(СВЦЭМ!$C$39:$C$782,СВЦЭМ!$A$39:$A$782,$A35,СВЦЭМ!$B$39:$B$782,T$11)+'СЕТ СН'!$F$12+СВЦЭМ!$D$10+'СЕТ СН'!$F$6-'СЕТ СН'!$F$22</f>
        <v>1181.47784454</v>
      </c>
      <c r="U35" s="36">
        <f>SUMIFS(СВЦЭМ!$C$39:$C$782,СВЦЭМ!$A$39:$A$782,$A35,СВЦЭМ!$B$39:$B$782,U$11)+'СЕТ СН'!$F$12+СВЦЭМ!$D$10+'СЕТ СН'!$F$6-'СЕТ СН'!$F$22</f>
        <v>1181.0250271</v>
      </c>
      <c r="V35" s="36">
        <f>SUMIFS(СВЦЭМ!$C$39:$C$782,СВЦЭМ!$A$39:$A$782,$A35,СВЦЭМ!$B$39:$B$782,V$11)+'СЕТ СН'!$F$12+СВЦЭМ!$D$10+'СЕТ СН'!$F$6-'СЕТ СН'!$F$22</f>
        <v>1186.0756452999999</v>
      </c>
      <c r="W35" s="36">
        <f>SUMIFS(СВЦЭМ!$C$39:$C$782,СВЦЭМ!$A$39:$A$782,$A35,СВЦЭМ!$B$39:$B$782,W$11)+'СЕТ СН'!$F$12+СВЦЭМ!$D$10+'СЕТ СН'!$F$6-'СЕТ СН'!$F$22</f>
        <v>1204.8718591499999</v>
      </c>
      <c r="X35" s="36">
        <f>SUMIFS(СВЦЭМ!$C$39:$C$782,СВЦЭМ!$A$39:$A$782,$A35,СВЦЭМ!$B$39:$B$782,X$11)+'СЕТ СН'!$F$12+СВЦЭМ!$D$10+'СЕТ СН'!$F$6-'СЕТ СН'!$F$22</f>
        <v>1257.94610169</v>
      </c>
      <c r="Y35" s="36">
        <f>SUMIFS(СВЦЭМ!$C$39:$C$782,СВЦЭМ!$A$39:$A$782,$A35,СВЦЭМ!$B$39:$B$782,Y$11)+'СЕТ СН'!$F$12+СВЦЭМ!$D$10+'СЕТ СН'!$F$6-'СЕТ СН'!$F$22</f>
        <v>1346.98108652</v>
      </c>
    </row>
    <row r="36" spans="1:25" ht="15.75" x14ac:dyDescent="0.2">
      <c r="A36" s="35">
        <f t="shared" si="0"/>
        <v>44525</v>
      </c>
      <c r="B36" s="36">
        <f>SUMIFS(СВЦЭМ!$C$39:$C$782,СВЦЭМ!$A$39:$A$782,$A36,СВЦЭМ!$B$39:$B$782,B$11)+'СЕТ СН'!$F$12+СВЦЭМ!$D$10+'СЕТ СН'!$F$6-'СЕТ СН'!$F$22</f>
        <v>1338.45656237</v>
      </c>
      <c r="C36" s="36">
        <f>SUMIFS(СВЦЭМ!$C$39:$C$782,СВЦЭМ!$A$39:$A$782,$A36,СВЦЭМ!$B$39:$B$782,C$11)+'СЕТ СН'!$F$12+СВЦЭМ!$D$10+'СЕТ СН'!$F$6-'СЕТ СН'!$F$22</f>
        <v>1319.3702187399999</v>
      </c>
      <c r="D36" s="36">
        <f>SUMIFS(СВЦЭМ!$C$39:$C$782,СВЦЭМ!$A$39:$A$782,$A36,СВЦЭМ!$B$39:$B$782,D$11)+'СЕТ СН'!$F$12+СВЦЭМ!$D$10+'СЕТ СН'!$F$6-'СЕТ СН'!$F$22</f>
        <v>1306.5102311999999</v>
      </c>
      <c r="E36" s="36">
        <f>SUMIFS(СВЦЭМ!$C$39:$C$782,СВЦЭМ!$A$39:$A$782,$A36,СВЦЭМ!$B$39:$B$782,E$11)+'СЕТ СН'!$F$12+СВЦЭМ!$D$10+'СЕТ СН'!$F$6-'СЕТ СН'!$F$22</f>
        <v>1299.3390441700001</v>
      </c>
      <c r="F36" s="36">
        <f>SUMIFS(СВЦЭМ!$C$39:$C$782,СВЦЭМ!$A$39:$A$782,$A36,СВЦЭМ!$B$39:$B$782,F$11)+'СЕТ СН'!$F$12+СВЦЭМ!$D$10+'СЕТ СН'!$F$6-'СЕТ СН'!$F$22</f>
        <v>1300.67477755</v>
      </c>
      <c r="G36" s="36">
        <f>SUMIFS(СВЦЭМ!$C$39:$C$782,СВЦЭМ!$A$39:$A$782,$A36,СВЦЭМ!$B$39:$B$782,G$11)+'СЕТ СН'!$F$12+СВЦЭМ!$D$10+'СЕТ СН'!$F$6-'СЕТ СН'!$F$22</f>
        <v>1309.1501487799999</v>
      </c>
      <c r="H36" s="36">
        <f>SUMIFS(СВЦЭМ!$C$39:$C$782,СВЦЭМ!$A$39:$A$782,$A36,СВЦЭМ!$B$39:$B$782,H$11)+'СЕТ СН'!$F$12+СВЦЭМ!$D$10+'СЕТ СН'!$F$6-'СЕТ СН'!$F$22</f>
        <v>1322.9943776699999</v>
      </c>
      <c r="I36" s="36">
        <f>SUMIFS(СВЦЭМ!$C$39:$C$782,СВЦЭМ!$A$39:$A$782,$A36,СВЦЭМ!$B$39:$B$782,I$11)+'СЕТ СН'!$F$12+СВЦЭМ!$D$10+'СЕТ СН'!$F$6-'СЕТ СН'!$F$22</f>
        <v>1285.17877656</v>
      </c>
      <c r="J36" s="36">
        <f>SUMIFS(СВЦЭМ!$C$39:$C$782,СВЦЭМ!$A$39:$A$782,$A36,СВЦЭМ!$B$39:$B$782,J$11)+'СЕТ СН'!$F$12+СВЦЭМ!$D$10+'СЕТ СН'!$F$6-'СЕТ СН'!$F$22</f>
        <v>1220.9398564000001</v>
      </c>
      <c r="K36" s="36">
        <f>SUMIFS(СВЦЭМ!$C$39:$C$782,СВЦЭМ!$A$39:$A$782,$A36,СВЦЭМ!$B$39:$B$782,K$11)+'СЕТ СН'!$F$12+СВЦЭМ!$D$10+'СЕТ СН'!$F$6-'СЕТ СН'!$F$22</f>
        <v>1213.9940270299999</v>
      </c>
      <c r="L36" s="36">
        <f>SUMIFS(СВЦЭМ!$C$39:$C$782,СВЦЭМ!$A$39:$A$782,$A36,СВЦЭМ!$B$39:$B$782,L$11)+'СЕТ СН'!$F$12+СВЦЭМ!$D$10+'СЕТ СН'!$F$6-'СЕТ СН'!$F$22</f>
        <v>1230.6898245299999</v>
      </c>
      <c r="M36" s="36">
        <f>SUMIFS(СВЦЭМ!$C$39:$C$782,СВЦЭМ!$A$39:$A$782,$A36,СВЦЭМ!$B$39:$B$782,M$11)+'СЕТ СН'!$F$12+СВЦЭМ!$D$10+'СЕТ СН'!$F$6-'СЕТ СН'!$F$22</f>
        <v>1225.4738043699999</v>
      </c>
      <c r="N36" s="36">
        <f>SUMIFS(СВЦЭМ!$C$39:$C$782,СВЦЭМ!$A$39:$A$782,$A36,СВЦЭМ!$B$39:$B$782,N$11)+'СЕТ СН'!$F$12+СВЦЭМ!$D$10+'СЕТ СН'!$F$6-'СЕТ СН'!$F$22</f>
        <v>1261.83268378</v>
      </c>
      <c r="O36" s="36">
        <f>SUMIFS(СВЦЭМ!$C$39:$C$782,СВЦЭМ!$A$39:$A$782,$A36,СВЦЭМ!$B$39:$B$782,O$11)+'СЕТ СН'!$F$12+СВЦЭМ!$D$10+'СЕТ СН'!$F$6-'СЕТ СН'!$F$22</f>
        <v>1297.4093177099999</v>
      </c>
      <c r="P36" s="36">
        <f>SUMIFS(СВЦЭМ!$C$39:$C$782,СВЦЭМ!$A$39:$A$782,$A36,СВЦЭМ!$B$39:$B$782,P$11)+'СЕТ СН'!$F$12+СВЦЭМ!$D$10+'СЕТ СН'!$F$6-'СЕТ СН'!$F$22</f>
        <v>1290.78758621</v>
      </c>
      <c r="Q36" s="36">
        <f>SUMIFS(СВЦЭМ!$C$39:$C$782,СВЦЭМ!$A$39:$A$782,$A36,СВЦЭМ!$B$39:$B$782,Q$11)+'СЕТ СН'!$F$12+СВЦЭМ!$D$10+'СЕТ СН'!$F$6-'СЕТ СН'!$F$22</f>
        <v>1299.8182373100001</v>
      </c>
      <c r="R36" s="36">
        <f>SUMIFS(СВЦЭМ!$C$39:$C$782,СВЦЭМ!$A$39:$A$782,$A36,СВЦЭМ!$B$39:$B$782,R$11)+'СЕТ СН'!$F$12+СВЦЭМ!$D$10+'СЕТ СН'!$F$6-'СЕТ СН'!$F$22</f>
        <v>1297.6286425200001</v>
      </c>
      <c r="S36" s="36">
        <f>SUMIFS(СВЦЭМ!$C$39:$C$782,СВЦЭМ!$A$39:$A$782,$A36,СВЦЭМ!$B$39:$B$782,S$11)+'СЕТ СН'!$F$12+СВЦЭМ!$D$10+'СЕТ СН'!$F$6-'СЕТ СН'!$F$22</f>
        <v>1233.7255792999999</v>
      </c>
      <c r="T36" s="36">
        <f>SUMIFS(СВЦЭМ!$C$39:$C$782,СВЦЭМ!$A$39:$A$782,$A36,СВЦЭМ!$B$39:$B$782,T$11)+'СЕТ СН'!$F$12+СВЦЭМ!$D$10+'СЕТ СН'!$F$6-'СЕТ СН'!$F$22</f>
        <v>1229.4205511</v>
      </c>
      <c r="U36" s="36">
        <f>SUMIFS(СВЦЭМ!$C$39:$C$782,СВЦЭМ!$A$39:$A$782,$A36,СВЦЭМ!$B$39:$B$782,U$11)+'СЕТ СН'!$F$12+СВЦЭМ!$D$10+'СЕТ СН'!$F$6-'СЕТ СН'!$F$22</f>
        <v>1218.5068661999999</v>
      </c>
      <c r="V36" s="36">
        <f>SUMIFS(СВЦЭМ!$C$39:$C$782,СВЦЭМ!$A$39:$A$782,$A36,СВЦЭМ!$B$39:$B$782,V$11)+'СЕТ СН'!$F$12+СВЦЭМ!$D$10+'СЕТ СН'!$F$6-'СЕТ СН'!$F$22</f>
        <v>1211.9272905</v>
      </c>
      <c r="W36" s="36">
        <f>SUMIFS(СВЦЭМ!$C$39:$C$782,СВЦЭМ!$A$39:$A$782,$A36,СВЦЭМ!$B$39:$B$782,W$11)+'СЕТ СН'!$F$12+СВЦЭМ!$D$10+'СЕТ СН'!$F$6-'СЕТ СН'!$F$22</f>
        <v>1224.8584876699999</v>
      </c>
      <c r="X36" s="36">
        <f>SUMIFS(СВЦЭМ!$C$39:$C$782,СВЦЭМ!$A$39:$A$782,$A36,СВЦЭМ!$B$39:$B$782,X$11)+'СЕТ СН'!$F$12+СВЦЭМ!$D$10+'СЕТ СН'!$F$6-'СЕТ СН'!$F$22</f>
        <v>1267.70370688</v>
      </c>
      <c r="Y36" s="36">
        <f>SUMIFS(СВЦЭМ!$C$39:$C$782,СВЦЭМ!$A$39:$A$782,$A36,СВЦЭМ!$B$39:$B$782,Y$11)+'СЕТ СН'!$F$12+СВЦЭМ!$D$10+'СЕТ СН'!$F$6-'СЕТ СН'!$F$22</f>
        <v>1333.0413317099999</v>
      </c>
    </row>
    <row r="37" spans="1:25" ht="15.75" x14ac:dyDescent="0.2">
      <c r="A37" s="35">
        <f t="shared" si="0"/>
        <v>44526</v>
      </c>
      <c r="B37" s="36">
        <f>SUMIFS(СВЦЭМ!$C$39:$C$782,СВЦЭМ!$A$39:$A$782,$A37,СВЦЭМ!$B$39:$B$782,B$11)+'СЕТ СН'!$F$12+СВЦЭМ!$D$10+'СЕТ СН'!$F$6-'СЕТ СН'!$F$22</f>
        <v>1339.8186439399999</v>
      </c>
      <c r="C37" s="36">
        <f>SUMIFS(СВЦЭМ!$C$39:$C$782,СВЦЭМ!$A$39:$A$782,$A37,СВЦЭМ!$B$39:$B$782,C$11)+'СЕТ СН'!$F$12+СВЦЭМ!$D$10+'СЕТ СН'!$F$6-'СЕТ СН'!$F$22</f>
        <v>1334.2747578799999</v>
      </c>
      <c r="D37" s="36">
        <f>SUMIFS(СВЦЭМ!$C$39:$C$782,СВЦЭМ!$A$39:$A$782,$A37,СВЦЭМ!$B$39:$B$782,D$11)+'СЕТ СН'!$F$12+СВЦЭМ!$D$10+'СЕТ СН'!$F$6-'СЕТ СН'!$F$22</f>
        <v>1326.7413139999999</v>
      </c>
      <c r="E37" s="36">
        <f>SUMIFS(СВЦЭМ!$C$39:$C$782,СВЦЭМ!$A$39:$A$782,$A37,СВЦЭМ!$B$39:$B$782,E$11)+'СЕТ СН'!$F$12+СВЦЭМ!$D$10+'СЕТ СН'!$F$6-'СЕТ СН'!$F$22</f>
        <v>1303.45178285</v>
      </c>
      <c r="F37" s="36">
        <f>SUMIFS(СВЦЭМ!$C$39:$C$782,СВЦЭМ!$A$39:$A$782,$A37,СВЦЭМ!$B$39:$B$782,F$11)+'СЕТ СН'!$F$12+СВЦЭМ!$D$10+'СЕТ СН'!$F$6-'СЕТ СН'!$F$22</f>
        <v>1307.2725424</v>
      </c>
      <c r="G37" s="36">
        <f>SUMIFS(СВЦЭМ!$C$39:$C$782,СВЦЭМ!$A$39:$A$782,$A37,СВЦЭМ!$B$39:$B$782,G$11)+'СЕТ СН'!$F$12+СВЦЭМ!$D$10+'СЕТ СН'!$F$6-'СЕТ СН'!$F$22</f>
        <v>1307.4732604999999</v>
      </c>
      <c r="H37" s="36">
        <f>SUMIFS(СВЦЭМ!$C$39:$C$782,СВЦЭМ!$A$39:$A$782,$A37,СВЦЭМ!$B$39:$B$782,H$11)+'СЕТ СН'!$F$12+СВЦЭМ!$D$10+'СЕТ СН'!$F$6-'СЕТ СН'!$F$22</f>
        <v>1308.91771421</v>
      </c>
      <c r="I37" s="36">
        <f>SUMIFS(СВЦЭМ!$C$39:$C$782,СВЦЭМ!$A$39:$A$782,$A37,СВЦЭМ!$B$39:$B$782,I$11)+'СЕТ СН'!$F$12+СВЦЭМ!$D$10+'СЕТ СН'!$F$6-'СЕТ СН'!$F$22</f>
        <v>1278.1978731899999</v>
      </c>
      <c r="J37" s="36">
        <f>SUMIFS(СВЦЭМ!$C$39:$C$782,СВЦЭМ!$A$39:$A$782,$A37,СВЦЭМ!$B$39:$B$782,J$11)+'СЕТ СН'!$F$12+СВЦЭМ!$D$10+'СЕТ СН'!$F$6-'СЕТ СН'!$F$22</f>
        <v>1259.0273754299999</v>
      </c>
      <c r="K37" s="36">
        <f>SUMIFS(СВЦЭМ!$C$39:$C$782,СВЦЭМ!$A$39:$A$782,$A37,СВЦЭМ!$B$39:$B$782,K$11)+'СЕТ СН'!$F$12+СВЦЭМ!$D$10+'СЕТ СН'!$F$6-'СЕТ СН'!$F$22</f>
        <v>1248.14539618</v>
      </c>
      <c r="L37" s="36">
        <f>SUMIFS(СВЦЭМ!$C$39:$C$782,СВЦЭМ!$A$39:$A$782,$A37,СВЦЭМ!$B$39:$B$782,L$11)+'СЕТ СН'!$F$12+СВЦЭМ!$D$10+'СЕТ СН'!$F$6-'СЕТ СН'!$F$22</f>
        <v>1246.15093617</v>
      </c>
      <c r="M37" s="36">
        <f>SUMIFS(СВЦЭМ!$C$39:$C$782,СВЦЭМ!$A$39:$A$782,$A37,СВЦЭМ!$B$39:$B$782,M$11)+'СЕТ СН'!$F$12+СВЦЭМ!$D$10+'СЕТ СН'!$F$6-'СЕТ СН'!$F$22</f>
        <v>1240.7440346399999</v>
      </c>
      <c r="N37" s="36">
        <f>SUMIFS(СВЦЭМ!$C$39:$C$782,СВЦЭМ!$A$39:$A$782,$A37,СВЦЭМ!$B$39:$B$782,N$11)+'СЕТ СН'!$F$12+СВЦЭМ!$D$10+'СЕТ СН'!$F$6-'СЕТ СН'!$F$22</f>
        <v>1231.1993638899999</v>
      </c>
      <c r="O37" s="36">
        <f>SUMIFS(СВЦЭМ!$C$39:$C$782,СВЦЭМ!$A$39:$A$782,$A37,СВЦЭМ!$B$39:$B$782,O$11)+'СЕТ СН'!$F$12+СВЦЭМ!$D$10+'СЕТ СН'!$F$6-'СЕТ СН'!$F$22</f>
        <v>1227.37231965</v>
      </c>
      <c r="P37" s="36">
        <f>SUMIFS(СВЦЭМ!$C$39:$C$782,СВЦЭМ!$A$39:$A$782,$A37,СВЦЭМ!$B$39:$B$782,P$11)+'СЕТ СН'!$F$12+СВЦЭМ!$D$10+'СЕТ СН'!$F$6-'СЕТ СН'!$F$22</f>
        <v>1320.70747901</v>
      </c>
      <c r="Q37" s="36">
        <f>SUMIFS(СВЦЭМ!$C$39:$C$782,СВЦЭМ!$A$39:$A$782,$A37,СВЦЭМ!$B$39:$B$782,Q$11)+'СЕТ СН'!$F$12+СВЦЭМ!$D$10+'СЕТ СН'!$F$6-'СЕТ СН'!$F$22</f>
        <v>1308.9263937000001</v>
      </c>
      <c r="R37" s="36">
        <f>SUMIFS(СВЦЭМ!$C$39:$C$782,СВЦЭМ!$A$39:$A$782,$A37,СВЦЭМ!$B$39:$B$782,R$11)+'СЕТ СН'!$F$12+СВЦЭМ!$D$10+'СЕТ СН'!$F$6-'СЕТ СН'!$F$22</f>
        <v>1313.6580778299999</v>
      </c>
      <c r="S37" s="36">
        <f>SUMIFS(СВЦЭМ!$C$39:$C$782,СВЦЭМ!$A$39:$A$782,$A37,СВЦЭМ!$B$39:$B$782,S$11)+'СЕТ СН'!$F$12+СВЦЭМ!$D$10+'СЕТ СН'!$F$6-'СЕТ СН'!$F$22</f>
        <v>1232.11841832</v>
      </c>
      <c r="T37" s="36">
        <f>SUMIFS(СВЦЭМ!$C$39:$C$782,СВЦЭМ!$A$39:$A$782,$A37,СВЦЭМ!$B$39:$B$782,T$11)+'СЕТ СН'!$F$12+СВЦЭМ!$D$10+'СЕТ СН'!$F$6-'СЕТ СН'!$F$22</f>
        <v>1248.4435476399999</v>
      </c>
      <c r="U37" s="36">
        <f>SUMIFS(СВЦЭМ!$C$39:$C$782,СВЦЭМ!$A$39:$A$782,$A37,СВЦЭМ!$B$39:$B$782,U$11)+'СЕТ СН'!$F$12+СВЦЭМ!$D$10+'СЕТ СН'!$F$6-'СЕТ СН'!$F$22</f>
        <v>1241.4302894800001</v>
      </c>
      <c r="V37" s="36">
        <f>SUMIFS(СВЦЭМ!$C$39:$C$782,СВЦЭМ!$A$39:$A$782,$A37,СВЦЭМ!$B$39:$B$782,V$11)+'СЕТ СН'!$F$12+СВЦЭМ!$D$10+'СЕТ СН'!$F$6-'СЕТ СН'!$F$22</f>
        <v>1241.9039814099999</v>
      </c>
      <c r="W37" s="36">
        <f>SUMIFS(СВЦЭМ!$C$39:$C$782,СВЦЭМ!$A$39:$A$782,$A37,СВЦЭМ!$B$39:$B$782,W$11)+'СЕТ СН'!$F$12+СВЦЭМ!$D$10+'СЕТ СН'!$F$6-'СЕТ СН'!$F$22</f>
        <v>1237.2216114099999</v>
      </c>
      <c r="X37" s="36">
        <f>SUMIFS(СВЦЭМ!$C$39:$C$782,СВЦЭМ!$A$39:$A$782,$A37,СВЦЭМ!$B$39:$B$782,X$11)+'СЕТ СН'!$F$12+СВЦЭМ!$D$10+'СЕТ СН'!$F$6-'СЕТ СН'!$F$22</f>
        <v>1224.58735439</v>
      </c>
      <c r="Y37" s="36">
        <f>SUMIFS(СВЦЭМ!$C$39:$C$782,СВЦЭМ!$A$39:$A$782,$A37,СВЦЭМ!$B$39:$B$782,Y$11)+'СЕТ СН'!$F$12+СВЦЭМ!$D$10+'СЕТ СН'!$F$6-'СЕТ СН'!$F$22</f>
        <v>1292.6321824500001</v>
      </c>
    </row>
    <row r="38" spans="1:25" ht="15.75" x14ac:dyDescent="0.2">
      <c r="A38" s="35">
        <f t="shared" si="0"/>
        <v>44527</v>
      </c>
      <c r="B38" s="36">
        <f>SUMIFS(СВЦЭМ!$C$39:$C$782,СВЦЭМ!$A$39:$A$782,$A38,СВЦЭМ!$B$39:$B$782,B$11)+'СЕТ СН'!$F$12+СВЦЭМ!$D$10+'СЕТ СН'!$F$6-'СЕТ СН'!$F$22</f>
        <v>1228.30086725</v>
      </c>
      <c r="C38" s="36">
        <f>SUMIFS(СВЦЭМ!$C$39:$C$782,СВЦЭМ!$A$39:$A$782,$A38,СВЦЭМ!$B$39:$B$782,C$11)+'СЕТ СН'!$F$12+СВЦЭМ!$D$10+'СЕТ СН'!$F$6-'СЕТ СН'!$F$22</f>
        <v>1243.6252443999999</v>
      </c>
      <c r="D38" s="36">
        <f>SUMIFS(СВЦЭМ!$C$39:$C$782,СВЦЭМ!$A$39:$A$782,$A38,СВЦЭМ!$B$39:$B$782,D$11)+'СЕТ СН'!$F$12+СВЦЭМ!$D$10+'СЕТ СН'!$F$6-'СЕТ СН'!$F$22</f>
        <v>1272.73393328</v>
      </c>
      <c r="E38" s="36">
        <f>SUMIFS(СВЦЭМ!$C$39:$C$782,СВЦЭМ!$A$39:$A$782,$A38,СВЦЭМ!$B$39:$B$782,E$11)+'СЕТ СН'!$F$12+СВЦЭМ!$D$10+'СЕТ СН'!$F$6-'СЕТ СН'!$F$22</f>
        <v>1299.7320167799999</v>
      </c>
      <c r="F38" s="36">
        <f>SUMIFS(СВЦЭМ!$C$39:$C$782,СВЦЭМ!$A$39:$A$782,$A38,СВЦЭМ!$B$39:$B$782,F$11)+'СЕТ СН'!$F$12+СВЦЭМ!$D$10+'СЕТ СН'!$F$6-'СЕТ СН'!$F$22</f>
        <v>1299.23093174</v>
      </c>
      <c r="G38" s="36">
        <f>SUMIFS(СВЦЭМ!$C$39:$C$782,СВЦЭМ!$A$39:$A$782,$A38,СВЦЭМ!$B$39:$B$782,G$11)+'СЕТ СН'!$F$12+СВЦЭМ!$D$10+'СЕТ СН'!$F$6-'СЕТ СН'!$F$22</f>
        <v>1290.1153898499999</v>
      </c>
      <c r="H38" s="36">
        <f>SUMIFS(СВЦЭМ!$C$39:$C$782,СВЦЭМ!$A$39:$A$782,$A38,СВЦЭМ!$B$39:$B$782,H$11)+'СЕТ СН'!$F$12+СВЦЭМ!$D$10+'СЕТ СН'!$F$6-'СЕТ СН'!$F$22</f>
        <v>1250.25933964</v>
      </c>
      <c r="I38" s="36">
        <f>SUMIFS(СВЦЭМ!$C$39:$C$782,СВЦЭМ!$A$39:$A$782,$A38,СВЦЭМ!$B$39:$B$782,I$11)+'СЕТ СН'!$F$12+СВЦЭМ!$D$10+'СЕТ СН'!$F$6-'СЕТ СН'!$F$22</f>
        <v>1229.1806453899999</v>
      </c>
      <c r="J38" s="36">
        <f>SUMIFS(СВЦЭМ!$C$39:$C$782,СВЦЭМ!$A$39:$A$782,$A38,СВЦЭМ!$B$39:$B$782,J$11)+'СЕТ СН'!$F$12+СВЦЭМ!$D$10+'СЕТ СН'!$F$6-'СЕТ СН'!$F$22</f>
        <v>1207.35451528</v>
      </c>
      <c r="K38" s="36">
        <f>SUMIFS(СВЦЭМ!$C$39:$C$782,СВЦЭМ!$A$39:$A$782,$A38,СВЦЭМ!$B$39:$B$782,K$11)+'СЕТ СН'!$F$12+СВЦЭМ!$D$10+'СЕТ СН'!$F$6-'СЕТ СН'!$F$22</f>
        <v>1192.0193678999999</v>
      </c>
      <c r="L38" s="36">
        <f>SUMIFS(СВЦЭМ!$C$39:$C$782,СВЦЭМ!$A$39:$A$782,$A38,СВЦЭМ!$B$39:$B$782,L$11)+'СЕТ СН'!$F$12+СВЦЭМ!$D$10+'СЕТ СН'!$F$6-'СЕТ СН'!$F$22</f>
        <v>1200.0101817</v>
      </c>
      <c r="M38" s="36">
        <f>SUMIFS(СВЦЭМ!$C$39:$C$782,СВЦЭМ!$A$39:$A$782,$A38,СВЦЭМ!$B$39:$B$782,M$11)+'СЕТ СН'!$F$12+СВЦЭМ!$D$10+'СЕТ СН'!$F$6-'СЕТ СН'!$F$22</f>
        <v>1206.26974982</v>
      </c>
      <c r="N38" s="36">
        <f>SUMIFS(СВЦЭМ!$C$39:$C$782,СВЦЭМ!$A$39:$A$782,$A38,СВЦЭМ!$B$39:$B$782,N$11)+'СЕТ СН'!$F$12+СВЦЭМ!$D$10+'СЕТ СН'!$F$6-'СЕТ СН'!$F$22</f>
        <v>1248.0301213999999</v>
      </c>
      <c r="O38" s="36">
        <f>SUMIFS(СВЦЭМ!$C$39:$C$782,СВЦЭМ!$A$39:$A$782,$A38,СВЦЭМ!$B$39:$B$782,O$11)+'СЕТ СН'!$F$12+СВЦЭМ!$D$10+'СЕТ СН'!$F$6-'СЕТ СН'!$F$22</f>
        <v>1263.8482096299999</v>
      </c>
      <c r="P38" s="36">
        <f>SUMIFS(СВЦЭМ!$C$39:$C$782,СВЦЭМ!$A$39:$A$782,$A38,СВЦЭМ!$B$39:$B$782,P$11)+'СЕТ СН'!$F$12+СВЦЭМ!$D$10+'СЕТ СН'!$F$6-'СЕТ СН'!$F$22</f>
        <v>1253.52343744</v>
      </c>
      <c r="Q38" s="36">
        <f>SUMIFS(СВЦЭМ!$C$39:$C$782,СВЦЭМ!$A$39:$A$782,$A38,СВЦЭМ!$B$39:$B$782,Q$11)+'СЕТ СН'!$F$12+СВЦЭМ!$D$10+'СЕТ СН'!$F$6-'СЕТ СН'!$F$22</f>
        <v>1259.2339133599999</v>
      </c>
      <c r="R38" s="36">
        <f>SUMIFS(СВЦЭМ!$C$39:$C$782,СВЦЭМ!$A$39:$A$782,$A38,СВЦЭМ!$B$39:$B$782,R$11)+'СЕТ СН'!$F$12+СВЦЭМ!$D$10+'СЕТ СН'!$F$6-'СЕТ СН'!$F$22</f>
        <v>1265.3910513799999</v>
      </c>
      <c r="S38" s="36">
        <f>SUMIFS(СВЦЭМ!$C$39:$C$782,СВЦЭМ!$A$39:$A$782,$A38,СВЦЭМ!$B$39:$B$782,S$11)+'СЕТ СН'!$F$12+СВЦЭМ!$D$10+'СЕТ СН'!$F$6-'СЕТ СН'!$F$22</f>
        <v>1253.7985258900001</v>
      </c>
      <c r="T38" s="36">
        <f>SUMIFS(СВЦЭМ!$C$39:$C$782,СВЦЭМ!$A$39:$A$782,$A38,СВЦЭМ!$B$39:$B$782,T$11)+'СЕТ СН'!$F$12+СВЦЭМ!$D$10+'СЕТ СН'!$F$6-'СЕТ СН'!$F$22</f>
        <v>1214.2354853899999</v>
      </c>
      <c r="U38" s="36">
        <f>SUMIFS(СВЦЭМ!$C$39:$C$782,СВЦЭМ!$A$39:$A$782,$A38,СВЦЭМ!$B$39:$B$782,U$11)+'СЕТ СН'!$F$12+СВЦЭМ!$D$10+'СЕТ СН'!$F$6-'СЕТ СН'!$F$22</f>
        <v>1210.53846707</v>
      </c>
      <c r="V38" s="36">
        <f>SUMIFS(СВЦЭМ!$C$39:$C$782,СВЦЭМ!$A$39:$A$782,$A38,СВЦЭМ!$B$39:$B$782,V$11)+'СЕТ СН'!$F$12+СВЦЭМ!$D$10+'СЕТ СН'!$F$6-'СЕТ СН'!$F$22</f>
        <v>1239.4182053100001</v>
      </c>
      <c r="W38" s="36">
        <f>SUMIFS(СВЦЭМ!$C$39:$C$782,СВЦЭМ!$A$39:$A$782,$A38,СВЦЭМ!$B$39:$B$782,W$11)+'СЕТ СН'!$F$12+СВЦЭМ!$D$10+'СЕТ СН'!$F$6-'СЕТ СН'!$F$22</f>
        <v>1248.9064455600001</v>
      </c>
      <c r="X38" s="36">
        <f>SUMIFS(СВЦЭМ!$C$39:$C$782,СВЦЭМ!$A$39:$A$782,$A38,СВЦЭМ!$B$39:$B$782,X$11)+'СЕТ СН'!$F$12+СВЦЭМ!$D$10+'СЕТ СН'!$F$6-'СЕТ СН'!$F$22</f>
        <v>1229.27939636</v>
      </c>
      <c r="Y38" s="36">
        <f>SUMIFS(СВЦЭМ!$C$39:$C$782,СВЦЭМ!$A$39:$A$782,$A38,СВЦЭМ!$B$39:$B$782,Y$11)+'СЕТ СН'!$F$12+СВЦЭМ!$D$10+'СЕТ СН'!$F$6-'СЕТ СН'!$F$22</f>
        <v>1230.86869821</v>
      </c>
    </row>
    <row r="39" spans="1:25" ht="15.75" x14ac:dyDescent="0.2">
      <c r="A39" s="35">
        <f t="shared" si="0"/>
        <v>44528</v>
      </c>
      <c r="B39" s="36">
        <f>SUMIFS(СВЦЭМ!$C$39:$C$782,СВЦЭМ!$A$39:$A$782,$A39,СВЦЭМ!$B$39:$B$782,B$11)+'СЕТ СН'!$F$12+СВЦЭМ!$D$10+'СЕТ СН'!$F$6-'СЕТ СН'!$F$22</f>
        <v>1257.5166292500001</v>
      </c>
      <c r="C39" s="36">
        <f>SUMIFS(СВЦЭМ!$C$39:$C$782,СВЦЭМ!$A$39:$A$782,$A39,СВЦЭМ!$B$39:$B$782,C$11)+'СЕТ СН'!$F$12+СВЦЭМ!$D$10+'СЕТ СН'!$F$6-'СЕТ СН'!$F$22</f>
        <v>1287.7434548700001</v>
      </c>
      <c r="D39" s="36">
        <f>SUMIFS(СВЦЭМ!$C$39:$C$782,СВЦЭМ!$A$39:$A$782,$A39,СВЦЭМ!$B$39:$B$782,D$11)+'СЕТ СН'!$F$12+СВЦЭМ!$D$10+'СЕТ СН'!$F$6-'СЕТ СН'!$F$22</f>
        <v>1320.8831693299999</v>
      </c>
      <c r="E39" s="36">
        <f>SUMIFS(СВЦЭМ!$C$39:$C$782,СВЦЭМ!$A$39:$A$782,$A39,СВЦЭМ!$B$39:$B$782,E$11)+'СЕТ СН'!$F$12+СВЦЭМ!$D$10+'СЕТ СН'!$F$6-'СЕТ СН'!$F$22</f>
        <v>1324.47534146</v>
      </c>
      <c r="F39" s="36">
        <f>SUMIFS(СВЦЭМ!$C$39:$C$782,СВЦЭМ!$A$39:$A$782,$A39,СВЦЭМ!$B$39:$B$782,F$11)+'СЕТ СН'!$F$12+СВЦЭМ!$D$10+'СЕТ СН'!$F$6-'СЕТ СН'!$F$22</f>
        <v>1324.7923628999999</v>
      </c>
      <c r="G39" s="36">
        <f>SUMIFS(СВЦЭМ!$C$39:$C$782,СВЦЭМ!$A$39:$A$782,$A39,СВЦЭМ!$B$39:$B$782,G$11)+'СЕТ СН'!$F$12+СВЦЭМ!$D$10+'СЕТ СН'!$F$6-'СЕТ СН'!$F$22</f>
        <v>1326.1814595999999</v>
      </c>
      <c r="H39" s="36">
        <f>SUMIFS(СВЦЭМ!$C$39:$C$782,СВЦЭМ!$A$39:$A$782,$A39,СВЦЭМ!$B$39:$B$782,H$11)+'СЕТ СН'!$F$12+СВЦЭМ!$D$10+'СЕТ СН'!$F$6-'СЕТ СН'!$F$22</f>
        <v>1294.19036134</v>
      </c>
      <c r="I39" s="36">
        <f>SUMIFS(СВЦЭМ!$C$39:$C$782,СВЦЭМ!$A$39:$A$782,$A39,СВЦЭМ!$B$39:$B$782,I$11)+'СЕТ СН'!$F$12+СВЦЭМ!$D$10+'СЕТ СН'!$F$6-'СЕТ СН'!$F$22</f>
        <v>1266.3604006</v>
      </c>
      <c r="J39" s="36">
        <f>SUMIFS(СВЦЭМ!$C$39:$C$782,СВЦЭМ!$A$39:$A$782,$A39,СВЦЭМ!$B$39:$B$782,J$11)+'СЕТ СН'!$F$12+СВЦЭМ!$D$10+'СЕТ СН'!$F$6-'СЕТ СН'!$F$22</f>
        <v>1224.2549532799999</v>
      </c>
      <c r="K39" s="36">
        <f>SUMIFS(СВЦЭМ!$C$39:$C$782,СВЦЭМ!$A$39:$A$782,$A39,СВЦЭМ!$B$39:$B$782,K$11)+'СЕТ СН'!$F$12+СВЦЭМ!$D$10+'СЕТ СН'!$F$6-'СЕТ СН'!$F$22</f>
        <v>1196.2927743800001</v>
      </c>
      <c r="L39" s="36">
        <f>SUMIFS(СВЦЭМ!$C$39:$C$782,СВЦЭМ!$A$39:$A$782,$A39,СВЦЭМ!$B$39:$B$782,L$11)+'СЕТ СН'!$F$12+СВЦЭМ!$D$10+'СЕТ СН'!$F$6-'СЕТ СН'!$F$22</f>
        <v>1185.92741482</v>
      </c>
      <c r="M39" s="36">
        <f>SUMIFS(СВЦЭМ!$C$39:$C$782,СВЦЭМ!$A$39:$A$782,$A39,СВЦЭМ!$B$39:$B$782,M$11)+'СЕТ СН'!$F$12+СВЦЭМ!$D$10+'СЕТ СН'!$F$6-'СЕТ СН'!$F$22</f>
        <v>1199.11016116</v>
      </c>
      <c r="N39" s="36">
        <f>SUMIFS(СВЦЭМ!$C$39:$C$782,СВЦЭМ!$A$39:$A$782,$A39,СВЦЭМ!$B$39:$B$782,N$11)+'СЕТ СН'!$F$12+СВЦЭМ!$D$10+'СЕТ СН'!$F$6-'СЕТ СН'!$F$22</f>
        <v>1223.3452597</v>
      </c>
      <c r="O39" s="36">
        <f>SUMIFS(СВЦЭМ!$C$39:$C$782,СВЦЭМ!$A$39:$A$782,$A39,СВЦЭМ!$B$39:$B$782,O$11)+'СЕТ СН'!$F$12+СВЦЭМ!$D$10+'СЕТ СН'!$F$6-'СЕТ СН'!$F$22</f>
        <v>1228.3963641799999</v>
      </c>
      <c r="P39" s="36">
        <f>SUMIFS(СВЦЭМ!$C$39:$C$782,СВЦЭМ!$A$39:$A$782,$A39,СВЦЭМ!$B$39:$B$782,P$11)+'СЕТ СН'!$F$12+СВЦЭМ!$D$10+'СЕТ СН'!$F$6-'СЕТ СН'!$F$22</f>
        <v>1237.64320714</v>
      </c>
      <c r="Q39" s="36">
        <f>SUMIFS(СВЦЭМ!$C$39:$C$782,СВЦЭМ!$A$39:$A$782,$A39,СВЦЭМ!$B$39:$B$782,Q$11)+'СЕТ СН'!$F$12+СВЦЭМ!$D$10+'СЕТ СН'!$F$6-'СЕТ СН'!$F$22</f>
        <v>1239.5358508499999</v>
      </c>
      <c r="R39" s="36">
        <f>SUMIFS(СВЦЭМ!$C$39:$C$782,СВЦЭМ!$A$39:$A$782,$A39,СВЦЭМ!$B$39:$B$782,R$11)+'СЕТ СН'!$F$12+СВЦЭМ!$D$10+'СЕТ СН'!$F$6-'СЕТ СН'!$F$22</f>
        <v>1235.0810698</v>
      </c>
      <c r="S39" s="36">
        <f>SUMIFS(СВЦЭМ!$C$39:$C$782,СВЦЭМ!$A$39:$A$782,$A39,СВЦЭМ!$B$39:$B$782,S$11)+'СЕТ СН'!$F$12+СВЦЭМ!$D$10+'СЕТ СН'!$F$6-'СЕТ СН'!$F$22</f>
        <v>1229.8378886099999</v>
      </c>
      <c r="T39" s="36">
        <f>SUMIFS(СВЦЭМ!$C$39:$C$782,СВЦЭМ!$A$39:$A$782,$A39,СВЦЭМ!$B$39:$B$782,T$11)+'СЕТ СН'!$F$12+СВЦЭМ!$D$10+'СЕТ СН'!$F$6-'СЕТ СН'!$F$22</f>
        <v>1202.7302606599999</v>
      </c>
      <c r="U39" s="36">
        <f>SUMIFS(СВЦЭМ!$C$39:$C$782,СВЦЭМ!$A$39:$A$782,$A39,СВЦЭМ!$B$39:$B$782,U$11)+'СЕТ СН'!$F$12+СВЦЭМ!$D$10+'СЕТ СН'!$F$6-'СЕТ СН'!$F$22</f>
        <v>1203.14965087</v>
      </c>
      <c r="V39" s="36">
        <f>SUMIFS(СВЦЭМ!$C$39:$C$782,СВЦЭМ!$A$39:$A$782,$A39,СВЦЭМ!$B$39:$B$782,V$11)+'СЕТ СН'!$F$12+СВЦЭМ!$D$10+'СЕТ СН'!$F$6-'СЕТ СН'!$F$22</f>
        <v>1252.6692383299999</v>
      </c>
      <c r="W39" s="36">
        <f>SUMIFS(СВЦЭМ!$C$39:$C$782,СВЦЭМ!$A$39:$A$782,$A39,СВЦЭМ!$B$39:$B$782,W$11)+'СЕТ СН'!$F$12+СВЦЭМ!$D$10+'СЕТ СН'!$F$6-'СЕТ СН'!$F$22</f>
        <v>1226.06296318</v>
      </c>
      <c r="X39" s="36">
        <f>SUMIFS(СВЦЭМ!$C$39:$C$782,СВЦЭМ!$A$39:$A$782,$A39,СВЦЭМ!$B$39:$B$782,X$11)+'СЕТ СН'!$F$12+СВЦЭМ!$D$10+'СЕТ СН'!$F$6-'СЕТ СН'!$F$22</f>
        <v>1227.1048145699999</v>
      </c>
      <c r="Y39" s="36">
        <f>SUMIFS(СВЦЭМ!$C$39:$C$782,СВЦЭМ!$A$39:$A$782,$A39,СВЦЭМ!$B$39:$B$782,Y$11)+'СЕТ СН'!$F$12+СВЦЭМ!$D$10+'СЕТ СН'!$F$6-'СЕТ СН'!$F$22</f>
        <v>1260.2889558300001</v>
      </c>
    </row>
    <row r="40" spans="1:25" ht="15.75" x14ac:dyDescent="0.2">
      <c r="A40" s="35">
        <f t="shared" si="0"/>
        <v>44529</v>
      </c>
      <c r="B40" s="36">
        <f>SUMIFS(СВЦЭМ!$C$39:$C$782,СВЦЭМ!$A$39:$A$782,$A40,СВЦЭМ!$B$39:$B$782,B$11)+'СЕТ СН'!$F$12+СВЦЭМ!$D$10+'СЕТ СН'!$F$6-'СЕТ СН'!$F$22</f>
        <v>1258.6984213799999</v>
      </c>
      <c r="C40" s="36">
        <f>SUMIFS(СВЦЭМ!$C$39:$C$782,СВЦЭМ!$A$39:$A$782,$A40,СВЦЭМ!$B$39:$B$782,C$11)+'СЕТ СН'!$F$12+СВЦЭМ!$D$10+'СЕТ СН'!$F$6-'СЕТ СН'!$F$22</f>
        <v>1275.2348958</v>
      </c>
      <c r="D40" s="36">
        <f>SUMIFS(СВЦЭМ!$C$39:$C$782,СВЦЭМ!$A$39:$A$782,$A40,СВЦЭМ!$B$39:$B$782,D$11)+'СЕТ СН'!$F$12+СВЦЭМ!$D$10+'СЕТ СН'!$F$6-'СЕТ СН'!$F$22</f>
        <v>1304.91338107</v>
      </c>
      <c r="E40" s="36">
        <f>SUMIFS(СВЦЭМ!$C$39:$C$782,СВЦЭМ!$A$39:$A$782,$A40,СВЦЭМ!$B$39:$B$782,E$11)+'СЕТ СН'!$F$12+СВЦЭМ!$D$10+'СЕТ СН'!$F$6-'СЕТ СН'!$F$22</f>
        <v>1307.4874557099999</v>
      </c>
      <c r="F40" s="36">
        <f>SUMIFS(СВЦЭМ!$C$39:$C$782,СВЦЭМ!$A$39:$A$782,$A40,СВЦЭМ!$B$39:$B$782,F$11)+'СЕТ СН'!$F$12+СВЦЭМ!$D$10+'СЕТ СН'!$F$6-'СЕТ СН'!$F$22</f>
        <v>1316.1739044000001</v>
      </c>
      <c r="G40" s="36">
        <f>SUMIFS(СВЦЭМ!$C$39:$C$782,СВЦЭМ!$A$39:$A$782,$A40,СВЦЭМ!$B$39:$B$782,G$11)+'СЕТ СН'!$F$12+СВЦЭМ!$D$10+'СЕТ СН'!$F$6-'СЕТ СН'!$F$22</f>
        <v>1300.6553385299999</v>
      </c>
      <c r="H40" s="36">
        <f>SUMIFS(СВЦЭМ!$C$39:$C$782,СВЦЭМ!$A$39:$A$782,$A40,СВЦЭМ!$B$39:$B$782,H$11)+'СЕТ СН'!$F$12+СВЦЭМ!$D$10+'СЕТ СН'!$F$6-'СЕТ СН'!$F$22</f>
        <v>1258.60508785</v>
      </c>
      <c r="I40" s="36">
        <f>SUMIFS(СВЦЭМ!$C$39:$C$782,СВЦЭМ!$A$39:$A$782,$A40,СВЦЭМ!$B$39:$B$782,I$11)+'СЕТ СН'!$F$12+СВЦЭМ!$D$10+'СЕТ СН'!$F$6-'СЕТ СН'!$F$22</f>
        <v>1224.4533420099999</v>
      </c>
      <c r="J40" s="36">
        <f>SUMIFS(СВЦЭМ!$C$39:$C$782,СВЦЭМ!$A$39:$A$782,$A40,СВЦЭМ!$B$39:$B$782,J$11)+'СЕТ СН'!$F$12+СВЦЭМ!$D$10+'СЕТ СН'!$F$6-'СЕТ СН'!$F$22</f>
        <v>1207.7783319499999</v>
      </c>
      <c r="K40" s="36">
        <f>SUMIFS(СВЦЭМ!$C$39:$C$782,СВЦЭМ!$A$39:$A$782,$A40,СВЦЭМ!$B$39:$B$782,K$11)+'СЕТ СН'!$F$12+СВЦЭМ!$D$10+'СЕТ СН'!$F$6-'СЕТ СН'!$F$22</f>
        <v>1202.5426169499999</v>
      </c>
      <c r="L40" s="36">
        <f>SUMIFS(СВЦЭМ!$C$39:$C$782,СВЦЭМ!$A$39:$A$782,$A40,СВЦЭМ!$B$39:$B$782,L$11)+'СЕТ СН'!$F$12+СВЦЭМ!$D$10+'СЕТ СН'!$F$6-'СЕТ СН'!$F$22</f>
        <v>1200.20375833</v>
      </c>
      <c r="M40" s="36">
        <f>SUMIFS(СВЦЭМ!$C$39:$C$782,СВЦЭМ!$A$39:$A$782,$A40,СВЦЭМ!$B$39:$B$782,M$11)+'СЕТ СН'!$F$12+СВЦЭМ!$D$10+'СЕТ СН'!$F$6-'СЕТ СН'!$F$22</f>
        <v>1216.32838567</v>
      </c>
      <c r="N40" s="36">
        <f>SUMIFS(СВЦЭМ!$C$39:$C$782,СВЦЭМ!$A$39:$A$782,$A40,СВЦЭМ!$B$39:$B$782,N$11)+'СЕТ СН'!$F$12+СВЦЭМ!$D$10+'СЕТ СН'!$F$6-'СЕТ СН'!$F$22</f>
        <v>1240.9158809799999</v>
      </c>
      <c r="O40" s="36">
        <f>SUMIFS(СВЦЭМ!$C$39:$C$782,СВЦЭМ!$A$39:$A$782,$A40,СВЦЭМ!$B$39:$B$782,O$11)+'СЕТ СН'!$F$12+СВЦЭМ!$D$10+'СЕТ СН'!$F$6-'СЕТ СН'!$F$22</f>
        <v>1257.42256264</v>
      </c>
      <c r="P40" s="36">
        <f>SUMIFS(СВЦЭМ!$C$39:$C$782,СВЦЭМ!$A$39:$A$782,$A40,СВЦЭМ!$B$39:$B$782,P$11)+'СЕТ СН'!$F$12+СВЦЭМ!$D$10+'СЕТ СН'!$F$6-'СЕТ СН'!$F$22</f>
        <v>1261.6663354499999</v>
      </c>
      <c r="Q40" s="36">
        <f>SUMIFS(СВЦЭМ!$C$39:$C$782,СВЦЭМ!$A$39:$A$782,$A40,СВЦЭМ!$B$39:$B$782,Q$11)+'СЕТ СН'!$F$12+СВЦЭМ!$D$10+'СЕТ СН'!$F$6-'СЕТ СН'!$F$22</f>
        <v>1270.88709718</v>
      </c>
      <c r="R40" s="36">
        <f>SUMIFS(СВЦЭМ!$C$39:$C$782,СВЦЭМ!$A$39:$A$782,$A40,СВЦЭМ!$B$39:$B$782,R$11)+'СЕТ СН'!$F$12+СВЦЭМ!$D$10+'СЕТ СН'!$F$6-'СЕТ СН'!$F$22</f>
        <v>1259.7629642699999</v>
      </c>
      <c r="S40" s="36">
        <f>SUMIFS(СВЦЭМ!$C$39:$C$782,СВЦЭМ!$A$39:$A$782,$A40,СВЦЭМ!$B$39:$B$782,S$11)+'СЕТ СН'!$F$12+СВЦЭМ!$D$10+'СЕТ СН'!$F$6-'СЕТ СН'!$F$22</f>
        <v>1237.9226375399999</v>
      </c>
      <c r="T40" s="36">
        <f>SUMIFS(СВЦЭМ!$C$39:$C$782,СВЦЭМ!$A$39:$A$782,$A40,СВЦЭМ!$B$39:$B$782,T$11)+'СЕТ СН'!$F$12+СВЦЭМ!$D$10+'СЕТ СН'!$F$6-'СЕТ СН'!$F$22</f>
        <v>1203.7769509899999</v>
      </c>
      <c r="U40" s="36">
        <f>SUMIFS(СВЦЭМ!$C$39:$C$782,СВЦЭМ!$A$39:$A$782,$A40,СВЦЭМ!$B$39:$B$782,U$11)+'СЕТ СН'!$F$12+СВЦЭМ!$D$10+'СЕТ СН'!$F$6-'СЕТ СН'!$F$22</f>
        <v>1200.6361738099999</v>
      </c>
      <c r="V40" s="36">
        <f>SUMIFS(СВЦЭМ!$C$39:$C$782,СВЦЭМ!$A$39:$A$782,$A40,СВЦЭМ!$B$39:$B$782,V$11)+'СЕТ СН'!$F$12+СВЦЭМ!$D$10+'СЕТ СН'!$F$6-'СЕТ СН'!$F$22</f>
        <v>1209.29047986</v>
      </c>
      <c r="W40" s="36">
        <f>SUMIFS(СВЦЭМ!$C$39:$C$782,СВЦЭМ!$A$39:$A$782,$A40,СВЦЭМ!$B$39:$B$782,W$11)+'СЕТ СН'!$F$12+СВЦЭМ!$D$10+'СЕТ СН'!$F$6-'СЕТ СН'!$F$22</f>
        <v>1245.5342721899999</v>
      </c>
      <c r="X40" s="36">
        <f>SUMIFS(СВЦЭМ!$C$39:$C$782,СВЦЭМ!$A$39:$A$782,$A40,СВЦЭМ!$B$39:$B$782,X$11)+'СЕТ СН'!$F$12+СВЦЭМ!$D$10+'СЕТ СН'!$F$6-'СЕТ СН'!$F$22</f>
        <v>1256.61519451</v>
      </c>
      <c r="Y40" s="36">
        <f>SUMIFS(СВЦЭМ!$C$39:$C$782,СВЦЭМ!$A$39:$A$782,$A40,СВЦЭМ!$B$39:$B$782,Y$11)+'СЕТ СН'!$F$12+СВЦЭМ!$D$10+'СЕТ СН'!$F$6-'СЕТ СН'!$F$22</f>
        <v>1281.0619146899999</v>
      </c>
    </row>
    <row r="41" spans="1:25" ht="15.75" x14ac:dyDescent="0.2">
      <c r="A41" s="35">
        <f t="shared" si="0"/>
        <v>44530</v>
      </c>
      <c r="B41" s="36">
        <f>SUMIFS(СВЦЭМ!$C$39:$C$782,СВЦЭМ!$A$39:$A$782,$A41,СВЦЭМ!$B$39:$B$782,B$11)+'СЕТ СН'!$F$12+СВЦЭМ!$D$10+'СЕТ СН'!$F$6-'СЕТ СН'!$F$22</f>
        <v>1277.20154495</v>
      </c>
      <c r="C41" s="36">
        <f>SUMIFS(СВЦЭМ!$C$39:$C$782,СВЦЭМ!$A$39:$A$782,$A41,СВЦЭМ!$B$39:$B$782,C$11)+'СЕТ СН'!$F$12+СВЦЭМ!$D$10+'СЕТ СН'!$F$6-'СЕТ СН'!$F$22</f>
        <v>1289.0467022</v>
      </c>
      <c r="D41" s="36">
        <f>SUMIFS(СВЦЭМ!$C$39:$C$782,СВЦЭМ!$A$39:$A$782,$A41,СВЦЭМ!$B$39:$B$782,D$11)+'СЕТ СН'!$F$12+СВЦЭМ!$D$10+'СЕТ СН'!$F$6-'СЕТ СН'!$F$22</f>
        <v>1337.3899399899999</v>
      </c>
      <c r="E41" s="36">
        <f>SUMIFS(СВЦЭМ!$C$39:$C$782,СВЦЭМ!$A$39:$A$782,$A41,СВЦЭМ!$B$39:$B$782,E$11)+'СЕТ СН'!$F$12+СВЦЭМ!$D$10+'СЕТ СН'!$F$6-'СЕТ СН'!$F$22</f>
        <v>1346.66373613</v>
      </c>
      <c r="F41" s="36">
        <f>SUMIFS(СВЦЭМ!$C$39:$C$782,СВЦЭМ!$A$39:$A$782,$A41,СВЦЭМ!$B$39:$B$782,F$11)+'СЕТ СН'!$F$12+СВЦЭМ!$D$10+'СЕТ СН'!$F$6-'СЕТ СН'!$F$22</f>
        <v>1354.36586246</v>
      </c>
      <c r="G41" s="36">
        <f>SUMIFS(СВЦЭМ!$C$39:$C$782,СВЦЭМ!$A$39:$A$782,$A41,СВЦЭМ!$B$39:$B$782,G$11)+'СЕТ СН'!$F$12+СВЦЭМ!$D$10+'СЕТ СН'!$F$6-'СЕТ СН'!$F$22</f>
        <v>1338.7157041299999</v>
      </c>
      <c r="H41" s="36">
        <f>SUMIFS(СВЦЭМ!$C$39:$C$782,СВЦЭМ!$A$39:$A$782,$A41,СВЦЭМ!$B$39:$B$782,H$11)+'СЕТ СН'!$F$12+СВЦЭМ!$D$10+'СЕТ СН'!$F$6-'СЕТ СН'!$F$22</f>
        <v>1298.6155280599999</v>
      </c>
      <c r="I41" s="36">
        <f>SUMIFS(СВЦЭМ!$C$39:$C$782,СВЦЭМ!$A$39:$A$782,$A41,СВЦЭМ!$B$39:$B$782,I$11)+'СЕТ СН'!$F$12+СВЦЭМ!$D$10+'СЕТ СН'!$F$6-'СЕТ СН'!$F$22</f>
        <v>1281.13093753</v>
      </c>
      <c r="J41" s="36">
        <f>SUMIFS(СВЦЭМ!$C$39:$C$782,СВЦЭМ!$A$39:$A$782,$A41,СВЦЭМ!$B$39:$B$782,J$11)+'СЕТ СН'!$F$12+СВЦЭМ!$D$10+'СЕТ СН'!$F$6-'СЕТ СН'!$F$22</f>
        <v>1238.02873307</v>
      </c>
      <c r="K41" s="36">
        <f>SUMIFS(СВЦЭМ!$C$39:$C$782,СВЦЭМ!$A$39:$A$782,$A41,СВЦЭМ!$B$39:$B$782,K$11)+'СЕТ СН'!$F$12+СВЦЭМ!$D$10+'СЕТ СН'!$F$6-'СЕТ СН'!$F$22</f>
        <v>1218.90642404</v>
      </c>
      <c r="L41" s="36">
        <f>SUMIFS(СВЦЭМ!$C$39:$C$782,СВЦЭМ!$A$39:$A$782,$A41,СВЦЭМ!$B$39:$B$782,L$11)+'СЕТ СН'!$F$12+СВЦЭМ!$D$10+'СЕТ СН'!$F$6-'СЕТ СН'!$F$22</f>
        <v>1220.8985282599999</v>
      </c>
      <c r="M41" s="36">
        <f>SUMIFS(СВЦЭМ!$C$39:$C$782,СВЦЭМ!$A$39:$A$782,$A41,СВЦЭМ!$B$39:$B$782,M$11)+'СЕТ СН'!$F$12+СВЦЭМ!$D$10+'СЕТ СН'!$F$6-'СЕТ СН'!$F$22</f>
        <v>1215.93032907</v>
      </c>
      <c r="N41" s="36">
        <f>SUMIFS(СВЦЭМ!$C$39:$C$782,СВЦЭМ!$A$39:$A$782,$A41,СВЦЭМ!$B$39:$B$782,N$11)+'СЕТ СН'!$F$12+СВЦЭМ!$D$10+'СЕТ СН'!$F$6-'СЕТ СН'!$F$22</f>
        <v>1231.3513361999999</v>
      </c>
      <c r="O41" s="36">
        <f>SUMIFS(СВЦЭМ!$C$39:$C$782,СВЦЭМ!$A$39:$A$782,$A41,СВЦЭМ!$B$39:$B$782,O$11)+'СЕТ СН'!$F$12+СВЦЭМ!$D$10+'СЕТ СН'!$F$6-'СЕТ СН'!$F$22</f>
        <v>1233.5064585499999</v>
      </c>
      <c r="P41" s="36">
        <f>SUMIFS(СВЦЭМ!$C$39:$C$782,СВЦЭМ!$A$39:$A$782,$A41,СВЦЭМ!$B$39:$B$782,P$11)+'СЕТ СН'!$F$12+СВЦЭМ!$D$10+'СЕТ СН'!$F$6-'СЕТ СН'!$F$22</f>
        <v>1235.9620426199999</v>
      </c>
      <c r="Q41" s="36">
        <f>SUMIFS(СВЦЭМ!$C$39:$C$782,СВЦЭМ!$A$39:$A$782,$A41,СВЦЭМ!$B$39:$B$782,Q$11)+'СЕТ СН'!$F$12+СВЦЭМ!$D$10+'СЕТ СН'!$F$6-'СЕТ СН'!$F$22</f>
        <v>1245.8736731700001</v>
      </c>
      <c r="R41" s="36">
        <f>SUMIFS(СВЦЭМ!$C$39:$C$782,СВЦЭМ!$A$39:$A$782,$A41,СВЦЭМ!$B$39:$B$782,R$11)+'СЕТ СН'!$F$12+СВЦЭМ!$D$10+'СЕТ СН'!$F$6-'СЕТ СН'!$F$22</f>
        <v>1263.67198482</v>
      </c>
      <c r="S41" s="36">
        <f>SUMIFS(СВЦЭМ!$C$39:$C$782,СВЦЭМ!$A$39:$A$782,$A41,СВЦЭМ!$B$39:$B$782,S$11)+'СЕТ СН'!$F$12+СВЦЭМ!$D$10+'СЕТ СН'!$F$6-'СЕТ СН'!$F$22</f>
        <v>1233.9969859</v>
      </c>
      <c r="T41" s="36">
        <f>SUMIFS(СВЦЭМ!$C$39:$C$782,СВЦЭМ!$A$39:$A$782,$A41,СВЦЭМ!$B$39:$B$782,T$11)+'СЕТ СН'!$F$12+СВЦЭМ!$D$10+'СЕТ СН'!$F$6-'СЕТ СН'!$F$22</f>
        <v>1206.8020184499999</v>
      </c>
      <c r="U41" s="36">
        <f>SUMIFS(СВЦЭМ!$C$39:$C$782,СВЦЭМ!$A$39:$A$782,$A41,СВЦЭМ!$B$39:$B$782,U$11)+'СЕТ СН'!$F$12+СВЦЭМ!$D$10+'СЕТ СН'!$F$6-'СЕТ СН'!$F$22</f>
        <v>1206.14398409</v>
      </c>
      <c r="V41" s="36">
        <f>SUMIFS(СВЦЭМ!$C$39:$C$782,СВЦЭМ!$A$39:$A$782,$A41,СВЦЭМ!$B$39:$B$782,V$11)+'СЕТ СН'!$F$12+СВЦЭМ!$D$10+'СЕТ СН'!$F$6-'СЕТ СН'!$F$22</f>
        <v>1217.4195075299999</v>
      </c>
      <c r="W41" s="36">
        <f>SUMIFS(СВЦЭМ!$C$39:$C$782,СВЦЭМ!$A$39:$A$782,$A41,СВЦЭМ!$B$39:$B$782,W$11)+'СЕТ СН'!$F$12+СВЦЭМ!$D$10+'СЕТ СН'!$F$6-'СЕТ СН'!$F$22</f>
        <v>1255.13883848</v>
      </c>
      <c r="X41" s="36">
        <f>SUMIFS(СВЦЭМ!$C$39:$C$782,СВЦЭМ!$A$39:$A$782,$A41,СВЦЭМ!$B$39:$B$782,X$11)+'СЕТ СН'!$F$12+СВЦЭМ!$D$10+'СЕТ СН'!$F$6-'СЕТ СН'!$F$22</f>
        <v>1261.0390597799999</v>
      </c>
      <c r="Y41" s="36">
        <f>SUMIFS(СВЦЭМ!$C$39:$C$782,СВЦЭМ!$A$39:$A$782,$A41,СВЦЭМ!$B$39:$B$782,Y$11)+'СЕТ СН'!$F$12+СВЦЭМ!$D$10+'СЕТ СН'!$F$6-'СЕТ СН'!$F$22</f>
        <v>1279.25071435</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01.11.2021</v>
      </c>
      <c r="B48" s="36">
        <f>SUMIFS(СВЦЭМ!$C$39:$C$782,СВЦЭМ!$A$39:$A$782,$A48,СВЦЭМ!$B$39:$B$782,B$47)+'СЕТ СН'!$G$12+СВЦЭМ!$D$10+'СЕТ СН'!$G$6-'СЕТ СН'!$G$22</f>
        <v>1750.1632448400001</v>
      </c>
      <c r="C48" s="36">
        <f>SUMIFS(СВЦЭМ!$C$39:$C$782,СВЦЭМ!$A$39:$A$782,$A48,СВЦЭМ!$B$39:$B$782,C$47)+'СЕТ СН'!$G$12+СВЦЭМ!$D$10+'СЕТ СН'!$G$6-'СЕТ СН'!$G$22</f>
        <v>1794.7232452600001</v>
      </c>
      <c r="D48" s="36">
        <f>SUMIFS(СВЦЭМ!$C$39:$C$782,СВЦЭМ!$A$39:$A$782,$A48,СВЦЭМ!$B$39:$B$782,D$47)+'СЕТ СН'!$G$12+СВЦЭМ!$D$10+'СЕТ СН'!$G$6-'СЕТ СН'!$G$22</f>
        <v>1743.06391955</v>
      </c>
      <c r="E48" s="36">
        <f>SUMIFS(СВЦЭМ!$C$39:$C$782,СВЦЭМ!$A$39:$A$782,$A48,СВЦЭМ!$B$39:$B$782,E$47)+'СЕТ СН'!$G$12+СВЦЭМ!$D$10+'СЕТ СН'!$G$6-'СЕТ СН'!$G$22</f>
        <v>1728.2373473100001</v>
      </c>
      <c r="F48" s="36">
        <f>SUMIFS(СВЦЭМ!$C$39:$C$782,СВЦЭМ!$A$39:$A$782,$A48,СВЦЭМ!$B$39:$B$782,F$47)+'СЕТ СН'!$G$12+СВЦЭМ!$D$10+'СЕТ СН'!$G$6-'СЕТ СН'!$G$22</f>
        <v>1726.9346937</v>
      </c>
      <c r="G48" s="36">
        <f>SUMIFS(СВЦЭМ!$C$39:$C$782,СВЦЭМ!$A$39:$A$782,$A48,СВЦЭМ!$B$39:$B$782,G$47)+'СЕТ СН'!$G$12+СВЦЭМ!$D$10+'СЕТ СН'!$G$6-'СЕТ СН'!$G$22</f>
        <v>1730.68016074</v>
      </c>
      <c r="H48" s="36">
        <f>SUMIFS(СВЦЭМ!$C$39:$C$782,СВЦЭМ!$A$39:$A$782,$A48,СВЦЭМ!$B$39:$B$782,H$47)+'СЕТ СН'!$G$12+СВЦЭМ!$D$10+'СЕТ СН'!$G$6-'СЕТ СН'!$G$22</f>
        <v>1746.5483720300001</v>
      </c>
      <c r="I48" s="36">
        <f>SUMIFS(СВЦЭМ!$C$39:$C$782,СВЦЭМ!$A$39:$A$782,$A48,СВЦЭМ!$B$39:$B$782,I$47)+'СЕТ СН'!$G$12+СВЦЭМ!$D$10+'СЕТ СН'!$G$6-'СЕТ СН'!$G$22</f>
        <v>1724.4749751100001</v>
      </c>
      <c r="J48" s="36">
        <f>SUMIFS(СВЦЭМ!$C$39:$C$782,СВЦЭМ!$A$39:$A$782,$A48,СВЦЭМ!$B$39:$B$782,J$47)+'СЕТ СН'!$G$12+СВЦЭМ!$D$10+'СЕТ СН'!$G$6-'СЕТ СН'!$G$22</f>
        <v>1704.8295058900001</v>
      </c>
      <c r="K48" s="36">
        <f>SUMIFS(СВЦЭМ!$C$39:$C$782,СВЦЭМ!$A$39:$A$782,$A48,СВЦЭМ!$B$39:$B$782,K$47)+'СЕТ СН'!$G$12+СВЦЭМ!$D$10+'СЕТ СН'!$G$6-'СЕТ СН'!$G$22</f>
        <v>1690.0351053500001</v>
      </c>
      <c r="L48" s="36">
        <f>SUMIFS(СВЦЭМ!$C$39:$C$782,СВЦЭМ!$A$39:$A$782,$A48,СВЦЭМ!$B$39:$B$782,L$47)+'СЕТ СН'!$G$12+СВЦЭМ!$D$10+'СЕТ СН'!$G$6-'СЕТ СН'!$G$22</f>
        <v>1686.25100262</v>
      </c>
      <c r="M48" s="36">
        <f>SUMIFS(СВЦЭМ!$C$39:$C$782,СВЦЭМ!$A$39:$A$782,$A48,СВЦЭМ!$B$39:$B$782,M$47)+'СЕТ СН'!$G$12+СВЦЭМ!$D$10+'СЕТ СН'!$G$6-'СЕТ СН'!$G$22</f>
        <v>1719.30768134</v>
      </c>
      <c r="N48" s="36">
        <f>SUMIFS(СВЦЭМ!$C$39:$C$782,СВЦЭМ!$A$39:$A$782,$A48,СВЦЭМ!$B$39:$B$782,N$47)+'СЕТ СН'!$G$12+СВЦЭМ!$D$10+'СЕТ СН'!$G$6-'СЕТ СН'!$G$22</f>
        <v>1766.5227224300002</v>
      </c>
      <c r="O48" s="36">
        <f>SUMIFS(СВЦЭМ!$C$39:$C$782,СВЦЭМ!$A$39:$A$782,$A48,СВЦЭМ!$B$39:$B$782,O$47)+'СЕТ СН'!$G$12+СВЦЭМ!$D$10+'СЕТ СН'!$G$6-'СЕТ СН'!$G$22</f>
        <v>1762.2990899500001</v>
      </c>
      <c r="P48" s="36">
        <f>SUMIFS(СВЦЭМ!$C$39:$C$782,СВЦЭМ!$A$39:$A$782,$A48,СВЦЭМ!$B$39:$B$782,P$47)+'СЕТ СН'!$G$12+СВЦЭМ!$D$10+'СЕТ СН'!$G$6-'СЕТ СН'!$G$22</f>
        <v>1752.7667733400001</v>
      </c>
      <c r="Q48" s="36">
        <f>SUMIFS(СВЦЭМ!$C$39:$C$782,СВЦЭМ!$A$39:$A$782,$A48,СВЦЭМ!$B$39:$B$782,Q$47)+'СЕТ СН'!$G$12+СВЦЭМ!$D$10+'СЕТ СН'!$G$6-'СЕТ СН'!$G$22</f>
        <v>1766.0971273500002</v>
      </c>
      <c r="R48" s="36">
        <f>SUMIFS(СВЦЭМ!$C$39:$C$782,СВЦЭМ!$A$39:$A$782,$A48,СВЦЭМ!$B$39:$B$782,R$47)+'СЕТ СН'!$G$12+СВЦЭМ!$D$10+'СЕТ СН'!$G$6-'СЕТ СН'!$G$22</f>
        <v>1761.43485078</v>
      </c>
      <c r="S48" s="36">
        <f>SUMIFS(СВЦЭМ!$C$39:$C$782,СВЦЭМ!$A$39:$A$782,$A48,СВЦЭМ!$B$39:$B$782,S$47)+'СЕТ СН'!$G$12+СВЦЭМ!$D$10+'СЕТ СН'!$G$6-'СЕТ СН'!$G$22</f>
        <v>1750.4582660400001</v>
      </c>
      <c r="T48" s="36">
        <f>SUMIFS(СВЦЭМ!$C$39:$C$782,СВЦЭМ!$A$39:$A$782,$A48,СВЦЭМ!$B$39:$B$782,T$47)+'СЕТ СН'!$G$12+СВЦЭМ!$D$10+'СЕТ СН'!$G$6-'СЕТ СН'!$G$22</f>
        <v>1703.89338144</v>
      </c>
      <c r="U48" s="36">
        <f>SUMIFS(СВЦЭМ!$C$39:$C$782,СВЦЭМ!$A$39:$A$782,$A48,СВЦЭМ!$B$39:$B$782,U$47)+'СЕТ СН'!$G$12+СВЦЭМ!$D$10+'СЕТ СН'!$G$6-'СЕТ СН'!$G$22</f>
        <v>1711.2501155900002</v>
      </c>
      <c r="V48" s="36">
        <f>SUMIFS(СВЦЭМ!$C$39:$C$782,СВЦЭМ!$A$39:$A$782,$A48,СВЦЭМ!$B$39:$B$782,V$47)+'СЕТ СН'!$G$12+СВЦЭМ!$D$10+'СЕТ СН'!$G$6-'СЕТ СН'!$G$22</f>
        <v>1693.76491397</v>
      </c>
      <c r="W48" s="36">
        <f>SUMIFS(СВЦЭМ!$C$39:$C$782,СВЦЭМ!$A$39:$A$782,$A48,СВЦЭМ!$B$39:$B$782,W$47)+'СЕТ СН'!$G$12+СВЦЭМ!$D$10+'СЕТ СН'!$G$6-'СЕТ СН'!$G$22</f>
        <v>1754.5677689400002</v>
      </c>
      <c r="X48" s="36">
        <f>SUMIFS(СВЦЭМ!$C$39:$C$782,СВЦЭМ!$A$39:$A$782,$A48,СВЦЭМ!$B$39:$B$782,X$47)+'СЕТ СН'!$G$12+СВЦЭМ!$D$10+'СЕТ СН'!$G$6-'СЕТ СН'!$G$22</f>
        <v>1751.4505308700002</v>
      </c>
      <c r="Y48" s="36">
        <f>SUMIFS(СВЦЭМ!$C$39:$C$782,СВЦЭМ!$A$39:$A$782,$A48,СВЦЭМ!$B$39:$B$782,Y$47)+'СЕТ СН'!$G$12+СВЦЭМ!$D$10+'СЕТ СН'!$G$6-'СЕТ СН'!$G$22</f>
        <v>1737.75249065</v>
      </c>
    </row>
    <row r="49" spans="1:25" ht="15.75" x14ac:dyDescent="0.2">
      <c r="A49" s="35">
        <f>A48+1</f>
        <v>44502</v>
      </c>
      <c r="B49" s="36">
        <f>SUMIFS(СВЦЭМ!$C$39:$C$782,СВЦЭМ!$A$39:$A$782,$A49,СВЦЭМ!$B$39:$B$782,B$47)+'СЕТ СН'!$G$12+СВЦЭМ!$D$10+'СЕТ СН'!$G$6-'СЕТ СН'!$G$22</f>
        <v>1760.25809516</v>
      </c>
      <c r="C49" s="36">
        <f>SUMIFS(СВЦЭМ!$C$39:$C$782,СВЦЭМ!$A$39:$A$782,$A49,СВЦЭМ!$B$39:$B$782,C$47)+'СЕТ СН'!$G$12+СВЦЭМ!$D$10+'СЕТ СН'!$G$6-'СЕТ СН'!$G$22</f>
        <v>1808.2316664300001</v>
      </c>
      <c r="D49" s="36">
        <f>SUMIFS(СВЦЭМ!$C$39:$C$782,СВЦЭМ!$A$39:$A$782,$A49,СВЦЭМ!$B$39:$B$782,D$47)+'СЕТ СН'!$G$12+СВЦЭМ!$D$10+'СЕТ СН'!$G$6-'СЕТ СН'!$G$22</f>
        <v>1758.4800449200002</v>
      </c>
      <c r="E49" s="36">
        <f>SUMIFS(СВЦЭМ!$C$39:$C$782,СВЦЭМ!$A$39:$A$782,$A49,СВЦЭМ!$B$39:$B$782,E$47)+'СЕТ СН'!$G$12+СВЦЭМ!$D$10+'СЕТ СН'!$G$6-'СЕТ СН'!$G$22</f>
        <v>1732.5020218000002</v>
      </c>
      <c r="F49" s="36">
        <f>SUMIFS(СВЦЭМ!$C$39:$C$782,СВЦЭМ!$A$39:$A$782,$A49,СВЦЭМ!$B$39:$B$782,F$47)+'СЕТ СН'!$G$12+СВЦЭМ!$D$10+'СЕТ СН'!$G$6-'СЕТ СН'!$G$22</f>
        <v>1725.11953973</v>
      </c>
      <c r="G49" s="36">
        <f>SUMIFS(СВЦЭМ!$C$39:$C$782,СВЦЭМ!$A$39:$A$782,$A49,СВЦЭМ!$B$39:$B$782,G$47)+'СЕТ СН'!$G$12+СВЦЭМ!$D$10+'СЕТ СН'!$G$6-'СЕТ СН'!$G$22</f>
        <v>1735.6694769400001</v>
      </c>
      <c r="H49" s="36">
        <f>SUMIFS(СВЦЭМ!$C$39:$C$782,СВЦЭМ!$A$39:$A$782,$A49,СВЦЭМ!$B$39:$B$782,H$47)+'СЕТ СН'!$G$12+СВЦЭМ!$D$10+'СЕТ СН'!$G$6-'СЕТ СН'!$G$22</f>
        <v>1762.30654181</v>
      </c>
      <c r="I49" s="36">
        <f>SUMIFS(СВЦЭМ!$C$39:$C$782,СВЦЭМ!$A$39:$A$782,$A49,СВЦЭМ!$B$39:$B$782,I$47)+'СЕТ СН'!$G$12+СВЦЭМ!$D$10+'СЕТ СН'!$G$6-'СЕТ СН'!$G$22</f>
        <v>1739.9078549100002</v>
      </c>
      <c r="J49" s="36">
        <f>SUMIFS(СВЦЭМ!$C$39:$C$782,СВЦЭМ!$A$39:$A$782,$A49,СВЦЭМ!$B$39:$B$782,J$47)+'СЕТ СН'!$G$12+СВЦЭМ!$D$10+'СЕТ СН'!$G$6-'СЕТ СН'!$G$22</f>
        <v>1735.1438958800002</v>
      </c>
      <c r="K49" s="36">
        <f>SUMIFS(СВЦЭМ!$C$39:$C$782,СВЦЭМ!$A$39:$A$782,$A49,СВЦЭМ!$B$39:$B$782,K$47)+'СЕТ СН'!$G$12+СВЦЭМ!$D$10+'СЕТ СН'!$G$6-'СЕТ СН'!$G$22</f>
        <v>1687.57051045</v>
      </c>
      <c r="L49" s="36">
        <f>SUMIFS(СВЦЭМ!$C$39:$C$782,СВЦЭМ!$A$39:$A$782,$A49,СВЦЭМ!$B$39:$B$782,L$47)+'СЕТ СН'!$G$12+СВЦЭМ!$D$10+'СЕТ СН'!$G$6-'СЕТ СН'!$G$22</f>
        <v>1697.5961728899999</v>
      </c>
      <c r="M49" s="36">
        <f>SUMIFS(СВЦЭМ!$C$39:$C$782,СВЦЭМ!$A$39:$A$782,$A49,СВЦЭМ!$B$39:$B$782,M$47)+'СЕТ СН'!$G$12+СВЦЭМ!$D$10+'СЕТ СН'!$G$6-'СЕТ СН'!$G$22</f>
        <v>1722.7051225300002</v>
      </c>
      <c r="N49" s="36">
        <f>SUMIFS(СВЦЭМ!$C$39:$C$782,СВЦЭМ!$A$39:$A$782,$A49,СВЦЭМ!$B$39:$B$782,N$47)+'СЕТ СН'!$G$12+СВЦЭМ!$D$10+'СЕТ СН'!$G$6-'СЕТ СН'!$G$22</f>
        <v>1766.94434673</v>
      </c>
      <c r="O49" s="36">
        <f>SUMIFS(СВЦЭМ!$C$39:$C$782,СВЦЭМ!$A$39:$A$782,$A49,СВЦЭМ!$B$39:$B$782,O$47)+'СЕТ СН'!$G$12+СВЦЭМ!$D$10+'СЕТ СН'!$G$6-'СЕТ СН'!$G$22</f>
        <v>1774.63547509</v>
      </c>
      <c r="P49" s="36">
        <f>SUMIFS(СВЦЭМ!$C$39:$C$782,СВЦЭМ!$A$39:$A$782,$A49,СВЦЭМ!$B$39:$B$782,P$47)+'СЕТ СН'!$G$12+СВЦЭМ!$D$10+'СЕТ СН'!$G$6-'СЕТ СН'!$G$22</f>
        <v>1772.67139479</v>
      </c>
      <c r="Q49" s="36">
        <f>SUMIFS(СВЦЭМ!$C$39:$C$782,СВЦЭМ!$A$39:$A$782,$A49,СВЦЭМ!$B$39:$B$782,Q$47)+'СЕТ СН'!$G$12+СВЦЭМ!$D$10+'СЕТ СН'!$G$6-'СЕТ СН'!$G$22</f>
        <v>1769.1226373100001</v>
      </c>
      <c r="R49" s="36">
        <f>SUMIFS(СВЦЭМ!$C$39:$C$782,СВЦЭМ!$A$39:$A$782,$A49,СВЦЭМ!$B$39:$B$782,R$47)+'СЕТ СН'!$G$12+СВЦЭМ!$D$10+'СЕТ СН'!$G$6-'СЕТ СН'!$G$22</f>
        <v>1764.56962937</v>
      </c>
      <c r="S49" s="36">
        <f>SUMIFS(СВЦЭМ!$C$39:$C$782,СВЦЭМ!$A$39:$A$782,$A49,СВЦЭМ!$B$39:$B$782,S$47)+'СЕТ СН'!$G$12+СВЦЭМ!$D$10+'СЕТ СН'!$G$6-'СЕТ СН'!$G$22</f>
        <v>1761.5053794800001</v>
      </c>
      <c r="T49" s="36">
        <f>SUMIFS(СВЦЭМ!$C$39:$C$782,СВЦЭМ!$A$39:$A$782,$A49,СВЦЭМ!$B$39:$B$782,T$47)+'СЕТ СН'!$G$12+СВЦЭМ!$D$10+'СЕТ СН'!$G$6-'СЕТ СН'!$G$22</f>
        <v>1724.7586821100001</v>
      </c>
      <c r="U49" s="36">
        <f>SUMIFS(СВЦЭМ!$C$39:$C$782,СВЦЭМ!$A$39:$A$782,$A49,СВЦЭМ!$B$39:$B$782,U$47)+'СЕТ СН'!$G$12+СВЦЭМ!$D$10+'СЕТ СН'!$G$6-'СЕТ СН'!$G$22</f>
        <v>1716.26758204</v>
      </c>
      <c r="V49" s="36">
        <f>SUMIFS(СВЦЭМ!$C$39:$C$782,СВЦЭМ!$A$39:$A$782,$A49,СВЦЭМ!$B$39:$B$782,V$47)+'СЕТ СН'!$G$12+СВЦЭМ!$D$10+'СЕТ СН'!$G$6-'СЕТ СН'!$G$22</f>
        <v>1703.6787569400001</v>
      </c>
      <c r="W49" s="36">
        <f>SUMIFS(СВЦЭМ!$C$39:$C$782,СВЦЭМ!$A$39:$A$782,$A49,СВЦЭМ!$B$39:$B$782,W$47)+'СЕТ СН'!$G$12+СВЦЭМ!$D$10+'СЕТ СН'!$G$6-'СЕТ СН'!$G$22</f>
        <v>1759.71108454</v>
      </c>
      <c r="X49" s="36">
        <f>SUMIFS(СВЦЭМ!$C$39:$C$782,СВЦЭМ!$A$39:$A$782,$A49,СВЦЭМ!$B$39:$B$782,X$47)+'СЕТ СН'!$G$12+СВЦЭМ!$D$10+'СЕТ СН'!$G$6-'СЕТ СН'!$G$22</f>
        <v>1758.6076576400001</v>
      </c>
      <c r="Y49" s="36">
        <f>SUMIFS(СВЦЭМ!$C$39:$C$782,СВЦЭМ!$A$39:$A$782,$A49,СВЦЭМ!$B$39:$B$782,Y$47)+'СЕТ СН'!$G$12+СВЦЭМ!$D$10+'СЕТ СН'!$G$6-'СЕТ СН'!$G$22</f>
        <v>1758.5721070700001</v>
      </c>
    </row>
    <row r="50" spans="1:25" ht="15.75" x14ac:dyDescent="0.2">
      <c r="A50" s="35">
        <f t="shared" ref="A50:A77" si="1">A49+1</f>
        <v>44503</v>
      </c>
      <c r="B50" s="36">
        <f>SUMIFS(СВЦЭМ!$C$39:$C$782,СВЦЭМ!$A$39:$A$782,$A50,СВЦЭМ!$B$39:$B$782,B$47)+'СЕТ СН'!$G$12+СВЦЭМ!$D$10+'СЕТ СН'!$G$6-'СЕТ СН'!$G$22</f>
        <v>1767.8153442400001</v>
      </c>
      <c r="C50" s="36">
        <f>SUMIFS(СВЦЭМ!$C$39:$C$782,СВЦЭМ!$A$39:$A$782,$A50,СВЦЭМ!$B$39:$B$782,C$47)+'СЕТ СН'!$G$12+СВЦЭМ!$D$10+'СЕТ СН'!$G$6-'СЕТ СН'!$G$22</f>
        <v>1898.2707077100001</v>
      </c>
      <c r="D50" s="36">
        <f>SUMIFS(СВЦЭМ!$C$39:$C$782,СВЦЭМ!$A$39:$A$782,$A50,СВЦЭМ!$B$39:$B$782,D$47)+'СЕТ СН'!$G$12+СВЦЭМ!$D$10+'СЕТ СН'!$G$6-'СЕТ СН'!$G$22</f>
        <v>1854.7578951200001</v>
      </c>
      <c r="E50" s="36">
        <f>SUMIFS(СВЦЭМ!$C$39:$C$782,СВЦЭМ!$A$39:$A$782,$A50,СВЦЭМ!$B$39:$B$782,E$47)+'СЕТ СН'!$G$12+СВЦЭМ!$D$10+'СЕТ СН'!$G$6-'СЕТ СН'!$G$22</f>
        <v>1786.1285870200002</v>
      </c>
      <c r="F50" s="36">
        <f>SUMIFS(СВЦЭМ!$C$39:$C$782,СВЦЭМ!$A$39:$A$782,$A50,СВЦЭМ!$B$39:$B$782,F$47)+'СЕТ СН'!$G$12+СВЦЭМ!$D$10+'СЕТ СН'!$G$6-'СЕТ СН'!$G$22</f>
        <v>1725.90806653</v>
      </c>
      <c r="G50" s="36">
        <f>SUMIFS(СВЦЭМ!$C$39:$C$782,СВЦЭМ!$A$39:$A$782,$A50,СВЦЭМ!$B$39:$B$782,G$47)+'СЕТ СН'!$G$12+СВЦЭМ!$D$10+'СЕТ СН'!$G$6-'СЕТ СН'!$G$22</f>
        <v>1735.7591204800001</v>
      </c>
      <c r="H50" s="36">
        <f>SUMIFS(СВЦЭМ!$C$39:$C$782,СВЦЭМ!$A$39:$A$782,$A50,СВЦЭМ!$B$39:$B$782,H$47)+'СЕТ СН'!$G$12+СВЦЭМ!$D$10+'СЕТ СН'!$G$6-'СЕТ СН'!$G$22</f>
        <v>1774.5696145700001</v>
      </c>
      <c r="I50" s="36">
        <f>SUMIFS(СВЦЭМ!$C$39:$C$782,СВЦЭМ!$A$39:$A$782,$A50,СВЦЭМ!$B$39:$B$782,I$47)+'СЕТ СН'!$G$12+СВЦЭМ!$D$10+'СЕТ СН'!$G$6-'СЕТ СН'!$G$22</f>
        <v>1743.72436872</v>
      </c>
      <c r="J50" s="36">
        <f>SUMIFS(СВЦЭМ!$C$39:$C$782,СВЦЭМ!$A$39:$A$782,$A50,СВЦЭМ!$B$39:$B$782,J$47)+'СЕТ СН'!$G$12+СВЦЭМ!$D$10+'СЕТ СН'!$G$6-'СЕТ СН'!$G$22</f>
        <v>1739.5284689100001</v>
      </c>
      <c r="K50" s="36">
        <f>SUMIFS(СВЦЭМ!$C$39:$C$782,СВЦЭМ!$A$39:$A$782,$A50,СВЦЭМ!$B$39:$B$782,K$47)+'СЕТ СН'!$G$12+СВЦЭМ!$D$10+'СЕТ СН'!$G$6-'СЕТ СН'!$G$22</f>
        <v>1689.15629788</v>
      </c>
      <c r="L50" s="36">
        <f>SUMIFS(СВЦЭМ!$C$39:$C$782,СВЦЭМ!$A$39:$A$782,$A50,СВЦЭМ!$B$39:$B$782,L$47)+'СЕТ СН'!$G$12+СВЦЭМ!$D$10+'СЕТ СН'!$G$6-'СЕТ СН'!$G$22</f>
        <v>1701.12132116</v>
      </c>
      <c r="M50" s="36">
        <f>SUMIFS(СВЦЭМ!$C$39:$C$782,СВЦЭМ!$A$39:$A$782,$A50,СВЦЭМ!$B$39:$B$782,M$47)+'СЕТ СН'!$G$12+СВЦЭМ!$D$10+'СЕТ СН'!$G$6-'СЕТ СН'!$G$22</f>
        <v>1702.0457686900002</v>
      </c>
      <c r="N50" s="36">
        <f>SUMIFS(СВЦЭМ!$C$39:$C$782,СВЦЭМ!$A$39:$A$782,$A50,СВЦЭМ!$B$39:$B$782,N$47)+'СЕТ СН'!$G$12+СВЦЭМ!$D$10+'СЕТ СН'!$G$6-'СЕТ СН'!$G$22</f>
        <v>1761.0295913100001</v>
      </c>
      <c r="O50" s="36">
        <f>SUMIFS(СВЦЭМ!$C$39:$C$782,СВЦЭМ!$A$39:$A$782,$A50,СВЦЭМ!$B$39:$B$782,O$47)+'СЕТ СН'!$G$12+СВЦЭМ!$D$10+'СЕТ СН'!$G$6-'СЕТ СН'!$G$22</f>
        <v>1768.1311067600002</v>
      </c>
      <c r="P50" s="36">
        <f>SUMIFS(СВЦЭМ!$C$39:$C$782,СВЦЭМ!$A$39:$A$782,$A50,СВЦЭМ!$B$39:$B$782,P$47)+'СЕТ СН'!$G$12+СВЦЭМ!$D$10+'СЕТ СН'!$G$6-'СЕТ СН'!$G$22</f>
        <v>1763.9560248</v>
      </c>
      <c r="Q50" s="36">
        <f>SUMIFS(СВЦЭМ!$C$39:$C$782,СВЦЭМ!$A$39:$A$782,$A50,СВЦЭМ!$B$39:$B$782,Q$47)+'СЕТ СН'!$G$12+СВЦЭМ!$D$10+'СЕТ СН'!$G$6-'СЕТ СН'!$G$22</f>
        <v>1764.51904001</v>
      </c>
      <c r="R50" s="36">
        <f>SUMIFS(СВЦЭМ!$C$39:$C$782,СВЦЭМ!$A$39:$A$782,$A50,СВЦЭМ!$B$39:$B$782,R$47)+'СЕТ СН'!$G$12+СВЦЭМ!$D$10+'СЕТ СН'!$G$6-'СЕТ СН'!$G$22</f>
        <v>1765.1391311300001</v>
      </c>
      <c r="S50" s="36">
        <f>SUMIFS(СВЦЭМ!$C$39:$C$782,СВЦЭМ!$A$39:$A$782,$A50,СВЦЭМ!$B$39:$B$782,S$47)+'СЕТ СН'!$G$12+СВЦЭМ!$D$10+'СЕТ СН'!$G$6-'СЕТ СН'!$G$22</f>
        <v>1759.9579213700001</v>
      </c>
      <c r="T50" s="36">
        <f>SUMIFS(СВЦЭМ!$C$39:$C$782,СВЦЭМ!$A$39:$A$782,$A50,СВЦЭМ!$B$39:$B$782,T$47)+'СЕТ СН'!$G$12+СВЦЭМ!$D$10+'СЕТ СН'!$G$6-'СЕТ СН'!$G$22</f>
        <v>1718.8331444</v>
      </c>
      <c r="U50" s="36">
        <f>SUMIFS(СВЦЭМ!$C$39:$C$782,СВЦЭМ!$A$39:$A$782,$A50,СВЦЭМ!$B$39:$B$782,U$47)+'СЕТ СН'!$G$12+СВЦЭМ!$D$10+'СЕТ СН'!$G$6-'СЕТ СН'!$G$22</f>
        <v>1711.9320901400001</v>
      </c>
      <c r="V50" s="36">
        <f>SUMIFS(СВЦЭМ!$C$39:$C$782,СВЦЭМ!$A$39:$A$782,$A50,СВЦЭМ!$B$39:$B$782,V$47)+'СЕТ СН'!$G$12+СВЦЭМ!$D$10+'СЕТ СН'!$G$6-'СЕТ СН'!$G$22</f>
        <v>1707.2476726000002</v>
      </c>
      <c r="W50" s="36">
        <f>SUMIFS(СВЦЭМ!$C$39:$C$782,СВЦЭМ!$A$39:$A$782,$A50,СВЦЭМ!$B$39:$B$782,W$47)+'СЕТ СН'!$G$12+СВЦЭМ!$D$10+'СЕТ СН'!$G$6-'СЕТ СН'!$G$22</f>
        <v>1725.1268327</v>
      </c>
      <c r="X50" s="36">
        <f>SUMIFS(СВЦЭМ!$C$39:$C$782,СВЦЭМ!$A$39:$A$782,$A50,СВЦЭМ!$B$39:$B$782,X$47)+'СЕТ СН'!$G$12+СВЦЭМ!$D$10+'СЕТ СН'!$G$6-'СЕТ СН'!$G$22</f>
        <v>1753.49466742</v>
      </c>
      <c r="Y50" s="36">
        <f>SUMIFS(СВЦЭМ!$C$39:$C$782,СВЦЭМ!$A$39:$A$782,$A50,СВЦЭМ!$B$39:$B$782,Y$47)+'СЕТ СН'!$G$12+СВЦЭМ!$D$10+'СЕТ СН'!$G$6-'СЕТ СН'!$G$22</f>
        <v>1717.7994284200001</v>
      </c>
    </row>
    <row r="51" spans="1:25" ht="15.75" x14ac:dyDescent="0.2">
      <c r="A51" s="35">
        <f t="shared" si="1"/>
        <v>44504</v>
      </c>
      <c r="B51" s="36">
        <f>SUMIFS(СВЦЭМ!$C$39:$C$782,СВЦЭМ!$A$39:$A$782,$A51,СВЦЭМ!$B$39:$B$782,B$47)+'СЕТ СН'!$G$12+СВЦЭМ!$D$10+'СЕТ СН'!$G$6-'СЕТ СН'!$G$22</f>
        <v>1770.5681603500002</v>
      </c>
      <c r="C51" s="36">
        <f>SUMIFS(СВЦЭМ!$C$39:$C$782,СВЦЭМ!$A$39:$A$782,$A51,СВЦЭМ!$B$39:$B$782,C$47)+'СЕТ СН'!$G$12+СВЦЭМ!$D$10+'СЕТ СН'!$G$6-'СЕТ СН'!$G$22</f>
        <v>1787.9863668100002</v>
      </c>
      <c r="D51" s="36">
        <f>SUMIFS(СВЦЭМ!$C$39:$C$782,СВЦЭМ!$A$39:$A$782,$A51,СВЦЭМ!$B$39:$B$782,D$47)+'СЕТ СН'!$G$12+СВЦЭМ!$D$10+'СЕТ СН'!$G$6-'СЕТ СН'!$G$22</f>
        <v>1801.3793802800001</v>
      </c>
      <c r="E51" s="36">
        <f>SUMIFS(СВЦЭМ!$C$39:$C$782,СВЦЭМ!$A$39:$A$782,$A51,СВЦЭМ!$B$39:$B$782,E$47)+'СЕТ СН'!$G$12+СВЦЭМ!$D$10+'СЕТ СН'!$G$6-'СЕТ СН'!$G$22</f>
        <v>1816.2502871200002</v>
      </c>
      <c r="F51" s="36">
        <f>SUMIFS(СВЦЭМ!$C$39:$C$782,СВЦЭМ!$A$39:$A$782,$A51,СВЦЭМ!$B$39:$B$782,F$47)+'СЕТ СН'!$G$12+СВЦЭМ!$D$10+'СЕТ СН'!$G$6-'СЕТ СН'!$G$22</f>
        <v>1823.0365802400001</v>
      </c>
      <c r="G51" s="36">
        <f>SUMIFS(СВЦЭМ!$C$39:$C$782,СВЦЭМ!$A$39:$A$782,$A51,СВЦЭМ!$B$39:$B$782,G$47)+'СЕТ СН'!$G$12+СВЦЭМ!$D$10+'СЕТ СН'!$G$6-'СЕТ СН'!$G$22</f>
        <v>1824.6101042500002</v>
      </c>
      <c r="H51" s="36">
        <f>SUMIFS(СВЦЭМ!$C$39:$C$782,СВЦЭМ!$A$39:$A$782,$A51,СВЦЭМ!$B$39:$B$782,H$47)+'СЕТ СН'!$G$12+СВЦЭМ!$D$10+'СЕТ СН'!$G$6-'СЕТ СН'!$G$22</f>
        <v>1805.85658498</v>
      </c>
      <c r="I51" s="36">
        <f>SUMIFS(СВЦЭМ!$C$39:$C$782,СВЦЭМ!$A$39:$A$782,$A51,СВЦЭМ!$B$39:$B$782,I$47)+'СЕТ СН'!$G$12+СВЦЭМ!$D$10+'СЕТ СН'!$G$6-'СЕТ СН'!$G$22</f>
        <v>1788.3227768400002</v>
      </c>
      <c r="J51" s="36">
        <f>SUMIFS(СВЦЭМ!$C$39:$C$782,СВЦЭМ!$A$39:$A$782,$A51,СВЦЭМ!$B$39:$B$782,J$47)+'СЕТ СН'!$G$12+СВЦЭМ!$D$10+'СЕТ СН'!$G$6-'СЕТ СН'!$G$22</f>
        <v>1737.54324036</v>
      </c>
      <c r="K51" s="36">
        <f>SUMIFS(СВЦЭМ!$C$39:$C$782,СВЦЭМ!$A$39:$A$782,$A51,СВЦЭМ!$B$39:$B$782,K$47)+'СЕТ СН'!$G$12+СВЦЭМ!$D$10+'СЕТ СН'!$G$6-'СЕТ СН'!$G$22</f>
        <v>1702.0290316000001</v>
      </c>
      <c r="L51" s="36">
        <f>SUMIFS(СВЦЭМ!$C$39:$C$782,СВЦЭМ!$A$39:$A$782,$A51,СВЦЭМ!$B$39:$B$782,L$47)+'СЕТ СН'!$G$12+СВЦЭМ!$D$10+'СЕТ СН'!$G$6-'СЕТ СН'!$G$22</f>
        <v>1702.0556190500001</v>
      </c>
      <c r="M51" s="36">
        <f>SUMIFS(СВЦЭМ!$C$39:$C$782,СВЦЭМ!$A$39:$A$782,$A51,СВЦЭМ!$B$39:$B$782,M$47)+'СЕТ СН'!$G$12+СВЦЭМ!$D$10+'СЕТ СН'!$G$6-'СЕТ СН'!$G$22</f>
        <v>1714.8991134100002</v>
      </c>
      <c r="N51" s="36">
        <f>SUMIFS(СВЦЭМ!$C$39:$C$782,СВЦЭМ!$A$39:$A$782,$A51,СВЦЭМ!$B$39:$B$782,N$47)+'СЕТ СН'!$G$12+СВЦЭМ!$D$10+'СЕТ СН'!$G$6-'СЕТ СН'!$G$22</f>
        <v>1725.21819011</v>
      </c>
      <c r="O51" s="36">
        <f>SUMIFS(СВЦЭМ!$C$39:$C$782,СВЦЭМ!$A$39:$A$782,$A51,СВЦЭМ!$B$39:$B$782,O$47)+'СЕТ СН'!$G$12+СВЦЭМ!$D$10+'СЕТ СН'!$G$6-'СЕТ СН'!$G$22</f>
        <v>1743.54266592</v>
      </c>
      <c r="P51" s="36">
        <f>SUMIFS(СВЦЭМ!$C$39:$C$782,СВЦЭМ!$A$39:$A$782,$A51,СВЦЭМ!$B$39:$B$782,P$47)+'СЕТ СН'!$G$12+СВЦЭМ!$D$10+'СЕТ СН'!$G$6-'СЕТ СН'!$G$22</f>
        <v>1763.3804517000001</v>
      </c>
      <c r="Q51" s="36">
        <f>SUMIFS(СВЦЭМ!$C$39:$C$782,СВЦЭМ!$A$39:$A$782,$A51,СВЦЭМ!$B$39:$B$782,Q$47)+'СЕТ СН'!$G$12+СВЦЭМ!$D$10+'СЕТ СН'!$G$6-'СЕТ СН'!$G$22</f>
        <v>1769.64344063</v>
      </c>
      <c r="R51" s="36">
        <f>SUMIFS(СВЦЭМ!$C$39:$C$782,СВЦЭМ!$A$39:$A$782,$A51,СВЦЭМ!$B$39:$B$782,R$47)+'СЕТ СН'!$G$12+СВЦЭМ!$D$10+'СЕТ СН'!$G$6-'СЕТ СН'!$G$22</f>
        <v>1754.6860745000001</v>
      </c>
      <c r="S51" s="36">
        <f>SUMIFS(СВЦЭМ!$C$39:$C$782,СВЦЭМ!$A$39:$A$782,$A51,СВЦЭМ!$B$39:$B$782,S$47)+'СЕТ СН'!$G$12+СВЦЭМ!$D$10+'СЕТ СН'!$G$6-'СЕТ СН'!$G$22</f>
        <v>1739.92896023</v>
      </c>
      <c r="T51" s="36">
        <f>SUMIFS(СВЦЭМ!$C$39:$C$782,СВЦЭМ!$A$39:$A$782,$A51,СВЦЭМ!$B$39:$B$782,T$47)+'СЕТ СН'!$G$12+СВЦЭМ!$D$10+'СЕТ СН'!$G$6-'СЕТ СН'!$G$22</f>
        <v>1704.1775618300001</v>
      </c>
      <c r="U51" s="36">
        <f>SUMIFS(СВЦЭМ!$C$39:$C$782,СВЦЭМ!$A$39:$A$782,$A51,СВЦЭМ!$B$39:$B$782,U$47)+'СЕТ СН'!$G$12+СВЦЭМ!$D$10+'СЕТ СН'!$G$6-'СЕТ СН'!$G$22</f>
        <v>1696.4511711000002</v>
      </c>
      <c r="V51" s="36">
        <f>SUMIFS(СВЦЭМ!$C$39:$C$782,СВЦЭМ!$A$39:$A$782,$A51,СВЦЭМ!$B$39:$B$782,V$47)+'СЕТ СН'!$G$12+СВЦЭМ!$D$10+'СЕТ СН'!$G$6-'СЕТ СН'!$G$22</f>
        <v>1701.9321537900003</v>
      </c>
      <c r="W51" s="36">
        <f>SUMIFS(СВЦЭМ!$C$39:$C$782,СВЦЭМ!$A$39:$A$782,$A51,СВЦЭМ!$B$39:$B$782,W$47)+'СЕТ СН'!$G$12+СВЦЭМ!$D$10+'СЕТ СН'!$G$6-'СЕТ СН'!$G$22</f>
        <v>1725.18503824</v>
      </c>
      <c r="X51" s="36">
        <f>SUMIFS(СВЦЭМ!$C$39:$C$782,СВЦЭМ!$A$39:$A$782,$A51,СВЦЭМ!$B$39:$B$782,X$47)+'СЕТ СН'!$G$12+СВЦЭМ!$D$10+'СЕТ СН'!$G$6-'СЕТ СН'!$G$22</f>
        <v>1752.9456213800001</v>
      </c>
      <c r="Y51" s="36">
        <f>SUMIFS(СВЦЭМ!$C$39:$C$782,СВЦЭМ!$A$39:$A$782,$A51,СВЦЭМ!$B$39:$B$782,Y$47)+'СЕТ СН'!$G$12+СВЦЭМ!$D$10+'СЕТ СН'!$G$6-'СЕТ СН'!$G$22</f>
        <v>1783.62522704</v>
      </c>
    </row>
    <row r="52" spans="1:25" ht="15.75" x14ac:dyDescent="0.2">
      <c r="A52" s="35">
        <f t="shared" si="1"/>
        <v>44505</v>
      </c>
      <c r="B52" s="36">
        <f>SUMIFS(СВЦЭМ!$C$39:$C$782,СВЦЭМ!$A$39:$A$782,$A52,СВЦЭМ!$B$39:$B$782,B$47)+'СЕТ СН'!$G$12+СВЦЭМ!$D$10+'СЕТ СН'!$G$6-'СЕТ СН'!$G$22</f>
        <v>1795.89589288</v>
      </c>
      <c r="C52" s="36">
        <f>SUMIFS(СВЦЭМ!$C$39:$C$782,СВЦЭМ!$A$39:$A$782,$A52,СВЦЭМ!$B$39:$B$782,C$47)+'СЕТ СН'!$G$12+СВЦЭМ!$D$10+'СЕТ СН'!$G$6-'СЕТ СН'!$G$22</f>
        <v>1811.1284410400001</v>
      </c>
      <c r="D52" s="36">
        <f>SUMIFS(СВЦЭМ!$C$39:$C$782,СВЦЭМ!$A$39:$A$782,$A52,СВЦЭМ!$B$39:$B$782,D$47)+'СЕТ СН'!$G$12+СВЦЭМ!$D$10+'СЕТ СН'!$G$6-'СЕТ СН'!$G$22</f>
        <v>1811.2019406300001</v>
      </c>
      <c r="E52" s="36">
        <f>SUMIFS(СВЦЭМ!$C$39:$C$782,СВЦЭМ!$A$39:$A$782,$A52,СВЦЭМ!$B$39:$B$782,E$47)+'СЕТ СН'!$G$12+СВЦЭМ!$D$10+'СЕТ СН'!$G$6-'СЕТ СН'!$G$22</f>
        <v>1813.5297401600001</v>
      </c>
      <c r="F52" s="36">
        <f>SUMIFS(СВЦЭМ!$C$39:$C$782,СВЦЭМ!$A$39:$A$782,$A52,СВЦЭМ!$B$39:$B$782,F$47)+'СЕТ СН'!$G$12+СВЦЭМ!$D$10+'СЕТ СН'!$G$6-'СЕТ СН'!$G$22</f>
        <v>1806.2305095600002</v>
      </c>
      <c r="G52" s="36">
        <f>SUMIFS(СВЦЭМ!$C$39:$C$782,СВЦЭМ!$A$39:$A$782,$A52,СВЦЭМ!$B$39:$B$782,G$47)+'СЕТ СН'!$G$12+СВЦЭМ!$D$10+'СЕТ СН'!$G$6-'СЕТ СН'!$G$22</f>
        <v>1800.4045749000002</v>
      </c>
      <c r="H52" s="36">
        <f>SUMIFS(СВЦЭМ!$C$39:$C$782,СВЦЭМ!$A$39:$A$782,$A52,СВЦЭМ!$B$39:$B$782,H$47)+'СЕТ СН'!$G$12+СВЦЭМ!$D$10+'СЕТ СН'!$G$6-'СЕТ СН'!$G$22</f>
        <v>1788.64805991</v>
      </c>
      <c r="I52" s="36">
        <f>SUMIFS(СВЦЭМ!$C$39:$C$782,СВЦЭМ!$A$39:$A$782,$A52,СВЦЭМ!$B$39:$B$782,I$47)+'СЕТ СН'!$G$12+СВЦЭМ!$D$10+'СЕТ СН'!$G$6-'СЕТ СН'!$G$22</f>
        <v>1762.84190848</v>
      </c>
      <c r="J52" s="36">
        <f>SUMIFS(СВЦЭМ!$C$39:$C$782,СВЦЭМ!$A$39:$A$782,$A52,СВЦЭМ!$B$39:$B$782,J$47)+'СЕТ СН'!$G$12+СВЦЭМ!$D$10+'СЕТ СН'!$G$6-'СЕТ СН'!$G$22</f>
        <v>1728.6849590300001</v>
      </c>
      <c r="K52" s="36">
        <f>SUMIFS(СВЦЭМ!$C$39:$C$782,СВЦЭМ!$A$39:$A$782,$A52,СВЦЭМ!$B$39:$B$782,K$47)+'СЕТ СН'!$G$12+СВЦЭМ!$D$10+'СЕТ СН'!$G$6-'СЕТ СН'!$G$22</f>
        <v>1694.4434946700001</v>
      </c>
      <c r="L52" s="36">
        <f>SUMIFS(СВЦЭМ!$C$39:$C$782,СВЦЭМ!$A$39:$A$782,$A52,СВЦЭМ!$B$39:$B$782,L$47)+'СЕТ СН'!$G$12+СВЦЭМ!$D$10+'СЕТ СН'!$G$6-'СЕТ СН'!$G$22</f>
        <v>1690.8209494600001</v>
      </c>
      <c r="M52" s="36">
        <f>SUMIFS(СВЦЭМ!$C$39:$C$782,СВЦЭМ!$A$39:$A$782,$A52,СВЦЭМ!$B$39:$B$782,M$47)+'СЕТ СН'!$G$12+СВЦЭМ!$D$10+'СЕТ СН'!$G$6-'СЕТ СН'!$G$22</f>
        <v>1703.2883480500002</v>
      </c>
      <c r="N52" s="36">
        <f>SUMIFS(СВЦЭМ!$C$39:$C$782,СВЦЭМ!$A$39:$A$782,$A52,СВЦЭМ!$B$39:$B$782,N$47)+'СЕТ СН'!$G$12+СВЦЭМ!$D$10+'СЕТ СН'!$G$6-'СЕТ СН'!$G$22</f>
        <v>1721.22764366</v>
      </c>
      <c r="O52" s="36">
        <f>SUMIFS(СВЦЭМ!$C$39:$C$782,СВЦЭМ!$A$39:$A$782,$A52,СВЦЭМ!$B$39:$B$782,O$47)+'СЕТ СН'!$G$12+СВЦЭМ!$D$10+'СЕТ СН'!$G$6-'СЕТ СН'!$G$22</f>
        <v>1734.6379484500001</v>
      </c>
      <c r="P52" s="36">
        <f>SUMIFS(СВЦЭМ!$C$39:$C$782,СВЦЭМ!$A$39:$A$782,$A52,СВЦЭМ!$B$39:$B$782,P$47)+'СЕТ СН'!$G$12+СВЦЭМ!$D$10+'СЕТ СН'!$G$6-'СЕТ СН'!$G$22</f>
        <v>1746.5987625</v>
      </c>
      <c r="Q52" s="36">
        <f>SUMIFS(СВЦЭМ!$C$39:$C$782,СВЦЭМ!$A$39:$A$782,$A52,СВЦЭМ!$B$39:$B$782,Q$47)+'СЕТ СН'!$G$12+СВЦЭМ!$D$10+'СЕТ СН'!$G$6-'СЕТ СН'!$G$22</f>
        <v>1762.9623462500001</v>
      </c>
      <c r="R52" s="36">
        <f>SUMIFS(СВЦЭМ!$C$39:$C$782,СВЦЭМ!$A$39:$A$782,$A52,СВЦЭМ!$B$39:$B$782,R$47)+'СЕТ СН'!$G$12+СВЦЭМ!$D$10+'СЕТ СН'!$G$6-'СЕТ СН'!$G$22</f>
        <v>1755.74259682</v>
      </c>
      <c r="S52" s="36">
        <f>SUMIFS(СВЦЭМ!$C$39:$C$782,СВЦЭМ!$A$39:$A$782,$A52,СВЦЭМ!$B$39:$B$782,S$47)+'СЕТ СН'!$G$12+СВЦЭМ!$D$10+'СЕТ СН'!$G$6-'СЕТ СН'!$G$22</f>
        <v>1735.6090715800001</v>
      </c>
      <c r="T52" s="36">
        <f>SUMIFS(СВЦЭМ!$C$39:$C$782,СВЦЭМ!$A$39:$A$782,$A52,СВЦЭМ!$B$39:$B$782,T$47)+'СЕТ СН'!$G$12+СВЦЭМ!$D$10+'СЕТ СН'!$G$6-'СЕТ СН'!$G$22</f>
        <v>1684.06677242</v>
      </c>
      <c r="U52" s="36">
        <f>SUMIFS(СВЦЭМ!$C$39:$C$782,СВЦЭМ!$A$39:$A$782,$A52,СВЦЭМ!$B$39:$B$782,U$47)+'СЕТ СН'!$G$12+СВЦЭМ!$D$10+'СЕТ СН'!$G$6-'СЕТ СН'!$G$22</f>
        <v>1669.6529129600001</v>
      </c>
      <c r="V52" s="36">
        <f>SUMIFS(СВЦЭМ!$C$39:$C$782,СВЦЭМ!$A$39:$A$782,$A52,СВЦЭМ!$B$39:$B$782,V$47)+'СЕТ СН'!$G$12+СВЦЭМ!$D$10+'СЕТ СН'!$G$6-'СЕТ СН'!$G$22</f>
        <v>1680.7253805100002</v>
      </c>
      <c r="W52" s="36">
        <f>SUMIFS(СВЦЭМ!$C$39:$C$782,СВЦЭМ!$A$39:$A$782,$A52,СВЦЭМ!$B$39:$B$782,W$47)+'СЕТ СН'!$G$12+СВЦЭМ!$D$10+'СЕТ СН'!$G$6-'СЕТ СН'!$G$22</f>
        <v>1700.0430753100002</v>
      </c>
      <c r="X52" s="36">
        <f>SUMIFS(СВЦЭМ!$C$39:$C$782,СВЦЭМ!$A$39:$A$782,$A52,СВЦЭМ!$B$39:$B$782,X$47)+'СЕТ СН'!$G$12+СВЦЭМ!$D$10+'СЕТ СН'!$G$6-'СЕТ СН'!$G$22</f>
        <v>1732.7286684800001</v>
      </c>
      <c r="Y52" s="36">
        <f>SUMIFS(СВЦЭМ!$C$39:$C$782,СВЦЭМ!$A$39:$A$782,$A52,СВЦЭМ!$B$39:$B$782,Y$47)+'СЕТ СН'!$G$12+СВЦЭМ!$D$10+'СЕТ СН'!$G$6-'СЕТ СН'!$G$22</f>
        <v>1769.3688471200001</v>
      </c>
    </row>
    <row r="53" spans="1:25" ht="15.75" x14ac:dyDescent="0.2">
      <c r="A53" s="35">
        <f t="shared" si="1"/>
        <v>44506</v>
      </c>
      <c r="B53" s="36">
        <f>SUMIFS(СВЦЭМ!$C$39:$C$782,СВЦЭМ!$A$39:$A$782,$A53,СВЦЭМ!$B$39:$B$782,B$47)+'СЕТ СН'!$G$12+СВЦЭМ!$D$10+'СЕТ СН'!$G$6-'СЕТ СН'!$G$22</f>
        <v>1801.0447006300001</v>
      </c>
      <c r="C53" s="36">
        <f>SUMIFS(СВЦЭМ!$C$39:$C$782,СВЦЭМ!$A$39:$A$782,$A53,СВЦЭМ!$B$39:$B$782,C$47)+'СЕТ СН'!$G$12+СВЦЭМ!$D$10+'СЕТ СН'!$G$6-'СЕТ СН'!$G$22</f>
        <v>1821.2094808000002</v>
      </c>
      <c r="D53" s="36">
        <f>SUMIFS(СВЦЭМ!$C$39:$C$782,СВЦЭМ!$A$39:$A$782,$A53,СВЦЭМ!$B$39:$B$782,D$47)+'СЕТ СН'!$G$12+СВЦЭМ!$D$10+'СЕТ СН'!$G$6-'СЕТ СН'!$G$22</f>
        <v>1825.9515908800001</v>
      </c>
      <c r="E53" s="36">
        <f>SUMIFS(СВЦЭМ!$C$39:$C$782,СВЦЭМ!$A$39:$A$782,$A53,СВЦЭМ!$B$39:$B$782,E$47)+'СЕТ СН'!$G$12+СВЦЭМ!$D$10+'СЕТ СН'!$G$6-'СЕТ СН'!$G$22</f>
        <v>1826.6438369900002</v>
      </c>
      <c r="F53" s="36">
        <f>SUMIFS(СВЦЭМ!$C$39:$C$782,СВЦЭМ!$A$39:$A$782,$A53,СВЦЭМ!$B$39:$B$782,F$47)+'СЕТ СН'!$G$12+СВЦЭМ!$D$10+'СЕТ СН'!$G$6-'СЕТ СН'!$G$22</f>
        <v>1826.97726214</v>
      </c>
      <c r="G53" s="36">
        <f>SUMIFS(СВЦЭМ!$C$39:$C$782,СВЦЭМ!$A$39:$A$782,$A53,СВЦЭМ!$B$39:$B$782,G$47)+'СЕТ СН'!$G$12+СВЦЭМ!$D$10+'СЕТ СН'!$G$6-'СЕТ СН'!$G$22</f>
        <v>1824.8685618700001</v>
      </c>
      <c r="H53" s="36">
        <f>SUMIFS(СВЦЭМ!$C$39:$C$782,СВЦЭМ!$A$39:$A$782,$A53,СВЦЭМ!$B$39:$B$782,H$47)+'СЕТ СН'!$G$12+СВЦЭМ!$D$10+'СЕТ СН'!$G$6-'СЕТ СН'!$G$22</f>
        <v>1808.8936138700001</v>
      </c>
      <c r="I53" s="36">
        <f>SUMIFS(СВЦЭМ!$C$39:$C$782,СВЦЭМ!$A$39:$A$782,$A53,СВЦЭМ!$B$39:$B$782,I$47)+'СЕТ СН'!$G$12+СВЦЭМ!$D$10+'СЕТ СН'!$G$6-'СЕТ СН'!$G$22</f>
        <v>1792.1144771400002</v>
      </c>
      <c r="J53" s="36">
        <f>SUMIFS(СВЦЭМ!$C$39:$C$782,СВЦЭМ!$A$39:$A$782,$A53,СВЦЭМ!$B$39:$B$782,J$47)+'СЕТ СН'!$G$12+СВЦЭМ!$D$10+'СЕТ СН'!$G$6-'СЕТ СН'!$G$22</f>
        <v>1772.8145024500002</v>
      </c>
      <c r="K53" s="36">
        <f>SUMIFS(СВЦЭМ!$C$39:$C$782,СВЦЭМ!$A$39:$A$782,$A53,СВЦЭМ!$B$39:$B$782,K$47)+'СЕТ СН'!$G$12+СВЦЭМ!$D$10+'СЕТ СН'!$G$6-'СЕТ СН'!$G$22</f>
        <v>1736.3750652700001</v>
      </c>
      <c r="L53" s="36">
        <f>SUMIFS(СВЦЭМ!$C$39:$C$782,СВЦЭМ!$A$39:$A$782,$A53,СВЦЭМ!$B$39:$B$782,L$47)+'СЕТ СН'!$G$12+СВЦЭМ!$D$10+'СЕТ СН'!$G$6-'СЕТ СН'!$G$22</f>
        <v>1730.2837808700001</v>
      </c>
      <c r="M53" s="36">
        <f>SUMIFS(СВЦЭМ!$C$39:$C$782,СВЦЭМ!$A$39:$A$782,$A53,СВЦЭМ!$B$39:$B$782,M$47)+'СЕТ СН'!$G$12+СВЦЭМ!$D$10+'СЕТ СН'!$G$6-'СЕТ СН'!$G$22</f>
        <v>1738.0255698200001</v>
      </c>
      <c r="N53" s="36">
        <f>SUMIFS(СВЦЭМ!$C$39:$C$782,СВЦЭМ!$A$39:$A$782,$A53,СВЦЭМ!$B$39:$B$782,N$47)+'СЕТ СН'!$G$12+СВЦЭМ!$D$10+'СЕТ СН'!$G$6-'СЕТ СН'!$G$22</f>
        <v>1756.20357169</v>
      </c>
      <c r="O53" s="36">
        <f>SUMIFS(СВЦЭМ!$C$39:$C$782,СВЦЭМ!$A$39:$A$782,$A53,СВЦЭМ!$B$39:$B$782,O$47)+'СЕТ СН'!$G$12+СВЦЭМ!$D$10+'СЕТ СН'!$G$6-'СЕТ СН'!$G$22</f>
        <v>1776.8613329500001</v>
      </c>
      <c r="P53" s="36">
        <f>SUMIFS(СВЦЭМ!$C$39:$C$782,СВЦЭМ!$A$39:$A$782,$A53,СВЦЭМ!$B$39:$B$782,P$47)+'СЕТ СН'!$G$12+СВЦЭМ!$D$10+'СЕТ СН'!$G$6-'СЕТ СН'!$G$22</f>
        <v>1756.3586658600002</v>
      </c>
      <c r="Q53" s="36">
        <f>SUMIFS(СВЦЭМ!$C$39:$C$782,СВЦЭМ!$A$39:$A$782,$A53,СВЦЭМ!$B$39:$B$782,Q$47)+'СЕТ СН'!$G$12+СВЦЭМ!$D$10+'СЕТ СН'!$G$6-'СЕТ СН'!$G$22</f>
        <v>1767.4250060200002</v>
      </c>
      <c r="R53" s="36">
        <f>SUMIFS(СВЦЭМ!$C$39:$C$782,СВЦЭМ!$A$39:$A$782,$A53,СВЦЭМ!$B$39:$B$782,R$47)+'СЕТ СН'!$G$12+СВЦЭМ!$D$10+'СЕТ СН'!$G$6-'СЕТ СН'!$G$22</f>
        <v>1756.9608730800001</v>
      </c>
      <c r="S53" s="36">
        <f>SUMIFS(СВЦЭМ!$C$39:$C$782,СВЦЭМ!$A$39:$A$782,$A53,СВЦЭМ!$B$39:$B$782,S$47)+'СЕТ СН'!$G$12+СВЦЭМ!$D$10+'СЕТ СН'!$G$6-'СЕТ СН'!$G$22</f>
        <v>1734.0407199000001</v>
      </c>
      <c r="T53" s="36">
        <f>SUMIFS(СВЦЭМ!$C$39:$C$782,СВЦЭМ!$A$39:$A$782,$A53,СВЦЭМ!$B$39:$B$782,T$47)+'СЕТ СН'!$G$12+СВЦЭМ!$D$10+'СЕТ СН'!$G$6-'СЕТ СН'!$G$22</f>
        <v>1709.1345019400001</v>
      </c>
      <c r="U53" s="36">
        <f>SUMIFS(СВЦЭМ!$C$39:$C$782,СВЦЭМ!$A$39:$A$782,$A53,СВЦЭМ!$B$39:$B$782,U$47)+'СЕТ СН'!$G$12+СВЦЭМ!$D$10+'СЕТ СН'!$G$6-'СЕТ СН'!$G$22</f>
        <v>1684.2256608700002</v>
      </c>
      <c r="V53" s="36">
        <f>SUMIFS(СВЦЭМ!$C$39:$C$782,СВЦЭМ!$A$39:$A$782,$A53,СВЦЭМ!$B$39:$B$782,V$47)+'СЕТ СН'!$G$12+СВЦЭМ!$D$10+'СЕТ СН'!$G$6-'СЕТ СН'!$G$22</f>
        <v>1683.99845476</v>
      </c>
      <c r="W53" s="36">
        <f>SUMIFS(СВЦЭМ!$C$39:$C$782,СВЦЭМ!$A$39:$A$782,$A53,СВЦЭМ!$B$39:$B$782,W$47)+'СЕТ СН'!$G$12+СВЦЭМ!$D$10+'СЕТ СН'!$G$6-'СЕТ СН'!$G$22</f>
        <v>1694.1674083600001</v>
      </c>
      <c r="X53" s="36">
        <f>SUMIFS(СВЦЭМ!$C$39:$C$782,СВЦЭМ!$A$39:$A$782,$A53,СВЦЭМ!$B$39:$B$782,X$47)+'СЕТ СН'!$G$12+СВЦЭМ!$D$10+'СЕТ СН'!$G$6-'СЕТ СН'!$G$22</f>
        <v>1727.3973177800001</v>
      </c>
      <c r="Y53" s="36">
        <f>SUMIFS(СВЦЭМ!$C$39:$C$782,СВЦЭМ!$A$39:$A$782,$A53,СВЦЭМ!$B$39:$B$782,Y$47)+'СЕТ СН'!$G$12+СВЦЭМ!$D$10+'СЕТ СН'!$G$6-'СЕТ СН'!$G$22</f>
        <v>1761.4714124000002</v>
      </c>
    </row>
    <row r="54" spans="1:25" ht="15.75" x14ac:dyDescent="0.2">
      <c r="A54" s="35">
        <f t="shared" si="1"/>
        <v>44507</v>
      </c>
      <c r="B54" s="36">
        <f>SUMIFS(СВЦЭМ!$C$39:$C$782,СВЦЭМ!$A$39:$A$782,$A54,СВЦЭМ!$B$39:$B$782,B$47)+'СЕТ СН'!$G$12+СВЦЭМ!$D$10+'СЕТ СН'!$G$6-'СЕТ СН'!$G$22</f>
        <v>1787.3302846200002</v>
      </c>
      <c r="C54" s="36">
        <f>SUMIFS(СВЦЭМ!$C$39:$C$782,СВЦЭМ!$A$39:$A$782,$A54,СВЦЭМ!$B$39:$B$782,C$47)+'СЕТ СН'!$G$12+СВЦЭМ!$D$10+'СЕТ СН'!$G$6-'СЕТ СН'!$G$22</f>
        <v>1785.83064769</v>
      </c>
      <c r="D54" s="36">
        <f>SUMIFS(СВЦЭМ!$C$39:$C$782,СВЦЭМ!$A$39:$A$782,$A54,СВЦЭМ!$B$39:$B$782,D$47)+'СЕТ СН'!$G$12+СВЦЭМ!$D$10+'СЕТ СН'!$G$6-'СЕТ СН'!$G$22</f>
        <v>1679.0876504700002</v>
      </c>
      <c r="E54" s="36">
        <f>SUMIFS(СВЦЭМ!$C$39:$C$782,СВЦЭМ!$A$39:$A$782,$A54,СВЦЭМ!$B$39:$B$782,E$47)+'СЕТ СН'!$G$12+СВЦЭМ!$D$10+'СЕТ СН'!$G$6-'СЕТ СН'!$G$22</f>
        <v>1656.44695351</v>
      </c>
      <c r="F54" s="36">
        <f>SUMIFS(СВЦЭМ!$C$39:$C$782,СВЦЭМ!$A$39:$A$782,$A54,СВЦЭМ!$B$39:$B$782,F$47)+'СЕТ СН'!$G$12+СВЦЭМ!$D$10+'СЕТ СН'!$G$6-'СЕТ СН'!$G$22</f>
        <v>1652.3213170200002</v>
      </c>
      <c r="G54" s="36">
        <f>SUMIFS(СВЦЭМ!$C$39:$C$782,СВЦЭМ!$A$39:$A$782,$A54,СВЦЭМ!$B$39:$B$782,G$47)+'СЕТ СН'!$G$12+СВЦЭМ!$D$10+'СЕТ СН'!$G$6-'СЕТ СН'!$G$22</f>
        <v>1658.31589291</v>
      </c>
      <c r="H54" s="36">
        <f>SUMIFS(СВЦЭМ!$C$39:$C$782,СВЦЭМ!$A$39:$A$782,$A54,СВЦЭМ!$B$39:$B$782,H$47)+'СЕТ СН'!$G$12+СВЦЭМ!$D$10+'СЕТ СН'!$G$6-'СЕТ СН'!$G$22</f>
        <v>1727.6429034100001</v>
      </c>
      <c r="I54" s="36">
        <f>SUMIFS(СВЦЭМ!$C$39:$C$782,СВЦЭМ!$A$39:$A$782,$A54,СВЦЭМ!$B$39:$B$782,I$47)+'СЕТ СН'!$G$12+СВЦЭМ!$D$10+'СЕТ СН'!$G$6-'СЕТ СН'!$G$22</f>
        <v>1799.63391462</v>
      </c>
      <c r="J54" s="36">
        <f>SUMIFS(СВЦЭМ!$C$39:$C$782,СВЦЭМ!$A$39:$A$782,$A54,СВЦЭМ!$B$39:$B$782,J$47)+'СЕТ СН'!$G$12+СВЦЭМ!$D$10+'СЕТ СН'!$G$6-'СЕТ СН'!$G$22</f>
        <v>1798.5177373000001</v>
      </c>
      <c r="K54" s="36">
        <f>SUMIFS(СВЦЭМ!$C$39:$C$782,СВЦЭМ!$A$39:$A$782,$A54,СВЦЭМ!$B$39:$B$782,K$47)+'СЕТ СН'!$G$12+СВЦЭМ!$D$10+'СЕТ СН'!$G$6-'СЕТ СН'!$G$22</f>
        <v>1744.49704984</v>
      </c>
      <c r="L54" s="36">
        <f>SUMIFS(СВЦЭМ!$C$39:$C$782,СВЦЭМ!$A$39:$A$782,$A54,СВЦЭМ!$B$39:$B$782,L$47)+'СЕТ СН'!$G$12+СВЦЭМ!$D$10+'СЕТ СН'!$G$6-'СЕТ СН'!$G$22</f>
        <v>1740.8130401100002</v>
      </c>
      <c r="M54" s="36">
        <f>SUMIFS(СВЦЭМ!$C$39:$C$782,СВЦЭМ!$A$39:$A$782,$A54,СВЦЭМ!$B$39:$B$782,M$47)+'СЕТ СН'!$G$12+СВЦЭМ!$D$10+'СЕТ СН'!$G$6-'СЕТ СН'!$G$22</f>
        <v>1794.4095335500001</v>
      </c>
      <c r="N54" s="36">
        <f>SUMIFS(СВЦЭМ!$C$39:$C$782,СВЦЭМ!$A$39:$A$782,$A54,СВЦЭМ!$B$39:$B$782,N$47)+'СЕТ СН'!$G$12+СВЦЭМ!$D$10+'СЕТ СН'!$G$6-'СЕТ СН'!$G$22</f>
        <v>1813.46316774</v>
      </c>
      <c r="O54" s="36">
        <f>SUMIFS(СВЦЭМ!$C$39:$C$782,СВЦЭМ!$A$39:$A$782,$A54,СВЦЭМ!$B$39:$B$782,O$47)+'СЕТ СН'!$G$12+СВЦЭМ!$D$10+'СЕТ СН'!$G$6-'СЕТ СН'!$G$22</f>
        <v>1813.3554641600001</v>
      </c>
      <c r="P54" s="36">
        <f>SUMIFS(СВЦЭМ!$C$39:$C$782,СВЦЭМ!$A$39:$A$782,$A54,СВЦЭМ!$B$39:$B$782,P$47)+'СЕТ СН'!$G$12+СВЦЭМ!$D$10+'СЕТ СН'!$G$6-'СЕТ СН'!$G$22</f>
        <v>1806.2174816900001</v>
      </c>
      <c r="Q54" s="36">
        <f>SUMIFS(СВЦЭМ!$C$39:$C$782,СВЦЭМ!$A$39:$A$782,$A54,СВЦЭМ!$B$39:$B$782,Q$47)+'СЕТ СН'!$G$12+СВЦЭМ!$D$10+'СЕТ СН'!$G$6-'СЕТ СН'!$G$22</f>
        <v>1804.6802849800001</v>
      </c>
      <c r="R54" s="36">
        <f>SUMIFS(СВЦЭМ!$C$39:$C$782,СВЦЭМ!$A$39:$A$782,$A54,СВЦЭМ!$B$39:$B$782,R$47)+'СЕТ СН'!$G$12+СВЦЭМ!$D$10+'СЕТ СН'!$G$6-'СЕТ СН'!$G$22</f>
        <v>1810.25517388</v>
      </c>
      <c r="S54" s="36">
        <f>SUMIFS(СВЦЭМ!$C$39:$C$782,СВЦЭМ!$A$39:$A$782,$A54,СВЦЭМ!$B$39:$B$782,S$47)+'СЕТ СН'!$G$12+СВЦЭМ!$D$10+'СЕТ СН'!$G$6-'СЕТ СН'!$G$22</f>
        <v>1808.9832469200001</v>
      </c>
      <c r="T54" s="36">
        <f>SUMIFS(СВЦЭМ!$C$39:$C$782,СВЦЭМ!$A$39:$A$782,$A54,СВЦЭМ!$B$39:$B$782,T$47)+'СЕТ СН'!$G$12+СВЦЭМ!$D$10+'СЕТ СН'!$G$6-'СЕТ СН'!$G$22</f>
        <v>1759.6488114400001</v>
      </c>
      <c r="U54" s="36">
        <f>SUMIFS(СВЦЭМ!$C$39:$C$782,СВЦЭМ!$A$39:$A$782,$A54,СВЦЭМ!$B$39:$B$782,U$47)+'СЕТ СН'!$G$12+СВЦЭМ!$D$10+'СЕТ СН'!$G$6-'СЕТ СН'!$G$22</f>
        <v>1757.9364151100001</v>
      </c>
      <c r="V54" s="36">
        <f>SUMIFS(СВЦЭМ!$C$39:$C$782,СВЦЭМ!$A$39:$A$782,$A54,СВЦЭМ!$B$39:$B$782,V$47)+'СЕТ СН'!$G$12+СВЦЭМ!$D$10+'СЕТ СН'!$G$6-'СЕТ СН'!$G$22</f>
        <v>1744.1245884</v>
      </c>
      <c r="W54" s="36">
        <f>SUMIFS(СВЦЭМ!$C$39:$C$782,СВЦЭМ!$A$39:$A$782,$A54,СВЦЭМ!$B$39:$B$782,W$47)+'СЕТ СН'!$G$12+СВЦЭМ!$D$10+'СЕТ СН'!$G$6-'СЕТ СН'!$G$22</f>
        <v>1778.5849966100002</v>
      </c>
      <c r="X54" s="36">
        <f>SUMIFS(СВЦЭМ!$C$39:$C$782,СВЦЭМ!$A$39:$A$782,$A54,СВЦЭМ!$B$39:$B$782,X$47)+'СЕТ СН'!$G$12+СВЦЭМ!$D$10+'СЕТ СН'!$G$6-'СЕТ СН'!$G$22</f>
        <v>1803.6165687800001</v>
      </c>
      <c r="Y54" s="36">
        <f>SUMIFS(СВЦЭМ!$C$39:$C$782,СВЦЭМ!$A$39:$A$782,$A54,СВЦЭМ!$B$39:$B$782,Y$47)+'СЕТ СН'!$G$12+СВЦЭМ!$D$10+'СЕТ СН'!$G$6-'СЕТ СН'!$G$22</f>
        <v>1801.6298917700001</v>
      </c>
    </row>
    <row r="55" spans="1:25" ht="15.75" x14ac:dyDescent="0.2">
      <c r="A55" s="35">
        <f t="shared" si="1"/>
        <v>44508</v>
      </c>
      <c r="B55" s="36">
        <f>SUMIFS(СВЦЭМ!$C$39:$C$782,СВЦЭМ!$A$39:$A$782,$A55,СВЦЭМ!$B$39:$B$782,B$47)+'СЕТ СН'!$G$12+СВЦЭМ!$D$10+'СЕТ СН'!$G$6-'СЕТ СН'!$G$22</f>
        <v>1838.2461653800001</v>
      </c>
      <c r="C55" s="36">
        <f>SUMIFS(СВЦЭМ!$C$39:$C$782,СВЦЭМ!$A$39:$A$782,$A55,СВЦЭМ!$B$39:$B$782,C$47)+'СЕТ СН'!$G$12+СВЦЭМ!$D$10+'СЕТ СН'!$G$6-'СЕТ СН'!$G$22</f>
        <v>1835.64808139</v>
      </c>
      <c r="D55" s="36">
        <f>SUMIFS(СВЦЭМ!$C$39:$C$782,СВЦЭМ!$A$39:$A$782,$A55,СВЦЭМ!$B$39:$B$782,D$47)+'СЕТ СН'!$G$12+СВЦЭМ!$D$10+'СЕТ СН'!$G$6-'СЕТ СН'!$G$22</f>
        <v>1830.3763741600001</v>
      </c>
      <c r="E55" s="36">
        <f>SUMIFS(СВЦЭМ!$C$39:$C$782,СВЦЭМ!$A$39:$A$782,$A55,СВЦЭМ!$B$39:$B$782,E$47)+'СЕТ СН'!$G$12+СВЦЭМ!$D$10+'СЕТ СН'!$G$6-'СЕТ СН'!$G$22</f>
        <v>1812.0024498700002</v>
      </c>
      <c r="F55" s="36">
        <f>SUMIFS(СВЦЭМ!$C$39:$C$782,СВЦЭМ!$A$39:$A$782,$A55,СВЦЭМ!$B$39:$B$782,F$47)+'СЕТ СН'!$G$12+СВЦЭМ!$D$10+'СЕТ СН'!$G$6-'СЕТ СН'!$G$22</f>
        <v>1813.1722761000001</v>
      </c>
      <c r="G55" s="36">
        <f>SUMIFS(СВЦЭМ!$C$39:$C$782,СВЦЭМ!$A$39:$A$782,$A55,СВЦЭМ!$B$39:$B$782,G$47)+'СЕТ СН'!$G$12+СВЦЭМ!$D$10+'СЕТ СН'!$G$6-'СЕТ СН'!$G$22</f>
        <v>1823.51653908</v>
      </c>
      <c r="H55" s="36">
        <f>SUMIFS(СВЦЭМ!$C$39:$C$782,СВЦЭМ!$A$39:$A$782,$A55,СВЦЭМ!$B$39:$B$782,H$47)+'СЕТ СН'!$G$12+СВЦЭМ!$D$10+'СЕТ СН'!$G$6-'СЕТ СН'!$G$22</f>
        <v>1805.84544297</v>
      </c>
      <c r="I55" s="36">
        <f>SUMIFS(СВЦЭМ!$C$39:$C$782,СВЦЭМ!$A$39:$A$782,$A55,СВЦЭМ!$B$39:$B$782,I$47)+'СЕТ СН'!$G$12+СВЦЭМ!$D$10+'СЕТ СН'!$G$6-'СЕТ СН'!$G$22</f>
        <v>1783.0406267400001</v>
      </c>
      <c r="J55" s="36">
        <f>SUMIFS(СВЦЭМ!$C$39:$C$782,СВЦЭМ!$A$39:$A$782,$A55,СВЦЭМ!$B$39:$B$782,J$47)+'СЕТ СН'!$G$12+СВЦЭМ!$D$10+'СЕТ СН'!$G$6-'СЕТ СН'!$G$22</f>
        <v>1779.3292510200001</v>
      </c>
      <c r="K55" s="36">
        <f>SUMIFS(СВЦЭМ!$C$39:$C$782,СВЦЭМ!$A$39:$A$782,$A55,СВЦЭМ!$B$39:$B$782,K$47)+'СЕТ СН'!$G$12+СВЦЭМ!$D$10+'СЕТ СН'!$G$6-'СЕТ СН'!$G$22</f>
        <v>1742.9886522900001</v>
      </c>
      <c r="L55" s="36">
        <f>SUMIFS(СВЦЭМ!$C$39:$C$782,СВЦЭМ!$A$39:$A$782,$A55,СВЦЭМ!$B$39:$B$782,L$47)+'СЕТ СН'!$G$12+СВЦЭМ!$D$10+'СЕТ СН'!$G$6-'СЕТ СН'!$G$22</f>
        <v>1745.2200651200001</v>
      </c>
      <c r="M55" s="36">
        <f>SUMIFS(СВЦЭМ!$C$39:$C$782,СВЦЭМ!$A$39:$A$782,$A55,СВЦЭМ!$B$39:$B$782,M$47)+'СЕТ СН'!$G$12+СВЦЭМ!$D$10+'СЕТ СН'!$G$6-'СЕТ СН'!$G$22</f>
        <v>1747.6480032000002</v>
      </c>
      <c r="N55" s="36">
        <f>SUMIFS(СВЦЭМ!$C$39:$C$782,СВЦЭМ!$A$39:$A$782,$A55,СВЦЭМ!$B$39:$B$782,N$47)+'СЕТ СН'!$G$12+СВЦЭМ!$D$10+'СЕТ СН'!$G$6-'СЕТ СН'!$G$22</f>
        <v>1786.92968354</v>
      </c>
      <c r="O55" s="36">
        <f>SUMIFS(СВЦЭМ!$C$39:$C$782,СВЦЭМ!$A$39:$A$782,$A55,СВЦЭМ!$B$39:$B$782,O$47)+'СЕТ СН'!$G$12+СВЦЭМ!$D$10+'СЕТ СН'!$G$6-'СЕТ СН'!$G$22</f>
        <v>1784.7036903100002</v>
      </c>
      <c r="P55" s="36">
        <f>SUMIFS(СВЦЭМ!$C$39:$C$782,СВЦЭМ!$A$39:$A$782,$A55,СВЦЭМ!$B$39:$B$782,P$47)+'СЕТ СН'!$G$12+СВЦЭМ!$D$10+'СЕТ СН'!$G$6-'СЕТ СН'!$G$22</f>
        <v>1782.8657100800001</v>
      </c>
      <c r="Q55" s="36">
        <f>SUMIFS(СВЦЭМ!$C$39:$C$782,СВЦЭМ!$A$39:$A$782,$A55,СВЦЭМ!$B$39:$B$782,Q$47)+'СЕТ СН'!$G$12+СВЦЭМ!$D$10+'СЕТ СН'!$G$6-'СЕТ СН'!$G$22</f>
        <v>1787.8234111700001</v>
      </c>
      <c r="R55" s="36">
        <f>SUMIFS(СВЦЭМ!$C$39:$C$782,СВЦЭМ!$A$39:$A$782,$A55,СВЦЭМ!$B$39:$B$782,R$47)+'СЕТ СН'!$G$12+СВЦЭМ!$D$10+'СЕТ СН'!$G$6-'СЕТ СН'!$G$22</f>
        <v>1781.42641456</v>
      </c>
      <c r="S55" s="36">
        <f>SUMIFS(СВЦЭМ!$C$39:$C$782,СВЦЭМ!$A$39:$A$782,$A55,СВЦЭМ!$B$39:$B$782,S$47)+'СЕТ СН'!$G$12+СВЦЭМ!$D$10+'СЕТ СН'!$G$6-'СЕТ СН'!$G$22</f>
        <v>1775.3186197800001</v>
      </c>
      <c r="T55" s="36">
        <f>SUMIFS(СВЦЭМ!$C$39:$C$782,СВЦЭМ!$A$39:$A$782,$A55,СВЦЭМ!$B$39:$B$782,T$47)+'СЕТ СН'!$G$12+СВЦЭМ!$D$10+'СЕТ СН'!$G$6-'СЕТ СН'!$G$22</f>
        <v>1743.2744920300001</v>
      </c>
      <c r="U55" s="36">
        <f>SUMIFS(СВЦЭМ!$C$39:$C$782,СВЦЭМ!$A$39:$A$782,$A55,СВЦЭМ!$B$39:$B$782,U$47)+'СЕТ СН'!$G$12+СВЦЭМ!$D$10+'СЕТ СН'!$G$6-'СЕТ СН'!$G$22</f>
        <v>1747.82484572</v>
      </c>
      <c r="V55" s="36">
        <f>SUMIFS(СВЦЭМ!$C$39:$C$782,СВЦЭМ!$A$39:$A$782,$A55,СВЦЭМ!$B$39:$B$782,V$47)+'СЕТ СН'!$G$12+СВЦЭМ!$D$10+'СЕТ СН'!$G$6-'СЕТ СН'!$G$22</f>
        <v>1749.63804157</v>
      </c>
      <c r="W55" s="36">
        <f>SUMIFS(СВЦЭМ!$C$39:$C$782,СВЦЭМ!$A$39:$A$782,$A55,СВЦЭМ!$B$39:$B$782,W$47)+'СЕТ СН'!$G$12+СВЦЭМ!$D$10+'СЕТ СН'!$G$6-'СЕТ СН'!$G$22</f>
        <v>1769.7015114600001</v>
      </c>
      <c r="X55" s="36">
        <f>SUMIFS(СВЦЭМ!$C$39:$C$782,СВЦЭМ!$A$39:$A$782,$A55,СВЦЭМ!$B$39:$B$782,X$47)+'СЕТ СН'!$G$12+СВЦЭМ!$D$10+'СЕТ СН'!$G$6-'СЕТ СН'!$G$22</f>
        <v>1804.11115234</v>
      </c>
      <c r="Y55" s="36">
        <f>SUMIFS(СВЦЭМ!$C$39:$C$782,СВЦЭМ!$A$39:$A$782,$A55,СВЦЭМ!$B$39:$B$782,Y$47)+'СЕТ СН'!$G$12+СВЦЭМ!$D$10+'СЕТ СН'!$G$6-'СЕТ СН'!$G$22</f>
        <v>1838.8207734800001</v>
      </c>
    </row>
    <row r="56" spans="1:25" ht="15.75" x14ac:dyDescent="0.2">
      <c r="A56" s="35">
        <f t="shared" si="1"/>
        <v>44509</v>
      </c>
      <c r="B56" s="36">
        <f>SUMIFS(СВЦЭМ!$C$39:$C$782,СВЦЭМ!$A$39:$A$782,$A56,СВЦЭМ!$B$39:$B$782,B$47)+'СЕТ СН'!$G$12+СВЦЭМ!$D$10+'СЕТ СН'!$G$6-'СЕТ СН'!$G$22</f>
        <v>1844.2514442300001</v>
      </c>
      <c r="C56" s="36">
        <f>SUMIFS(СВЦЭМ!$C$39:$C$782,СВЦЭМ!$A$39:$A$782,$A56,СВЦЭМ!$B$39:$B$782,C$47)+'СЕТ СН'!$G$12+СВЦЭМ!$D$10+'СЕТ СН'!$G$6-'СЕТ СН'!$G$22</f>
        <v>1873.27491553</v>
      </c>
      <c r="D56" s="36">
        <f>SUMIFS(СВЦЭМ!$C$39:$C$782,СВЦЭМ!$A$39:$A$782,$A56,СВЦЭМ!$B$39:$B$782,D$47)+'СЕТ СН'!$G$12+СВЦЭМ!$D$10+'СЕТ СН'!$G$6-'СЕТ СН'!$G$22</f>
        <v>1897.7803681700002</v>
      </c>
      <c r="E56" s="36">
        <f>SUMIFS(СВЦЭМ!$C$39:$C$782,СВЦЭМ!$A$39:$A$782,$A56,СВЦЭМ!$B$39:$B$782,E$47)+'СЕТ СН'!$G$12+СВЦЭМ!$D$10+'СЕТ СН'!$G$6-'СЕТ СН'!$G$22</f>
        <v>1911.6781162900002</v>
      </c>
      <c r="F56" s="36">
        <f>SUMIFS(СВЦЭМ!$C$39:$C$782,СВЦЭМ!$A$39:$A$782,$A56,СВЦЭМ!$B$39:$B$782,F$47)+'СЕТ СН'!$G$12+СВЦЭМ!$D$10+'СЕТ СН'!$G$6-'СЕТ СН'!$G$22</f>
        <v>1907.7889585400001</v>
      </c>
      <c r="G56" s="36">
        <f>SUMIFS(СВЦЭМ!$C$39:$C$782,СВЦЭМ!$A$39:$A$782,$A56,СВЦЭМ!$B$39:$B$782,G$47)+'СЕТ СН'!$G$12+СВЦЭМ!$D$10+'СЕТ СН'!$G$6-'СЕТ СН'!$G$22</f>
        <v>1896.29965915</v>
      </c>
      <c r="H56" s="36">
        <f>SUMIFS(СВЦЭМ!$C$39:$C$782,СВЦЭМ!$A$39:$A$782,$A56,СВЦЭМ!$B$39:$B$782,H$47)+'СЕТ СН'!$G$12+СВЦЭМ!$D$10+'СЕТ СН'!$G$6-'СЕТ СН'!$G$22</f>
        <v>1858.98679939</v>
      </c>
      <c r="I56" s="36">
        <f>SUMIFS(СВЦЭМ!$C$39:$C$782,СВЦЭМ!$A$39:$A$782,$A56,СВЦЭМ!$B$39:$B$782,I$47)+'СЕТ СН'!$G$12+СВЦЭМ!$D$10+'СЕТ СН'!$G$6-'СЕТ СН'!$G$22</f>
        <v>1822.43596841</v>
      </c>
      <c r="J56" s="36">
        <f>SUMIFS(СВЦЭМ!$C$39:$C$782,СВЦЭМ!$A$39:$A$782,$A56,СВЦЭМ!$B$39:$B$782,J$47)+'СЕТ СН'!$G$12+СВЦЭМ!$D$10+'СЕТ СН'!$G$6-'СЕТ СН'!$G$22</f>
        <v>1817.6510729400002</v>
      </c>
      <c r="K56" s="36">
        <f>SUMIFS(СВЦЭМ!$C$39:$C$782,СВЦЭМ!$A$39:$A$782,$A56,СВЦЭМ!$B$39:$B$782,K$47)+'СЕТ СН'!$G$12+СВЦЭМ!$D$10+'СЕТ СН'!$G$6-'СЕТ СН'!$G$22</f>
        <v>1820.65969851</v>
      </c>
      <c r="L56" s="36">
        <f>SUMIFS(СВЦЭМ!$C$39:$C$782,СВЦЭМ!$A$39:$A$782,$A56,СВЦЭМ!$B$39:$B$782,L$47)+'СЕТ СН'!$G$12+СВЦЭМ!$D$10+'СЕТ СН'!$G$6-'СЕТ СН'!$G$22</f>
        <v>1819.4179448</v>
      </c>
      <c r="M56" s="36">
        <f>SUMIFS(СВЦЭМ!$C$39:$C$782,СВЦЭМ!$A$39:$A$782,$A56,СВЦЭМ!$B$39:$B$782,M$47)+'СЕТ СН'!$G$12+СВЦЭМ!$D$10+'СЕТ СН'!$G$6-'СЕТ СН'!$G$22</f>
        <v>1815.93342222</v>
      </c>
      <c r="N56" s="36">
        <f>SUMIFS(СВЦЭМ!$C$39:$C$782,СВЦЭМ!$A$39:$A$782,$A56,СВЦЭМ!$B$39:$B$782,N$47)+'СЕТ СН'!$G$12+СВЦЭМ!$D$10+'СЕТ СН'!$G$6-'СЕТ СН'!$G$22</f>
        <v>1851.3412395</v>
      </c>
      <c r="O56" s="36">
        <f>SUMIFS(СВЦЭМ!$C$39:$C$782,СВЦЭМ!$A$39:$A$782,$A56,СВЦЭМ!$B$39:$B$782,O$47)+'СЕТ СН'!$G$12+СВЦЭМ!$D$10+'СЕТ СН'!$G$6-'СЕТ СН'!$G$22</f>
        <v>1858.3402488900001</v>
      </c>
      <c r="P56" s="36">
        <f>SUMIFS(СВЦЭМ!$C$39:$C$782,СВЦЭМ!$A$39:$A$782,$A56,СВЦЭМ!$B$39:$B$782,P$47)+'СЕТ СН'!$G$12+СВЦЭМ!$D$10+'СЕТ СН'!$G$6-'СЕТ СН'!$G$22</f>
        <v>1862.8207274400002</v>
      </c>
      <c r="Q56" s="36">
        <f>SUMIFS(СВЦЭМ!$C$39:$C$782,СВЦЭМ!$A$39:$A$782,$A56,СВЦЭМ!$B$39:$B$782,Q$47)+'СЕТ СН'!$G$12+СВЦЭМ!$D$10+'СЕТ СН'!$G$6-'СЕТ СН'!$G$22</f>
        <v>1879.3970238200002</v>
      </c>
      <c r="R56" s="36">
        <f>SUMIFS(СВЦЭМ!$C$39:$C$782,СВЦЭМ!$A$39:$A$782,$A56,СВЦЭМ!$B$39:$B$782,R$47)+'СЕТ СН'!$G$12+СВЦЭМ!$D$10+'СЕТ СН'!$G$6-'СЕТ СН'!$G$22</f>
        <v>1888.1242501400002</v>
      </c>
      <c r="S56" s="36">
        <f>SUMIFS(СВЦЭМ!$C$39:$C$782,СВЦЭМ!$A$39:$A$782,$A56,СВЦЭМ!$B$39:$B$782,S$47)+'СЕТ СН'!$G$12+СВЦЭМ!$D$10+'СЕТ СН'!$G$6-'СЕТ СН'!$G$22</f>
        <v>1881.9427848300002</v>
      </c>
      <c r="T56" s="36">
        <f>SUMIFS(СВЦЭМ!$C$39:$C$782,СВЦЭМ!$A$39:$A$782,$A56,СВЦЭМ!$B$39:$B$782,T$47)+'СЕТ СН'!$G$12+СВЦЭМ!$D$10+'СЕТ СН'!$G$6-'СЕТ СН'!$G$22</f>
        <v>1853.8797501700001</v>
      </c>
      <c r="U56" s="36">
        <f>SUMIFS(СВЦЭМ!$C$39:$C$782,СВЦЭМ!$A$39:$A$782,$A56,СВЦЭМ!$B$39:$B$782,U$47)+'СЕТ СН'!$G$12+СВЦЭМ!$D$10+'СЕТ СН'!$G$6-'СЕТ СН'!$G$22</f>
        <v>1845.4546897500002</v>
      </c>
      <c r="V56" s="36">
        <f>SUMIFS(СВЦЭМ!$C$39:$C$782,СВЦЭМ!$A$39:$A$782,$A56,СВЦЭМ!$B$39:$B$782,V$47)+'СЕТ СН'!$G$12+СВЦЭМ!$D$10+'СЕТ СН'!$G$6-'СЕТ СН'!$G$22</f>
        <v>1842.1470961700002</v>
      </c>
      <c r="W56" s="36">
        <f>SUMIFS(СВЦЭМ!$C$39:$C$782,СВЦЭМ!$A$39:$A$782,$A56,СВЦЭМ!$B$39:$B$782,W$47)+'СЕТ СН'!$G$12+СВЦЭМ!$D$10+'СЕТ СН'!$G$6-'СЕТ СН'!$G$22</f>
        <v>1858.01172247</v>
      </c>
      <c r="X56" s="36">
        <f>SUMIFS(СВЦЭМ!$C$39:$C$782,СВЦЭМ!$A$39:$A$782,$A56,СВЦЭМ!$B$39:$B$782,X$47)+'СЕТ СН'!$G$12+СВЦЭМ!$D$10+'СЕТ СН'!$G$6-'СЕТ СН'!$G$22</f>
        <v>1871.10139037</v>
      </c>
      <c r="Y56" s="36">
        <f>SUMIFS(СВЦЭМ!$C$39:$C$782,СВЦЭМ!$A$39:$A$782,$A56,СВЦЭМ!$B$39:$B$782,Y$47)+'СЕТ СН'!$G$12+СВЦЭМ!$D$10+'СЕТ СН'!$G$6-'СЕТ СН'!$G$22</f>
        <v>1903.5464442300001</v>
      </c>
    </row>
    <row r="57" spans="1:25" ht="15.75" x14ac:dyDescent="0.2">
      <c r="A57" s="35">
        <f t="shared" si="1"/>
        <v>44510</v>
      </c>
      <c r="B57" s="36">
        <f>SUMIFS(СВЦЭМ!$C$39:$C$782,СВЦЭМ!$A$39:$A$782,$A57,СВЦЭМ!$B$39:$B$782,B$47)+'СЕТ СН'!$G$12+СВЦЭМ!$D$10+'СЕТ СН'!$G$6-'СЕТ СН'!$G$22</f>
        <v>1862.8051054700002</v>
      </c>
      <c r="C57" s="36">
        <f>SUMIFS(СВЦЭМ!$C$39:$C$782,СВЦЭМ!$A$39:$A$782,$A57,СВЦЭМ!$B$39:$B$782,C$47)+'СЕТ СН'!$G$12+СВЦЭМ!$D$10+'СЕТ СН'!$G$6-'СЕТ СН'!$G$22</f>
        <v>1865.1198318500001</v>
      </c>
      <c r="D57" s="36">
        <f>SUMIFS(СВЦЭМ!$C$39:$C$782,СВЦЭМ!$A$39:$A$782,$A57,СВЦЭМ!$B$39:$B$782,D$47)+'СЕТ СН'!$G$12+СВЦЭМ!$D$10+'СЕТ СН'!$G$6-'СЕТ СН'!$G$22</f>
        <v>1799.2271344200001</v>
      </c>
      <c r="E57" s="36">
        <f>SUMIFS(СВЦЭМ!$C$39:$C$782,СВЦЭМ!$A$39:$A$782,$A57,СВЦЭМ!$B$39:$B$782,E$47)+'СЕТ СН'!$G$12+СВЦЭМ!$D$10+'СЕТ СН'!$G$6-'СЕТ СН'!$G$22</f>
        <v>1765.9170579500001</v>
      </c>
      <c r="F57" s="36">
        <f>SUMIFS(СВЦЭМ!$C$39:$C$782,СВЦЭМ!$A$39:$A$782,$A57,СВЦЭМ!$B$39:$B$782,F$47)+'СЕТ СН'!$G$12+СВЦЭМ!$D$10+'СЕТ СН'!$G$6-'СЕТ СН'!$G$22</f>
        <v>1768.7152164000001</v>
      </c>
      <c r="G57" s="36">
        <f>SUMIFS(СВЦЭМ!$C$39:$C$782,СВЦЭМ!$A$39:$A$782,$A57,СВЦЭМ!$B$39:$B$782,G$47)+'СЕТ СН'!$G$12+СВЦЭМ!$D$10+'СЕТ СН'!$G$6-'СЕТ СН'!$G$22</f>
        <v>1784.1642488</v>
      </c>
      <c r="H57" s="36">
        <f>SUMIFS(СВЦЭМ!$C$39:$C$782,СВЦЭМ!$A$39:$A$782,$A57,СВЦЭМ!$B$39:$B$782,H$47)+'СЕТ СН'!$G$12+СВЦЭМ!$D$10+'СЕТ СН'!$G$6-'СЕТ СН'!$G$22</f>
        <v>1813.2301714300002</v>
      </c>
      <c r="I57" s="36">
        <f>SUMIFS(СВЦЭМ!$C$39:$C$782,СВЦЭМ!$A$39:$A$782,$A57,СВЦЭМ!$B$39:$B$782,I$47)+'СЕТ СН'!$G$12+СВЦЭМ!$D$10+'СЕТ СН'!$G$6-'СЕТ СН'!$G$22</f>
        <v>1810.1569186500001</v>
      </c>
      <c r="J57" s="36">
        <f>SUMIFS(СВЦЭМ!$C$39:$C$782,СВЦЭМ!$A$39:$A$782,$A57,СВЦЭМ!$B$39:$B$782,J$47)+'СЕТ СН'!$G$12+СВЦЭМ!$D$10+'СЕТ СН'!$G$6-'СЕТ СН'!$G$22</f>
        <v>1828.7894390600002</v>
      </c>
      <c r="K57" s="36">
        <f>SUMIFS(СВЦЭМ!$C$39:$C$782,СВЦЭМ!$A$39:$A$782,$A57,СВЦЭМ!$B$39:$B$782,K$47)+'СЕТ СН'!$G$12+СВЦЭМ!$D$10+'СЕТ СН'!$G$6-'СЕТ СН'!$G$22</f>
        <v>1842.4361037200001</v>
      </c>
      <c r="L57" s="36">
        <f>SUMIFS(СВЦЭМ!$C$39:$C$782,СВЦЭМ!$A$39:$A$782,$A57,СВЦЭМ!$B$39:$B$782,L$47)+'СЕТ СН'!$G$12+СВЦЭМ!$D$10+'СЕТ СН'!$G$6-'СЕТ СН'!$G$22</f>
        <v>1857.89810633</v>
      </c>
      <c r="M57" s="36">
        <f>SUMIFS(СВЦЭМ!$C$39:$C$782,СВЦЭМ!$A$39:$A$782,$A57,СВЦЭМ!$B$39:$B$782,M$47)+'СЕТ СН'!$G$12+СВЦЭМ!$D$10+'СЕТ СН'!$G$6-'СЕТ СН'!$G$22</f>
        <v>1860.7863065900001</v>
      </c>
      <c r="N57" s="36">
        <f>SUMIFS(СВЦЭМ!$C$39:$C$782,СВЦЭМ!$A$39:$A$782,$A57,СВЦЭМ!$B$39:$B$782,N$47)+'СЕТ СН'!$G$12+СВЦЭМ!$D$10+'СЕТ СН'!$G$6-'СЕТ СН'!$G$22</f>
        <v>1888.3270488100002</v>
      </c>
      <c r="O57" s="36">
        <f>SUMIFS(СВЦЭМ!$C$39:$C$782,СВЦЭМ!$A$39:$A$782,$A57,СВЦЭМ!$B$39:$B$782,O$47)+'СЕТ СН'!$G$12+СВЦЭМ!$D$10+'СЕТ СН'!$G$6-'СЕТ СН'!$G$22</f>
        <v>1898.68989629</v>
      </c>
      <c r="P57" s="36">
        <f>SUMIFS(СВЦЭМ!$C$39:$C$782,СВЦЭМ!$A$39:$A$782,$A57,СВЦЭМ!$B$39:$B$782,P$47)+'СЕТ СН'!$G$12+СВЦЭМ!$D$10+'СЕТ СН'!$G$6-'СЕТ СН'!$G$22</f>
        <v>1900.1435624400001</v>
      </c>
      <c r="Q57" s="36">
        <f>SUMIFS(СВЦЭМ!$C$39:$C$782,СВЦЭМ!$A$39:$A$782,$A57,СВЦЭМ!$B$39:$B$782,Q$47)+'СЕТ СН'!$G$12+СВЦЭМ!$D$10+'СЕТ СН'!$G$6-'СЕТ СН'!$G$22</f>
        <v>1891.3980428900002</v>
      </c>
      <c r="R57" s="36">
        <f>SUMIFS(СВЦЭМ!$C$39:$C$782,СВЦЭМ!$A$39:$A$782,$A57,СВЦЭМ!$B$39:$B$782,R$47)+'СЕТ СН'!$G$12+СВЦЭМ!$D$10+'СЕТ СН'!$G$6-'СЕТ СН'!$G$22</f>
        <v>1885.00652014</v>
      </c>
      <c r="S57" s="36">
        <f>SUMIFS(СВЦЭМ!$C$39:$C$782,СВЦЭМ!$A$39:$A$782,$A57,СВЦЭМ!$B$39:$B$782,S$47)+'СЕТ СН'!$G$12+СВЦЭМ!$D$10+'СЕТ СН'!$G$6-'СЕТ СН'!$G$22</f>
        <v>1884.47773592</v>
      </c>
      <c r="T57" s="36">
        <f>SUMIFS(СВЦЭМ!$C$39:$C$782,СВЦЭМ!$A$39:$A$782,$A57,СВЦЭМ!$B$39:$B$782,T$47)+'СЕТ СН'!$G$12+СВЦЭМ!$D$10+'СЕТ СН'!$G$6-'СЕТ СН'!$G$22</f>
        <v>1841.15014552</v>
      </c>
      <c r="U57" s="36">
        <f>SUMIFS(СВЦЭМ!$C$39:$C$782,СВЦЭМ!$A$39:$A$782,$A57,СВЦЭМ!$B$39:$B$782,U$47)+'СЕТ СН'!$G$12+СВЦЭМ!$D$10+'СЕТ СН'!$G$6-'СЕТ СН'!$G$22</f>
        <v>1839.35554232</v>
      </c>
      <c r="V57" s="36">
        <f>SUMIFS(СВЦЭМ!$C$39:$C$782,СВЦЭМ!$A$39:$A$782,$A57,СВЦЭМ!$B$39:$B$782,V$47)+'СЕТ СН'!$G$12+СВЦЭМ!$D$10+'СЕТ СН'!$G$6-'СЕТ СН'!$G$22</f>
        <v>1765.4913359300001</v>
      </c>
      <c r="W57" s="36">
        <f>SUMIFS(СВЦЭМ!$C$39:$C$782,СВЦЭМ!$A$39:$A$782,$A57,СВЦЭМ!$B$39:$B$782,W$47)+'СЕТ СН'!$G$12+СВЦЭМ!$D$10+'СЕТ СН'!$G$6-'СЕТ СН'!$G$22</f>
        <v>1791.8307696400002</v>
      </c>
      <c r="X57" s="36">
        <f>SUMIFS(СВЦЭМ!$C$39:$C$782,СВЦЭМ!$A$39:$A$782,$A57,СВЦЭМ!$B$39:$B$782,X$47)+'СЕТ СН'!$G$12+СВЦЭМ!$D$10+'СЕТ СН'!$G$6-'СЕТ СН'!$G$22</f>
        <v>1832.7397945600001</v>
      </c>
      <c r="Y57" s="36">
        <f>SUMIFS(СВЦЭМ!$C$39:$C$782,СВЦЭМ!$A$39:$A$782,$A57,СВЦЭМ!$B$39:$B$782,Y$47)+'СЕТ СН'!$G$12+СВЦЭМ!$D$10+'СЕТ СН'!$G$6-'СЕТ СН'!$G$22</f>
        <v>1862.3294150300001</v>
      </c>
    </row>
    <row r="58" spans="1:25" ht="15.75" x14ac:dyDescent="0.2">
      <c r="A58" s="35">
        <f t="shared" si="1"/>
        <v>44511</v>
      </c>
      <c r="B58" s="36">
        <f>SUMIFS(СВЦЭМ!$C$39:$C$782,СВЦЭМ!$A$39:$A$782,$A58,СВЦЭМ!$B$39:$B$782,B$47)+'СЕТ СН'!$G$12+СВЦЭМ!$D$10+'СЕТ СН'!$G$6-'СЕТ СН'!$G$22</f>
        <v>1853.49975496</v>
      </c>
      <c r="C58" s="36">
        <f>SUMIFS(СВЦЭМ!$C$39:$C$782,СВЦЭМ!$A$39:$A$782,$A58,СВЦЭМ!$B$39:$B$782,C$47)+'СЕТ СН'!$G$12+СВЦЭМ!$D$10+'СЕТ СН'!$G$6-'СЕТ СН'!$G$22</f>
        <v>1866.3946224200001</v>
      </c>
      <c r="D58" s="36">
        <f>SUMIFS(СВЦЭМ!$C$39:$C$782,СВЦЭМ!$A$39:$A$782,$A58,СВЦЭМ!$B$39:$B$782,D$47)+'СЕТ СН'!$G$12+СВЦЭМ!$D$10+'СЕТ СН'!$G$6-'СЕТ СН'!$G$22</f>
        <v>1780.0131398000001</v>
      </c>
      <c r="E58" s="36">
        <f>SUMIFS(СВЦЭМ!$C$39:$C$782,СВЦЭМ!$A$39:$A$782,$A58,СВЦЭМ!$B$39:$B$782,E$47)+'СЕТ СН'!$G$12+СВЦЭМ!$D$10+'СЕТ СН'!$G$6-'СЕТ СН'!$G$22</f>
        <v>1759.7739437300002</v>
      </c>
      <c r="F58" s="36">
        <f>SUMIFS(СВЦЭМ!$C$39:$C$782,СВЦЭМ!$A$39:$A$782,$A58,СВЦЭМ!$B$39:$B$782,F$47)+'СЕТ СН'!$G$12+СВЦЭМ!$D$10+'СЕТ СН'!$G$6-'СЕТ СН'!$G$22</f>
        <v>1763.35860847</v>
      </c>
      <c r="G58" s="36">
        <f>SUMIFS(СВЦЭМ!$C$39:$C$782,СВЦЭМ!$A$39:$A$782,$A58,СВЦЭМ!$B$39:$B$782,G$47)+'СЕТ СН'!$G$12+СВЦЭМ!$D$10+'СЕТ СН'!$G$6-'СЕТ СН'!$G$22</f>
        <v>1769.7938222100001</v>
      </c>
      <c r="H58" s="36">
        <f>SUMIFS(СВЦЭМ!$C$39:$C$782,СВЦЭМ!$A$39:$A$782,$A58,СВЦЭМ!$B$39:$B$782,H$47)+'СЕТ СН'!$G$12+СВЦЭМ!$D$10+'СЕТ СН'!$G$6-'СЕТ СН'!$G$22</f>
        <v>1838.06741199</v>
      </c>
      <c r="I58" s="36">
        <f>SUMIFS(СВЦЭМ!$C$39:$C$782,СВЦЭМ!$A$39:$A$782,$A58,СВЦЭМ!$B$39:$B$782,I$47)+'СЕТ СН'!$G$12+СВЦЭМ!$D$10+'СЕТ СН'!$G$6-'СЕТ СН'!$G$22</f>
        <v>1833.2573776600002</v>
      </c>
      <c r="J58" s="36">
        <f>SUMIFS(СВЦЭМ!$C$39:$C$782,СВЦЭМ!$A$39:$A$782,$A58,СВЦЭМ!$B$39:$B$782,J$47)+'СЕТ СН'!$G$12+СВЦЭМ!$D$10+'СЕТ СН'!$G$6-'СЕТ СН'!$G$22</f>
        <v>1832.7401330600001</v>
      </c>
      <c r="K58" s="36">
        <f>SUMIFS(СВЦЭМ!$C$39:$C$782,СВЦЭМ!$A$39:$A$782,$A58,СВЦЭМ!$B$39:$B$782,K$47)+'СЕТ СН'!$G$12+СВЦЭМ!$D$10+'СЕТ СН'!$G$6-'СЕТ СН'!$G$22</f>
        <v>1848.0039744100002</v>
      </c>
      <c r="L58" s="36">
        <f>SUMIFS(СВЦЭМ!$C$39:$C$782,СВЦЭМ!$A$39:$A$782,$A58,СВЦЭМ!$B$39:$B$782,L$47)+'СЕТ СН'!$G$12+СВЦЭМ!$D$10+'СЕТ СН'!$G$6-'СЕТ СН'!$G$22</f>
        <v>1863.9437894900002</v>
      </c>
      <c r="M58" s="36">
        <f>SUMIFS(СВЦЭМ!$C$39:$C$782,СВЦЭМ!$A$39:$A$782,$A58,СВЦЭМ!$B$39:$B$782,M$47)+'СЕТ СН'!$G$12+СВЦЭМ!$D$10+'СЕТ СН'!$G$6-'СЕТ СН'!$G$22</f>
        <v>1869.64143289</v>
      </c>
      <c r="N58" s="36">
        <f>SUMIFS(СВЦЭМ!$C$39:$C$782,СВЦЭМ!$A$39:$A$782,$A58,СВЦЭМ!$B$39:$B$782,N$47)+'СЕТ СН'!$G$12+СВЦЭМ!$D$10+'СЕТ СН'!$G$6-'СЕТ СН'!$G$22</f>
        <v>1886.6380116</v>
      </c>
      <c r="O58" s="36">
        <f>SUMIFS(СВЦЭМ!$C$39:$C$782,СВЦЭМ!$A$39:$A$782,$A58,СВЦЭМ!$B$39:$B$782,O$47)+'СЕТ СН'!$G$12+СВЦЭМ!$D$10+'СЕТ СН'!$G$6-'СЕТ СН'!$G$22</f>
        <v>1896.6021719500002</v>
      </c>
      <c r="P58" s="36">
        <f>SUMIFS(СВЦЭМ!$C$39:$C$782,СВЦЭМ!$A$39:$A$782,$A58,СВЦЭМ!$B$39:$B$782,P$47)+'СЕТ СН'!$G$12+СВЦЭМ!$D$10+'СЕТ СН'!$G$6-'СЕТ СН'!$G$22</f>
        <v>1898.9119788</v>
      </c>
      <c r="Q58" s="36">
        <f>SUMIFS(СВЦЭМ!$C$39:$C$782,СВЦЭМ!$A$39:$A$782,$A58,СВЦЭМ!$B$39:$B$782,Q$47)+'СЕТ СН'!$G$12+СВЦЭМ!$D$10+'СЕТ СН'!$G$6-'СЕТ СН'!$G$22</f>
        <v>1907.3083169500001</v>
      </c>
      <c r="R58" s="36">
        <f>SUMIFS(СВЦЭМ!$C$39:$C$782,СВЦЭМ!$A$39:$A$782,$A58,СВЦЭМ!$B$39:$B$782,R$47)+'СЕТ СН'!$G$12+СВЦЭМ!$D$10+'СЕТ СН'!$G$6-'СЕТ СН'!$G$22</f>
        <v>1908.94372939</v>
      </c>
      <c r="S58" s="36">
        <f>SUMIFS(СВЦЭМ!$C$39:$C$782,СВЦЭМ!$A$39:$A$782,$A58,СВЦЭМ!$B$39:$B$782,S$47)+'СЕТ СН'!$G$12+СВЦЭМ!$D$10+'СЕТ СН'!$G$6-'СЕТ СН'!$G$22</f>
        <v>1893.6477799700001</v>
      </c>
      <c r="T58" s="36">
        <f>SUMIFS(СВЦЭМ!$C$39:$C$782,СВЦЭМ!$A$39:$A$782,$A58,СВЦЭМ!$B$39:$B$782,T$47)+'СЕТ СН'!$G$12+СВЦЭМ!$D$10+'СЕТ СН'!$G$6-'СЕТ СН'!$G$22</f>
        <v>1860.7557935500001</v>
      </c>
      <c r="U58" s="36">
        <f>SUMIFS(СВЦЭМ!$C$39:$C$782,СВЦЭМ!$A$39:$A$782,$A58,СВЦЭМ!$B$39:$B$782,U$47)+'СЕТ СН'!$G$12+СВЦЭМ!$D$10+'СЕТ СН'!$G$6-'СЕТ СН'!$G$22</f>
        <v>1833.5814432900002</v>
      </c>
      <c r="V58" s="36">
        <f>SUMIFS(СВЦЭМ!$C$39:$C$782,СВЦЭМ!$A$39:$A$782,$A58,СВЦЭМ!$B$39:$B$782,V$47)+'СЕТ СН'!$G$12+СВЦЭМ!$D$10+'СЕТ СН'!$G$6-'СЕТ СН'!$G$22</f>
        <v>1746.07558008</v>
      </c>
      <c r="W58" s="36">
        <f>SUMIFS(СВЦЭМ!$C$39:$C$782,СВЦЭМ!$A$39:$A$782,$A58,СВЦЭМ!$B$39:$B$782,W$47)+'СЕТ СН'!$G$12+СВЦЭМ!$D$10+'СЕТ СН'!$G$6-'СЕТ СН'!$G$22</f>
        <v>1779.1529348000001</v>
      </c>
      <c r="X58" s="36">
        <f>SUMIFS(СВЦЭМ!$C$39:$C$782,СВЦЭМ!$A$39:$A$782,$A58,СВЦЭМ!$B$39:$B$782,X$47)+'СЕТ СН'!$G$12+СВЦЭМ!$D$10+'СЕТ СН'!$G$6-'СЕТ СН'!$G$22</f>
        <v>1834.6143591800001</v>
      </c>
      <c r="Y58" s="36">
        <f>SUMIFS(СВЦЭМ!$C$39:$C$782,СВЦЭМ!$A$39:$A$782,$A58,СВЦЭМ!$B$39:$B$782,Y$47)+'СЕТ СН'!$G$12+СВЦЭМ!$D$10+'СЕТ СН'!$G$6-'СЕТ СН'!$G$22</f>
        <v>1853.0107489100001</v>
      </c>
    </row>
    <row r="59" spans="1:25" ht="15.75" x14ac:dyDescent="0.2">
      <c r="A59" s="35">
        <f t="shared" si="1"/>
        <v>44512</v>
      </c>
      <c r="B59" s="36">
        <f>SUMIFS(СВЦЭМ!$C$39:$C$782,СВЦЭМ!$A$39:$A$782,$A59,СВЦЭМ!$B$39:$B$782,B$47)+'СЕТ СН'!$G$12+СВЦЭМ!$D$10+'СЕТ СН'!$G$6-'СЕТ СН'!$G$22</f>
        <v>1784.6354440300001</v>
      </c>
      <c r="C59" s="36">
        <f>SUMIFS(СВЦЭМ!$C$39:$C$782,СВЦЭМ!$A$39:$A$782,$A59,СВЦЭМ!$B$39:$B$782,C$47)+'СЕТ СН'!$G$12+СВЦЭМ!$D$10+'СЕТ СН'!$G$6-'СЕТ СН'!$G$22</f>
        <v>1807.6551963700001</v>
      </c>
      <c r="D59" s="36">
        <f>SUMIFS(СВЦЭМ!$C$39:$C$782,СВЦЭМ!$A$39:$A$782,$A59,СВЦЭМ!$B$39:$B$782,D$47)+'СЕТ СН'!$G$12+СВЦЭМ!$D$10+'СЕТ СН'!$G$6-'СЕТ СН'!$G$22</f>
        <v>1859.91532899</v>
      </c>
      <c r="E59" s="36">
        <f>SUMIFS(СВЦЭМ!$C$39:$C$782,СВЦЭМ!$A$39:$A$782,$A59,СВЦЭМ!$B$39:$B$782,E$47)+'СЕТ СН'!$G$12+СВЦЭМ!$D$10+'СЕТ СН'!$G$6-'СЕТ СН'!$G$22</f>
        <v>1882.4286952900002</v>
      </c>
      <c r="F59" s="36">
        <f>SUMIFS(СВЦЭМ!$C$39:$C$782,СВЦЭМ!$A$39:$A$782,$A59,СВЦЭМ!$B$39:$B$782,F$47)+'СЕТ СН'!$G$12+СВЦЭМ!$D$10+'СЕТ СН'!$G$6-'СЕТ СН'!$G$22</f>
        <v>1879.0630779300002</v>
      </c>
      <c r="G59" s="36">
        <f>SUMIFS(СВЦЭМ!$C$39:$C$782,СВЦЭМ!$A$39:$A$782,$A59,СВЦЭМ!$B$39:$B$782,G$47)+'СЕТ СН'!$G$12+СВЦЭМ!$D$10+'СЕТ СН'!$G$6-'СЕТ СН'!$G$22</f>
        <v>1817.2161693</v>
      </c>
      <c r="H59" s="36">
        <f>SUMIFS(СВЦЭМ!$C$39:$C$782,СВЦЭМ!$A$39:$A$782,$A59,СВЦЭМ!$B$39:$B$782,H$47)+'СЕТ СН'!$G$12+СВЦЭМ!$D$10+'СЕТ СН'!$G$6-'СЕТ СН'!$G$22</f>
        <v>1822.8510090700001</v>
      </c>
      <c r="I59" s="36">
        <f>SUMIFS(СВЦЭМ!$C$39:$C$782,СВЦЭМ!$A$39:$A$782,$A59,СВЦЭМ!$B$39:$B$782,I$47)+'СЕТ СН'!$G$12+СВЦЭМ!$D$10+'СЕТ СН'!$G$6-'СЕТ СН'!$G$22</f>
        <v>1790.77233791</v>
      </c>
      <c r="J59" s="36">
        <f>SUMIFS(СВЦЭМ!$C$39:$C$782,СВЦЭМ!$A$39:$A$782,$A59,СВЦЭМ!$B$39:$B$782,J$47)+'СЕТ СН'!$G$12+СВЦЭМ!$D$10+'СЕТ СН'!$G$6-'СЕТ СН'!$G$22</f>
        <v>1766.7712360600001</v>
      </c>
      <c r="K59" s="36">
        <f>SUMIFS(СВЦЭМ!$C$39:$C$782,СВЦЭМ!$A$39:$A$782,$A59,СВЦЭМ!$B$39:$B$782,K$47)+'СЕТ СН'!$G$12+СВЦЭМ!$D$10+'СЕТ СН'!$G$6-'СЕТ СН'!$G$22</f>
        <v>1750.4001365900001</v>
      </c>
      <c r="L59" s="36">
        <f>SUMIFS(СВЦЭМ!$C$39:$C$782,СВЦЭМ!$A$39:$A$782,$A59,СВЦЭМ!$B$39:$B$782,L$47)+'СЕТ СН'!$G$12+СВЦЭМ!$D$10+'СЕТ СН'!$G$6-'СЕТ СН'!$G$22</f>
        <v>1794.2553176600002</v>
      </c>
      <c r="M59" s="36">
        <f>SUMIFS(СВЦЭМ!$C$39:$C$782,СВЦЭМ!$A$39:$A$782,$A59,СВЦЭМ!$B$39:$B$782,M$47)+'СЕТ СН'!$G$12+СВЦЭМ!$D$10+'СЕТ СН'!$G$6-'СЕТ СН'!$G$22</f>
        <v>2993.6549602800005</v>
      </c>
      <c r="N59" s="36">
        <f>SUMIFS(СВЦЭМ!$C$39:$C$782,СВЦЭМ!$A$39:$A$782,$A59,СВЦЭМ!$B$39:$B$782,N$47)+'СЕТ СН'!$G$12+СВЦЭМ!$D$10+'СЕТ СН'!$G$6-'СЕТ СН'!$G$22</f>
        <v>1784.3367967500001</v>
      </c>
      <c r="O59" s="36">
        <f>SUMIFS(СВЦЭМ!$C$39:$C$782,СВЦЭМ!$A$39:$A$782,$A59,СВЦЭМ!$B$39:$B$782,O$47)+'СЕТ СН'!$G$12+СВЦЭМ!$D$10+'СЕТ СН'!$G$6-'СЕТ СН'!$G$22</f>
        <v>1741.7515561</v>
      </c>
      <c r="P59" s="36">
        <f>SUMIFS(СВЦЭМ!$C$39:$C$782,СВЦЭМ!$A$39:$A$782,$A59,СВЦЭМ!$B$39:$B$782,P$47)+'СЕТ СН'!$G$12+СВЦЭМ!$D$10+'СЕТ СН'!$G$6-'СЕТ СН'!$G$22</f>
        <v>1703.4642144300001</v>
      </c>
      <c r="Q59" s="36">
        <f>SUMIFS(СВЦЭМ!$C$39:$C$782,СВЦЭМ!$A$39:$A$782,$A59,СВЦЭМ!$B$39:$B$782,Q$47)+'СЕТ СН'!$G$12+СВЦЭМ!$D$10+'СЕТ СН'!$G$6-'СЕТ СН'!$G$22</f>
        <v>1788.2411893000001</v>
      </c>
      <c r="R59" s="36">
        <f>SUMIFS(СВЦЭМ!$C$39:$C$782,СВЦЭМ!$A$39:$A$782,$A59,СВЦЭМ!$B$39:$B$782,R$47)+'СЕТ СН'!$G$12+СВЦЭМ!$D$10+'СЕТ СН'!$G$6-'СЕТ СН'!$G$22</f>
        <v>1777.8715474300002</v>
      </c>
      <c r="S59" s="36">
        <f>SUMIFS(СВЦЭМ!$C$39:$C$782,СВЦЭМ!$A$39:$A$782,$A59,СВЦЭМ!$B$39:$B$782,S$47)+'СЕТ СН'!$G$12+СВЦЭМ!$D$10+'СЕТ СН'!$G$6-'СЕТ СН'!$G$22</f>
        <v>1740.85931895</v>
      </c>
      <c r="T59" s="36">
        <f>SUMIFS(СВЦЭМ!$C$39:$C$782,СВЦЭМ!$A$39:$A$782,$A59,СВЦЭМ!$B$39:$B$782,T$47)+'СЕТ СН'!$G$12+СВЦЭМ!$D$10+'СЕТ СН'!$G$6-'СЕТ СН'!$G$22</f>
        <v>1754.5747565900001</v>
      </c>
      <c r="U59" s="36">
        <f>SUMIFS(СВЦЭМ!$C$39:$C$782,СВЦЭМ!$A$39:$A$782,$A59,СВЦЭМ!$B$39:$B$782,U$47)+'СЕТ СН'!$G$12+СВЦЭМ!$D$10+'СЕТ СН'!$G$6-'СЕТ СН'!$G$22</f>
        <v>1755.2103967500002</v>
      </c>
      <c r="V59" s="36">
        <f>SUMIFS(СВЦЭМ!$C$39:$C$782,СВЦЭМ!$A$39:$A$782,$A59,СВЦЭМ!$B$39:$B$782,V$47)+'СЕТ СН'!$G$12+СВЦЭМ!$D$10+'СЕТ СН'!$G$6-'СЕТ СН'!$G$22</f>
        <v>1748.8687397900001</v>
      </c>
      <c r="W59" s="36">
        <f>SUMIFS(СВЦЭМ!$C$39:$C$782,СВЦЭМ!$A$39:$A$782,$A59,СВЦЭМ!$B$39:$B$782,W$47)+'СЕТ СН'!$G$12+СВЦЭМ!$D$10+'СЕТ СН'!$G$6-'СЕТ СН'!$G$22</f>
        <v>1746.1224002900001</v>
      </c>
      <c r="X59" s="36">
        <f>SUMIFS(СВЦЭМ!$C$39:$C$782,СВЦЭМ!$A$39:$A$782,$A59,СВЦЭМ!$B$39:$B$782,X$47)+'СЕТ СН'!$G$12+СВЦЭМ!$D$10+'СЕТ СН'!$G$6-'СЕТ СН'!$G$22</f>
        <v>1835.45526593</v>
      </c>
      <c r="Y59" s="36">
        <f>SUMIFS(СВЦЭМ!$C$39:$C$782,СВЦЭМ!$A$39:$A$782,$A59,СВЦЭМ!$B$39:$B$782,Y$47)+'СЕТ СН'!$G$12+СВЦЭМ!$D$10+'СЕТ СН'!$G$6-'СЕТ СН'!$G$22</f>
        <v>1820.6602339000001</v>
      </c>
    </row>
    <row r="60" spans="1:25" ht="15.75" x14ac:dyDescent="0.2">
      <c r="A60" s="35">
        <f t="shared" si="1"/>
        <v>44513</v>
      </c>
      <c r="B60" s="36">
        <f>SUMIFS(СВЦЭМ!$C$39:$C$782,СВЦЭМ!$A$39:$A$782,$A60,СВЦЭМ!$B$39:$B$782,B$47)+'СЕТ СН'!$G$12+СВЦЭМ!$D$10+'СЕТ СН'!$G$6-'СЕТ СН'!$G$22</f>
        <v>1778.1765281300002</v>
      </c>
      <c r="C60" s="36">
        <f>SUMIFS(СВЦЭМ!$C$39:$C$782,СВЦЭМ!$A$39:$A$782,$A60,СВЦЭМ!$B$39:$B$782,C$47)+'СЕТ СН'!$G$12+СВЦЭМ!$D$10+'СЕТ СН'!$G$6-'СЕТ СН'!$G$22</f>
        <v>1795.6717053900002</v>
      </c>
      <c r="D60" s="36">
        <f>SUMIFS(СВЦЭМ!$C$39:$C$782,СВЦЭМ!$A$39:$A$782,$A60,СВЦЭМ!$B$39:$B$782,D$47)+'СЕТ СН'!$G$12+СВЦЭМ!$D$10+'СЕТ СН'!$G$6-'СЕТ СН'!$G$22</f>
        <v>1813.3836340800001</v>
      </c>
      <c r="E60" s="36">
        <f>SUMIFS(СВЦЭМ!$C$39:$C$782,СВЦЭМ!$A$39:$A$782,$A60,СВЦЭМ!$B$39:$B$782,E$47)+'СЕТ СН'!$G$12+СВЦЭМ!$D$10+'СЕТ СН'!$G$6-'СЕТ СН'!$G$22</f>
        <v>1810.33701537</v>
      </c>
      <c r="F60" s="36">
        <f>SUMIFS(СВЦЭМ!$C$39:$C$782,СВЦЭМ!$A$39:$A$782,$A60,СВЦЭМ!$B$39:$B$782,F$47)+'СЕТ СН'!$G$12+СВЦЭМ!$D$10+'СЕТ СН'!$G$6-'СЕТ СН'!$G$22</f>
        <v>1804.0770994300001</v>
      </c>
      <c r="G60" s="36">
        <f>SUMIFS(СВЦЭМ!$C$39:$C$782,СВЦЭМ!$A$39:$A$782,$A60,СВЦЭМ!$B$39:$B$782,G$47)+'СЕТ СН'!$G$12+СВЦЭМ!$D$10+'СЕТ СН'!$G$6-'СЕТ СН'!$G$22</f>
        <v>1794.4454686400002</v>
      </c>
      <c r="H60" s="36">
        <f>SUMIFS(СВЦЭМ!$C$39:$C$782,СВЦЭМ!$A$39:$A$782,$A60,СВЦЭМ!$B$39:$B$782,H$47)+'СЕТ СН'!$G$12+СВЦЭМ!$D$10+'СЕТ СН'!$G$6-'СЕТ СН'!$G$22</f>
        <v>1738.0478084700001</v>
      </c>
      <c r="I60" s="36">
        <f>SUMIFS(СВЦЭМ!$C$39:$C$782,СВЦЭМ!$A$39:$A$782,$A60,СВЦЭМ!$B$39:$B$782,I$47)+'СЕТ СН'!$G$12+СВЦЭМ!$D$10+'СЕТ СН'!$G$6-'СЕТ СН'!$G$22</f>
        <v>1693.54957618</v>
      </c>
      <c r="J60" s="36">
        <f>SUMIFS(СВЦЭМ!$C$39:$C$782,СВЦЭМ!$A$39:$A$782,$A60,СВЦЭМ!$B$39:$B$782,J$47)+'СЕТ СН'!$G$12+СВЦЭМ!$D$10+'СЕТ СН'!$G$6-'СЕТ СН'!$G$22</f>
        <v>1714.27066025</v>
      </c>
      <c r="K60" s="36">
        <f>SUMIFS(СВЦЭМ!$C$39:$C$782,СВЦЭМ!$A$39:$A$782,$A60,СВЦЭМ!$B$39:$B$782,K$47)+'СЕТ СН'!$G$12+СВЦЭМ!$D$10+'СЕТ СН'!$G$6-'СЕТ СН'!$G$22</f>
        <v>1761.68967819</v>
      </c>
      <c r="L60" s="36">
        <f>SUMIFS(СВЦЭМ!$C$39:$C$782,СВЦЭМ!$A$39:$A$782,$A60,СВЦЭМ!$B$39:$B$782,L$47)+'СЕТ СН'!$G$12+СВЦЭМ!$D$10+'СЕТ СН'!$G$6-'СЕТ СН'!$G$22</f>
        <v>1770.8172710800002</v>
      </c>
      <c r="M60" s="36">
        <f>SUMIFS(СВЦЭМ!$C$39:$C$782,СВЦЭМ!$A$39:$A$782,$A60,СВЦЭМ!$B$39:$B$782,M$47)+'СЕТ СН'!$G$12+СВЦЭМ!$D$10+'СЕТ СН'!$G$6-'СЕТ СН'!$G$22</f>
        <v>1769.0669007900001</v>
      </c>
      <c r="N60" s="36">
        <f>SUMIFS(СВЦЭМ!$C$39:$C$782,СВЦЭМ!$A$39:$A$782,$A60,СВЦЭМ!$B$39:$B$782,N$47)+'СЕТ СН'!$G$12+СВЦЭМ!$D$10+'СЕТ СН'!$G$6-'СЕТ СН'!$G$22</f>
        <v>1760.8251960900002</v>
      </c>
      <c r="O60" s="36">
        <f>SUMIFS(СВЦЭМ!$C$39:$C$782,СВЦЭМ!$A$39:$A$782,$A60,СВЦЭМ!$B$39:$B$782,O$47)+'СЕТ СН'!$G$12+СВЦЭМ!$D$10+'СЕТ СН'!$G$6-'СЕТ СН'!$G$22</f>
        <v>1757.1710178200001</v>
      </c>
      <c r="P60" s="36">
        <f>SUMIFS(СВЦЭМ!$C$39:$C$782,СВЦЭМ!$A$39:$A$782,$A60,СВЦЭМ!$B$39:$B$782,P$47)+'СЕТ СН'!$G$12+СВЦЭМ!$D$10+'СЕТ СН'!$G$6-'СЕТ СН'!$G$22</f>
        <v>1749.28111317</v>
      </c>
      <c r="Q60" s="36">
        <f>SUMIFS(СВЦЭМ!$C$39:$C$782,СВЦЭМ!$A$39:$A$782,$A60,СВЦЭМ!$B$39:$B$782,Q$47)+'СЕТ СН'!$G$12+СВЦЭМ!$D$10+'СЕТ СН'!$G$6-'СЕТ СН'!$G$22</f>
        <v>1747.50072045</v>
      </c>
      <c r="R60" s="36">
        <f>SUMIFS(СВЦЭМ!$C$39:$C$782,СВЦЭМ!$A$39:$A$782,$A60,СВЦЭМ!$B$39:$B$782,R$47)+'СЕТ СН'!$G$12+СВЦЭМ!$D$10+'СЕТ СН'!$G$6-'СЕТ СН'!$G$22</f>
        <v>1737.2461789800002</v>
      </c>
      <c r="S60" s="36">
        <f>SUMIFS(СВЦЭМ!$C$39:$C$782,СВЦЭМ!$A$39:$A$782,$A60,СВЦЭМ!$B$39:$B$782,S$47)+'СЕТ СН'!$G$12+СВЦЭМ!$D$10+'СЕТ СН'!$G$6-'СЕТ СН'!$G$22</f>
        <v>1745.7919312000001</v>
      </c>
      <c r="T60" s="36">
        <f>SUMIFS(СВЦЭМ!$C$39:$C$782,СВЦЭМ!$A$39:$A$782,$A60,СВЦЭМ!$B$39:$B$782,T$47)+'СЕТ СН'!$G$12+СВЦЭМ!$D$10+'СЕТ СН'!$G$6-'СЕТ СН'!$G$22</f>
        <v>1706.19466945</v>
      </c>
      <c r="U60" s="36">
        <f>SUMIFS(СВЦЭМ!$C$39:$C$782,СВЦЭМ!$A$39:$A$782,$A60,СВЦЭМ!$B$39:$B$782,U$47)+'СЕТ СН'!$G$12+СВЦЭМ!$D$10+'СЕТ СН'!$G$6-'СЕТ СН'!$G$22</f>
        <v>1675.97532974</v>
      </c>
      <c r="V60" s="36">
        <f>SUMIFS(СВЦЭМ!$C$39:$C$782,СВЦЭМ!$A$39:$A$782,$A60,СВЦЭМ!$B$39:$B$782,V$47)+'СЕТ СН'!$G$12+СВЦЭМ!$D$10+'СЕТ СН'!$G$6-'СЕТ СН'!$G$22</f>
        <v>1675.2761236600002</v>
      </c>
      <c r="W60" s="36">
        <f>SUMIFS(СВЦЭМ!$C$39:$C$782,СВЦЭМ!$A$39:$A$782,$A60,СВЦЭМ!$B$39:$B$782,W$47)+'СЕТ СН'!$G$12+СВЦЭМ!$D$10+'СЕТ СН'!$G$6-'СЕТ СН'!$G$22</f>
        <v>1683.3989769699999</v>
      </c>
      <c r="X60" s="36">
        <f>SUMIFS(СВЦЭМ!$C$39:$C$782,СВЦЭМ!$A$39:$A$782,$A60,СВЦЭМ!$B$39:$B$782,X$47)+'СЕТ СН'!$G$12+СВЦЭМ!$D$10+'СЕТ СН'!$G$6-'СЕТ СН'!$G$22</f>
        <v>1709.9616832300001</v>
      </c>
      <c r="Y60" s="36">
        <f>SUMIFS(СВЦЭМ!$C$39:$C$782,СВЦЭМ!$A$39:$A$782,$A60,СВЦЭМ!$B$39:$B$782,Y$47)+'СЕТ СН'!$G$12+СВЦЭМ!$D$10+'СЕТ СН'!$G$6-'СЕТ СН'!$G$22</f>
        <v>1735.33804037</v>
      </c>
    </row>
    <row r="61" spans="1:25" ht="15.75" x14ac:dyDescent="0.2">
      <c r="A61" s="35">
        <f t="shared" si="1"/>
        <v>44514</v>
      </c>
      <c r="B61" s="36">
        <f>SUMIFS(СВЦЭМ!$C$39:$C$782,СВЦЭМ!$A$39:$A$782,$A61,СВЦЭМ!$B$39:$B$782,B$47)+'СЕТ СН'!$G$12+СВЦЭМ!$D$10+'СЕТ СН'!$G$6-'СЕТ СН'!$G$22</f>
        <v>1767.0350215000001</v>
      </c>
      <c r="C61" s="36">
        <f>SUMIFS(СВЦЭМ!$C$39:$C$782,СВЦЭМ!$A$39:$A$782,$A61,СВЦЭМ!$B$39:$B$782,C$47)+'СЕТ СН'!$G$12+СВЦЭМ!$D$10+'СЕТ СН'!$G$6-'СЕТ СН'!$G$22</f>
        <v>1785.79739352</v>
      </c>
      <c r="D61" s="36">
        <f>SUMIFS(СВЦЭМ!$C$39:$C$782,СВЦЭМ!$A$39:$A$782,$A61,СВЦЭМ!$B$39:$B$782,D$47)+'СЕТ СН'!$G$12+СВЦЭМ!$D$10+'СЕТ СН'!$G$6-'СЕТ СН'!$G$22</f>
        <v>1812.6931994700001</v>
      </c>
      <c r="E61" s="36">
        <f>SUMIFS(СВЦЭМ!$C$39:$C$782,СВЦЭМ!$A$39:$A$782,$A61,СВЦЭМ!$B$39:$B$782,E$47)+'СЕТ СН'!$G$12+СВЦЭМ!$D$10+'СЕТ СН'!$G$6-'СЕТ СН'!$G$22</f>
        <v>1829.6690866500001</v>
      </c>
      <c r="F61" s="36">
        <f>SUMIFS(СВЦЭМ!$C$39:$C$782,СВЦЭМ!$A$39:$A$782,$A61,СВЦЭМ!$B$39:$B$782,F$47)+'СЕТ СН'!$G$12+СВЦЭМ!$D$10+'СЕТ СН'!$G$6-'СЕТ СН'!$G$22</f>
        <v>1822.6022957800001</v>
      </c>
      <c r="G61" s="36">
        <f>SUMIFS(СВЦЭМ!$C$39:$C$782,СВЦЭМ!$A$39:$A$782,$A61,СВЦЭМ!$B$39:$B$782,G$47)+'СЕТ СН'!$G$12+СВЦЭМ!$D$10+'СЕТ СН'!$G$6-'СЕТ СН'!$G$22</f>
        <v>1827.0752256200001</v>
      </c>
      <c r="H61" s="36">
        <f>SUMIFS(СВЦЭМ!$C$39:$C$782,СВЦЭМ!$A$39:$A$782,$A61,СВЦЭМ!$B$39:$B$782,H$47)+'СЕТ СН'!$G$12+СВЦЭМ!$D$10+'СЕТ СН'!$G$6-'СЕТ СН'!$G$22</f>
        <v>1799.5041948800001</v>
      </c>
      <c r="I61" s="36">
        <f>SUMIFS(СВЦЭМ!$C$39:$C$782,СВЦЭМ!$A$39:$A$782,$A61,СВЦЭМ!$B$39:$B$782,I$47)+'СЕТ СН'!$G$12+СВЦЭМ!$D$10+'СЕТ СН'!$G$6-'СЕТ СН'!$G$22</f>
        <v>1770.2561011700002</v>
      </c>
      <c r="J61" s="36">
        <f>SUMIFS(СВЦЭМ!$C$39:$C$782,СВЦЭМ!$A$39:$A$782,$A61,СВЦЭМ!$B$39:$B$782,J$47)+'СЕТ СН'!$G$12+СВЦЭМ!$D$10+'СЕТ СН'!$G$6-'СЕТ СН'!$G$22</f>
        <v>1735.8462785700001</v>
      </c>
      <c r="K61" s="36">
        <f>SUMIFS(СВЦЭМ!$C$39:$C$782,СВЦЭМ!$A$39:$A$782,$A61,СВЦЭМ!$B$39:$B$782,K$47)+'СЕТ СН'!$G$12+СВЦЭМ!$D$10+'СЕТ СН'!$G$6-'СЕТ СН'!$G$22</f>
        <v>1732.3943505900002</v>
      </c>
      <c r="L61" s="36">
        <f>SUMIFS(СВЦЭМ!$C$39:$C$782,СВЦЭМ!$A$39:$A$782,$A61,СВЦЭМ!$B$39:$B$782,L$47)+'СЕТ СН'!$G$12+СВЦЭМ!$D$10+'СЕТ СН'!$G$6-'СЕТ СН'!$G$22</f>
        <v>1725.10472043</v>
      </c>
      <c r="M61" s="36">
        <f>SUMIFS(СВЦЭМ!$C$39:$C$782,СВЦЭМ!$A$39:$A$782,$A61,СВЦЭМ!$B$39:$B$782,M$47)+'СЕТ СН'!$G$12+СВЦЭМ!$D$10+'СЕТ СН'!$G$6-'СЕТ СН'!$G$22</f>
        <v>1709.2745987800001</v>
      </c>
      <c r="N61" s="36">
        <f>SUMIFS(СВЦЭМ!$C$39:$C$782,СВЦЭМ!$A$39:$A$782,$A61,СВЦЭМ!$B$39:$B$782,N$47)+'СЕТ СН'!$G$12+СВЦЭМ!$D$10+'СЕТ СН'!$G$6-'СЕТ СН'!$G$22</f>
        <v>1705.82151264</v>
      </c>
      <c r="O61" s="36">
        <f>SUMIFS(СВЦЭМ!$C$39:$C$782,СВЦЭМ!$A$39:$A$782,$A61,СВЦЭМ!$B$39:$B$782,O$47)+'СЕТ СН'!$G$12+СВЦЭМ!$D$10+'СЕТ СН'!$G$6-'СЕТ СН'!$G$22</f>
        <v>1710.8081192700001</v>
      </c>
      <c r="P61" s="36">
        <f>SUMIFS(СВЦЭМ!$C$39:$C$782,СВЦЭМ!$A$39:$A$782,$A61,СВЦЭМ!$B$39:$B$782,P$47)+'СЕТ СН'!$G$12+СВЦЭМ!$D$10+'СЕТ СН'!$G$6-'СЕТ СН'!$G$22</f>
        <v>1721.98954116</v>
      </c>
      <c r="Q61" s="36">
        <f>SUMIFS(СВЦЭМ!$C$39:$C$782,СВЦЭМ!$A$39:$A$782,$A61,СВЦЭМ!$B$39:$B$782,Q$47)+'СЕТ СН'!$G$12+СВЦЭМ!$D$10+'СЕТ СН'!$G$6-'СЕТ СН'!$G$22</f>
        <v>1732.0950146900002</v>
      </c>
      <c r="R61" s="36">
        <f>SUMIFS(СВЦЭМ!$C$39:$C$782,СВЦЭМ!$A$39:$A$782,$A61,СВЦЭМ!$B$39:$B$782,R$47)+'СЕТ СН'!$G$12+СВЦЭМ!$D$10+'СЕТ СН'!$G$6-'СЕТ СН'!$G$22</f>
        <v>1732.4701869500002</v>
      </c>
      <c r="S61" s="36">
        <f>SUMIFS(СВЦЭМ!$C$39:$C$782,СВЦЭМ!$A$39:$A$782,$A61,СВЦЭМ!$B$39:$B$782,S$47)+'СЕТ СН'!$G$12+СВЦЭМ!$D$10+'СЕТ СН'!$G$6-'СЕТ СН'!$G$22</f>
        <v>1678.5501955900002</v>
      </c>
      <c r="T61" s="36">
        <f>SUMIFS(СВЦЭМ!$C$39:$C$782,СВЦЭМ!$A$39:$A$782,$A61,СВЦЭМ!$B$39:$B$782,T$47)+'СЕТ СН'!$G$12+СВЦЭМ!$D$10+'СЕТ СН'!$G$6-'СЕТ СН'!$G$22</f>
        <v>1659.6097568299999</v>
      </c>
      <c r="U61" s="36">
        <f>SUMIFS(СВЦЭМ!$C$39:$C$782,СВЦЭМ!$A$39:$A$782,$A61,СВЦЭМ!$B$39:$B$782,U$47)+'СЕТ СН'!$G$12+СВЦЭМ!$D$10+'СЕТ СН'!$G$6-'СЕТ СН'!$G$22</f>
        <v>1655.5773111600001</v>
      </c>
      <c r="V61" s="36">
        <f>SUMIFS(СВЦЭМ!$C$39:$C$782,СВЦЭМ!$A$39:$A$782,$A61,СВЦЭМ!$B$39:$B$782,V$47)+'СЕТ СН'!$G$12+СВЦЭМ!$D$10+'СЕТ СН'!$G$6-'СЕТ СН'!$G$22</f>
        <v>1648.2677841300001</v>
      </c>
      <c r="W61" s="36">
        <f>SUMIFS(СВЦЭМ!$C$39:$C$782,СВЦЭМ!$A$39:$A$782,$A61,СВЦЭМ!$B$39:$B$782,W$47)+'СЕТ СН'!$G$12+СВЦЭМ!$D$10+'СЕТ СН'!$G$6-'СЕТ СН'!$G$22</f>
        <v>1677.07586833</v>
      </c>
      <c r="X61" s="36">
        <f>SUMIFS(СВЦЭМ!$C$39:$C$782,СВЦЭМ!$A$39:$A$782,$A61,СВЦЭМ!$B$39:$B$782,X$47)+'СЕТ СН'!$G$12+СВЦЭМ!$D$10+'СЕТ СН'!$G$6-'СЕТ СН'!$G$22</f>
        <v>1695.6565741300001</v>
      </c>
      <c r="Y61" s="36">
        <f>SUMIFS(СВЦЭМ!$C$39:$C$782,СВЦЭМ!$A$39:$A$782,$A61,СВЦЭМ!$B$39:$B$782,Y$47)+'СЕТ СН'!$G$12+СВЦЭМ!$D$10+'СЕТ СН'!$G$6-'СЕТ СН'!$G$22</f>
        <v>1725.0476933700002</v>
      </c>
    </row>
    <row r="62" spans="1:25" ht="15.75" x14ac:dyDescent="0.2">
      <c r="A62" s="35">
        <f t="shared" si="1"/>
        <v>44515</v>
      </c>
      <c r="B62" s="36">
        <f>SUMIFS(СВЦЭМ!$C$39:$C$782,СВЦЭМ!$A$39:$A$782,$A62,СВЦЭМ!$B$39:$B$782,B$47)+'СЕТ СН'!$G$12+СВЦЭМ!$D$10+'СЕТ СН'!$G$6-'СЕТ СН'!$G$22</f>
        <v>1709.2629458500001</v>
      </c>
      <c r="C62" s="36">
        <f>SUMIFS(СВЦЭМ!$C$39:$C$782,СВЦЭМ!$A$39:$A$782,$A62,СВЦЭМ!$B$39:$B$782,C$47)+'СЕТ СН'!$G$12+СВЦЭМ!$D$10+'СЕТ СН'!$G$6-'СЕТ СН'!$G$22</f>
        <v>1757.93924801</v>
      </c>
      <c r="D62" s="36">
        <f>SUMIFS(СВЦЭМ!$C$39:$C$782,СВЦЭМ!$A$39:$A$782,$A62,СВЦЭМ!$B$39:$B$782,D$47)+'СЕТ СН'!$G$12+СВЦЭМ!$D$10+'СЕТ СН'!$G$6-'СЕТ СН'!$G$22</f>
        <v>1769.9619288000001</v>
      </c>
      <c r="E62" s="36">
        <f>SUMIFS(СВЦЭМ!$C$39:$C$782,СВЦЭМ!$A$39:$A$782,$A62,СВЦЭМ!$B$39:$B$782,E$47)+'СЕТ СН'!$G$12+СВЦЭМ!$D$10+'СЕТ СН'!$G$6-'СЕТ СН'!$G$22</f>
        <v>1765.4415976100001</v>
      </c>
      <c r="F62" s="36">
        <f>SUMIFS(СВЦЭМ!$C$39:$C$782,СВЦЭМ!$A$39:$A$782,$A62,СВЦЭМ!$B$39:$B$782,F$47)+'СЕТ СН'!$G$12+СВЦЭМ!$D$10+'СЕТ СН'!$G$6-'СЕТ СН'!$G$22</f>
        <v>1756.3483207400002</v>
      </c>
      <c r="G62" s="36">
        <f>SUMIFS(СВЦЭМ!$C$39:$C$782,СВЦЭМ!$A$39:$A$782,$A62,СВЦЭМ!$B$39:$B$782,G$47)+'СЕТ СН'!$G$12+СВЦЭМ!$D$10+'СЕТ СН'!$G$6-'СЕТ СН'!$G$22</f>
        <v>1748.18298574</v>
      </c>
      <c r="H62" s="36">
        <f>SUMIFS(СВЦЭМ!$C$39:$C$782,СВЦЭМ!$A$39:$A$782,$A62,СВЦЭМ!$B$39:$B$782,H$47)+'СЕТ СН'!$G$12+СВЦЭМ!$D$10+'СЕТ СН'!$G$6-'СЕТ СН'!$G$22</f>
        <v>1826.2501911700001</v>
      </c>
      <c r="I62" s="36">
        <f>SUMIFS(СВЦЭМ!$C$39:$C$782,СВЦЭМ!$A$39:$A$782,$A62,СВЦЭМ!$B$39:$B$782,I$47)+'СЕТ СН'!$G$12+СВЦЭМ!$D$10+'СЕТ СН'!$G$6-'СЕТ СН'!$G$22</f>
        <v>1798.7940810300001</v>
      </c>
      <c r="J62" s="36">
        <f>SUMIFS(СВЦЭМ!$C$39:$C$782,СВЦЭМ!$A$39:$A$782,$A62,СВЦЭМ!$B$39:$B$782,J$47)+'СЕТ СН'!$G$12+СВЦЭМ!$D$10+'СЕТ СН'!$G$6-'СЕТ СН'!$G$22</f>
        <v>1730.9582780800001</v>
      </c>
      <c r="K62" s="36">
        <f>SUMIFS(СВЦЭМ!$C$39:$C$782,СВЦЭМ!$A$39:$A$782,$A62,СВЦЭМ!$B$39:$B$782,K$47)+'СЕТ СН'!$G$12+СВЦЭМ!$D$10+'СЕТ СН'!$G$6-'СЕТ СН'!$G$22</f>
        <v>1706.99014943</v>
      </c>
      <c r="L62" s="36">
        <f>SUMIFS(СВЦЭМ!$C$39:$C$782,СВЦЭМ!$A$39:$A$782,$A62,СВЦЭМ!$B$39:$B$782,L$47)+'СЕТ СН'!$G$12+СВЦЭМ!$D$10+'СЕТ СН'!$G$6-'СЕТ СН'!$G$22</f>
        <v>1703.64078928</v>
      </c>
      <c r="M62" s="36">
        <f>SUMIFS(СВЦЭМ!$C$39:$C$782,СВЦЭМ!$A$39:$A$782,$A62,СВЦЭМ!$B$39:$B$782,M$47)+'СЕТ СН'!$G$12+СВЦЭМ!$D$10+'СЕТ СН'!$G$6-'СЕТ СН'!$G$22</f>
        <v>1693.2959074900002</v>
      </c>
      <c r="N62" s="36">
        <f>SUMIFS(СВЦЭМ!$C$39:$C$782,СВЦЭМ!$A$39:$A$782,$A62,СВЦЭМ!$B$39:$B$782,N$47)+'СЕТ СН'!$G$12+СВЦЭМ!$D$10+'СЕТ СН'!$G$6-'СЕТ СН'!$G$22</f>
        <v>1691.2970304100002</v>
      </c>
      <c r="O62" s="36">
        <f>SUMIFS(СВЦЭМ!$C$39:$C$782,СВЦЭМ!$A$39:$A$782,$A62,СВЦЭМ!$B$39:$B$782,O$47)+'СЕТ СН'!$G$12+СВЦЭМ!$D$10+'СЕТ СН'!$G$6-'СЕТ СН'!$G$22</f>
        <v>1700.3892985800001</v>
      </c>
      <c r="P62" s="36">
        <f>SUMIFS(СВЦЭМ!$C$39:$C$782,СВЦЭМ!$A$39:$A$782,$A62,СВЦЭМ!$B$39:$B$782,P$47)+'СЕТ СН'!$G$12+СВЦЭМ!$D$10+'СЕТ СН'!$G$6-'СЕТ СН'!$G$22</f>
        <v>1695.9919334600002</v>
      </c>
      <c r="Q62" s="36">
        <f>SUMIFS(СВЦЭМ!$C$39:$C$782,СВЦЭМ!$A$39:$A$782,$A62,СВЦЭМ!$B$39:$B$782,Q$47)+'СЕТ СН'!$G$12+СВЦЭМ!$D$10+'СЕТ СН'!$G$6-'СЕТ СН'!$G$22</f>
        <v>1753.3387244</v>
      </c>
      <c r="R62" s="36">
        <f>SUMIFS(СВЦЭМ!$C$39:$C$782,СВЦЭМ!$A$39:$A$782,$A62,СВЦЭМ!$B$39:$B$782,R$47)+'СЕТ СН'!$G$12+СВЦЭМ!$D$10+'СЕТ СН'!$G$6-'СЕТ СН'!$G$22</f>
        <v>1772.3339146100002</v>
      </c>
      <c r="S62" s="36">
        <f>SUMIFS(СВЦЭМ!$C$39:$C$782,СВЦЭМ!$A$39:$A$782,$A62,СВЦЭМ!$B$39:$B$782,S$47)+'СЕТ СН'!$G$12+СВЦЭМ!$D$10+'СЕТ СН'!$G$6-'СЕТ СН'!$G$22</f>
        <v>1737.3279185900001</v>
      </c>
      <c r="T62" s="36">
        <f>SUMIFS(СВЦЭМ!$C$39:$C$782,СВЦЭМ!$A$39:$A$782,$A62,СВЦЭМ!$B$39:$B$782,T$47)+'СЕТ СН'!$G$12+СВЦЭМ!$D$10+'СЕТ СН'!$G$6-'СЕТ СН'!$G$22</f>
        <v>1707.6706477</v>
      </c>
      <c r="U62" s="36">
        <f>SUMIFS(СВЦЭМ!$C$39:$C$782,СВЦЭМ!$A$39:$A$782,$A62,СВЦЭМ!$B$39:$B$782,U$47)+'СЕТ СН'!$G$12+СВЦЭМ!$D$10+'СЕТ СН'!$G$6-'СЕТ СН'!$G$22</f>
        <v>1689.9166577000001</v>
      </c>
      <c r="V62" s="36">
        <f>SUMIFS(СВЦЭМ!$C$39:$C$782,СВЦЭМ!$A$39:$A$782,$A62,СВЦЭМ!$B$39:$B$782,V$47)+'СЕТ СН'!$G$12+СВЦЭМ!$D$10+'СЕТ СН'!$G$6-'СЕТ СН'!$G$22</f>
        <v>1687.9517174200003</v>
      </c>
      <c r="W62" s="36">
        <f>SUMIFS(СВЦЭМ!$C$39:$C$782,СВЦЭМ!$A$39:$A$782,$A62,СВЦЭМ!$B$39:$B$782,W$47)+'СЕТ СН'!$G$12+СВЦЭМ!$D$10+'СЕТ СН'!$G$6-'СЕТ СН'!$G$22</f>
        <v>1687.2714052100002</v>
      </c>
      <c r="X62" s="36">
        <f>SUMIFS(СВЦЭМ!$C$39:$C$782,СВЦЭМ!$A$39:$A$782,$A62,СВЦЭМ!$B$39:$B$782,X$47)+'СЕТ СН'!$G$12+СВЦЭМ!$D$10+'СЕТ СН'!$G$6-'СЕТ СН'!$G$22</f>
        <v>1680.6679431800001</v>
      </c>
      <c r="Y62" s="36">
        <f>SUMIFS(СВЦЭМ!$C$39:$C$782,СВЦЭМ!$A$39:$A$782,$A62,СВЦЭМ!$B$39:$B$782,Y$47)+'СЕТ СН'!$G$12+СВЦЭМ!$D$10+'СЕТ СН'!$G$6-'СЕТ СН'!$G$22</f>
        <v>1711.3134633700001</v>
      </c>
    </row>
    <row r="63" spans="1:25" ht="15.75" x14ac:dyDescent="0.2">
      <c r="A63" s="35">
        <f t="shared" si="1"/>
        <v>44516</v>
      </c>
      <c r="B63" s="36">
        <f>SUMIFS(СВЦЭМ!$C$39:$C$782,СВЦЭМ!$A$39:$A$782,$A63,СВЦЭМ!$B$39:$B$782,B$47)+'СЕТ СН'!$G$12+СВЦЭМ!$D$10+'СЕТ СН'!$G$6-'СЕТ СН'!$G$22</f>
        <v>1761.7169365700001</v>
      </c>
      <c r="C63" s="36">
        <f>SUMIFS(СВЦЭМ!$C$39:$C$782,СВЦЭМ!$A$39:$A$782,$A63,СВЦЭМ!$B$39:$B$782,C$47)+'СЕТ СН'!$G$12+СВЦЭМ!$D$10+'СЕТ СН'!$G$6-'СЕТ СН'!$G$22</f>
        <v>1828.66571047</v>
      </c>
      <c r="D63" s="36">
        <f>SUMIFS(СВЦЭМ!$C$39:$C$782,СВЦЭМ!$A$39:$A$782,$A63,СВЦЭМ!$B$39:$B$782,D$47)+'СЕТ СН'!$G$12+СВЦЭМ!$D$10+'СЕТ СН'!$G$6-'СЕТ СН'!$G$22</f>
        <v>1830.7323758300001</v>
      </c>
      <c r="E63" s="36">
        <f>SUMIFS(СВЦЭМ!$C$39:$C$782,СВЦЭМ!$A$39:$A$782,$A63,СВЦЭМ!$B$39:$B$782,E$47)+'СЕТ СН'!$G$12+СВЦЭМ!$D$10+'СЕТ СН'!$G$6-'СЕТ СН'!$G$22</f>
        <v>1845.7908889</v>
      </c>
      <c r="F63" s="36">
        <f>SUMIFS(СВЦЭМ!$C$39:$C$782,СВЦЭМ!$A$39:$A$782,$A63,СВЦЭМ!$B$39:$B$782,F$47)+'СЕТ СН'!$G$12+СВЦЭМ!$D$10+'СЕТ СН'!$G$6-'СЕТ СН'!$G$22</f>
        <v>1837.3988950100002</v>
      </c>
      <c r="G63" s="36">
        <f>SUMIFS(СВЦЭМ!$C$39:$C$782,СВЦЭМ!$A$39:$A$782,$A63,СВЦЭМ!$B$39:$B$782,G$47)+'СЕТ СН'!$G$12+СВЦЭМ!$D$10+'СЕТ СН'!$G$6-'СЕТ СН'!$G$22</f>
        <v>1821.4069473500001</v>
      </c>
      <c r="H63" s="36">
        <f>SUMIFS(СВЦЭМ!$C$39:$C$782,СВЦЭМ!$A$39:$A$782,$A63,СВЦЭМ!$B$39:$B$782,H$47)+'СЕТ СН'!$G$12+СВЦЭМ!$D$10+'СЕТ СН'!$G$6-'СЕТ СН'!$G$22</f>
        <v>1764.87168247</v>
      </c>
      <c r="I63" s="36">
        <f>SUMIFS(СВЦЭМ!$C$39:$C$782,СВЦЭМ!$A$39:$A$782,$A63,СВЦЭМ!$B$39:$B$782,I$47)+'СЕТ СН'!$G$12+СВЦЭМ!$D$10+'СЕТ СН'!$G$6-'СЕТ СН'!$G$22</f>
        <v>1731.5836478900001</v>
      </c>
      <c r="J63" s="36">
        <f>SUMIFS(СВЦЭМ!$C$39:$C$782,СВЦЭМ!$A$39:$A$782,$A63,СВЦЭМ!$B$39:$B$782,J$47)+'СЕТ СН'!$G$12+СВЦЭМ!$D$10+'СЕТ СН'!$G$6-'СЕТ СН'!$G$22</f>
        <v>1706.6348974499999</v>
      </c>
      <c r="K63" s="36">
        <f>SUMIFS(СВЦЭМ!$C$39:$C$782,СВЦЭМ!$A$39:$A$782,$A63,СВЦЭМ!$B$39:$B$782,K$47)+'СЕТ СН'!$G$12+СВЦЭМ!$D$10+'СЕТ СН'!$G$6-'СЕТ СН'!$G$22</f>
        <v>1701.5950863300002</v>
      </c>
      <c r="L63" s="36">
        <f>SUMIFS(СВЦЭМ!$C$39:$C$782,СВЦЭМ!$A$39:$A$782,$A63,СВЦЭМ!$B$39:$B$782,L$47)+'СЕТ СН'!$G$12+СВЦЭМ!$D$10+'СЕТ СН'!$G$6-'СЕТ СН'!$G$22</f>
        <v>1690.2978542800001</v>
      </c>
      <c r="M63" s="36">
        <f>SUMIFS(СВЦЭМ!$C$39:$C$782,СВЦЭМ!$A$39:$A$782,$A63,СВЦЭМ!$B$39:$B$782,M$47)+'СЕТ СН'!$G$12+СВЦЭМ!$D$10+'СЕТ СН'!$G$6-'СЕТ СН'!$G$22</f>
        <v>1706.2295454500002</v>
      </c>
      <c r="N63" s="36">
        <f>SUMIFS(СВЦЭМ!$C$39:$C$782,СВЦЭМ!$A$39:$A$782,$A63,СВЦЭМ!$B$39:$B$782,N$47)+'СЕТ СН'!$G$12+СВЦЭМ!$D$10+'СЕТ СН'!$G$6-'СЕТ СН'!$G$22</f>
        <v>1719.8077826000001</v>
      </c>
      <c r="O63" s="36">
        <f>SUMIFS(СВЦЭМ!$C$39:$C$782,СВЦЭМ!$A$39:$A$782,$A63,СВЦЭМ!$B$39:$B$782,O$47)+'СЕТ СН'!$G$12+СВЦЭМ!$D$10+'СЕТ СН'!$G$6-'СЕТ СН'!$G$22</f>
        <v>1732.9371260500002</v>
      </c>
      <c r="P63" s="36">
        <f>SUMIFS(СВЦЭМ!$C$39:$C$782,СВЦЭМ!$A$39:$A$782,$A63,СВЦЭМ!$B$39:$B$782,P$47)+'СЕТ СН'!$G$12+СВЦЭМ!$D$10+'СЕТ СН'!$G$6-'СЕТ СН'!$G$22</f>
        <v>1740.8622031900002</v>
      </c>
      <c r="Q63" s="36">
        <f>SUMIFS(СВЦЭМ!$C$39:$C$782,СВЦЭМ!$A$39:$A$782,$A63,СВЦЭМ!$B$39:$B$782,Q$47)+'СЕТ СН'!$G$12+СВЦЭМ!$D$10+'СЕТ СН'!$G$6-'СЕТ СН'!$G$22</f>
        <v>1761.5957792400002</v>
      </c>
      <c r="R63" s="36">
        <f>SUMIFS(СВЦЭМ!$C$39:$C$782,СВЦЭМ!$A$39:$A$782,$A63,СВЦЭМ!$B$39:$B$782,R$47)+'СЕТ СН'!$G$12+СВЦЭМ!$D$10+'СЕТ СН'!$G$6-'СЕТ СН'!$G$22</f>
        <v>1779.2336769000001</v>
      </c>
      <c r="S63" s="36">
        <f>SUMIFS(СВЦЭМ!$C$39:$C$782,СВЦЭМ!$A$39:$A$782,$A63,СВЦЭМ!$B$39:$B$782,S$47)+'СЕТ СН'!$G$12+СВЦЭМ!$D$10+'СЕТ СН'!$G$6-'СЕТ СН'!$G$22</f>
        <v>1738.521825</v>
      </c>
      <c r="T63" s="36">
        <f>SUMIFS(СВЦЭМ!$C$39:$C$782,СВЦЭМ!$A$39:$A$782,$A63,СВЦЭМ!$B$39:$B$782,T$47)+'СЕТ СН'!$G$12+СВЦЭМ!$D$10+'СЕТ СН'!$G$6-'СЕТ СН'!$G$22</f>
        <v>1697.5576753000003</v>
      </c>
      <c r="U63" s="36">
        <f>SUMIFS(СВЦЭМ!$C$39:$C$782,СВЦЭМ!$A$39:$A$782,$A63,СВЦЭМ!$B$39:$B$782,U$47)+'СЕТ СН'!$G$12+СВЦЭМ!$D$10+'СЕТ СН'!$G$6-'СЕТ СН'!$G$22</f>
        <v>1697.38044633</v>
      </c>
      <c r="V63" s="36">
        <f>SUMIFS(СВЦЭМ!$C$39:$C$782,СВЦЭМ!$A$39:$A$782,$A63,СВЦЭМ!$B$39:$B$782,V$47)+'СЕТ СН'!$G$12+СВЦЭМ!$D$10+'СЕТ СН'!$G$6-'СЕТ СН'!$G$22</f>
        <v>1705.5698816400002</v>
      </c>
      <c r="W63" s="36">
        <f>SUMIFS(СВЦЭМ!$C$39:$C$782,СВЦЭМ!$A$39:$A$782,$A63,СВЦЭМ!$B$39:$B$782,W$47)+'СЕТ СН'!$G$12+СВЦЭМ!$D$10+'СЕТ СН'!$G$6-'СЕТ СН'!$G$22</f>
        <v>1688.7784001000002</v>
      </c>
      <c r="X63" s="36">
        <f>SUMIFS(СВЦЭМ!$C$39:$C$782,СВЦЭМ!$A$39:$A$782,$A63,СВЦЭМ!$B$39:$B$782,X$47)+'СЕТ СН'!$G$12+СВЦЭМ!$D$10+'СЕТ СН'!$G$6-'СЕТ СН'!$G$22</f>
        <v>1690.94940918</v>
      </c>
      <c r="Y63" s="36">
        <f>SUMIFS(СВЦЭМ!$C$39:$C$782,СВЦЭМ!$A$39:$A$782,$A63,СВЦЭМ!$B$39:$B$782,Y$47)+'СЕТ СН'!$G$12+СВЦЭМ!$D$10+'СЕТ СН'!$G$6-'СЕТ СН'!$G$22</f>
        <v>1722.3911747300001</v>
      </c>
    </row>
    <row r="64" spans="1:25" ht="15.75" x14ac:dyDescent="0.2">
      <c r="A64" s="35">
        <f t="shared" si="1"/>
        <v>44517</v>
      </c>
      <c r="B64" s="36">
        <f>SUMIFS(СВЦЭМ!$C$39:$C$782,СВЦЭМ!$A$39:$A$782,$A64,СВЦЭМ!$B$39:$B$782,B$47)+'СЕТ СН'!$G$12+СВЦЭМ!$D$10+'СЕТ СН'!$G$6-'СЕТ СН'!$G$22</f>
        <v>1860.8857715500001</v>
      </c>
      <c r="C64" s="36">
        <f>SUMIFS(СВЦЭМ!$C$39:$C$782,СВЦЭМ!$A$39:$A$782,$A64,СВЦЭМ!$B$39:$B$782,C$47)+'СЕТ СН'!$G$12+СВЦЭМ!$D$10+'СЕТ СН'!$G$6-'СЕТ СН'!$G$22</f>
        <v>1891.46017125</v>
      </c>
      <c r="D64" s="36">
        <f>SUMIFS(СВЦЭМ!$C$39:$C$782,СВЦЭМ!$A$39:$A$782,$A64,СВЦЭМ!$B$39:$B$782,D$47)+'СЕТ СН'!$G$12+СВЦЭМ!$D$10+'СЕТ СН'!$G$6-'СЕТ СН'!$G$22</f>
        <v>1844.1369275000002</v>
      </c>
      <c r="E64" s="36">
        <f>SUMIFS(СВЦЭМ!$C$39:$C$782,СВЦЭМ!$A$39:$A$782,$A64,СВЦЭМ!$B$39:$B$782,E$47)+'СЕТ СН'!$G$12+СВЦЭМ!$D$10+'СЕТ СН'!$G$6-'СЕТ СН'!$G$22</f>
        <v>1828.7708314000001</v>
      </c>
      <c r="F64" s="36">
        <f>SUMIFS(СВЦЭМ!$C$39:$C$782,СВЦЭМ!$A$39:$A$782,$A64,СВЦЭМ!$B$39:$B$782,F$47)+'СЕТ СН'!$G$12+СВЦЭМ!$D$10+'СЕТ СН'!$G$6-'СЕТ СН'!$G$22</f>
        <v>1819.1904804000001</v>
      </c>
      <c r="G64" s="36">
        <f>SUMIFS(СВЦЭМ!$C$39:$C$782,СВЦЭМ!$A$39:$A$782,$A64,СВЦЭМ!$B$39:$B$782,G$47)+'СЕТ СН'!$G$12+СВЦЭМ!$D$10+'СЕТ СН'!$G$6-'СЕТ СН'!$G$22</f>
        <v>1824.1562277600001</v>
      </c>
      <c r="H64" s="36">
        <f>SUMIFS(СВЦЭМ!$C$39:$C$782,СВЦЭМ!$A$39:$A$782,$A64,СВЦЭМ!$B$39:$B$782,H$47)+'СЕТ СН'!$G$12+СВЦЭМ!$D$10+'СЕТ СН'!$G$6-'СЕТ СН'!$G$22</f>
        <v>1772.0643265600002</v>
      </c>
      <c r="I64" s="36">
        <f>SUMIFS(СВЦЭМ!$C$39:$C$782,СВЦЭМ!$A$39:$A$782,$A64,СВЦЭМ!$B$39:$B$782,I$47)+'СЕТ СН'!$G$12+СВЦЭМ!$D$10+'СЕТ СН'!$G$6-'СЕТ СН'!$G$22</f>
        <v>1718.5055008100001</v>
      </c>
      <c r="J64" s="36">
        <f>SUMIFS(СВЦЭМ!$C$39:$C$782,СВЦЭМ!$A$39:$A$782,$A64,СВЦЭМ!$B$39:$B$782,J$47)+'СЕТ СН'!$G$12+СВЦЭМ!$D$10+'СЕТ СН'!$G$6-'СЕТ СН'!$G$22</f>
        <v>1729.5238238200002</v>
      </c>
      <c r="K64" s="36">
        <f>SUMIFS(СВЦЭМ!$C$39:$C$782,СВЦЭМ!$A$39:$A$782,$A64,СВЦЭМ!$B$39:$B$782,K$47)+'СЕТ СН'!$G$12+СВЦЭМ!$D$10+'СЕТ СН'!$G$6-'СЕТ СН'!$G$22</f>
        <v>1730.4739818500002</v>
      </c>
      <c r="L64" s="36">
        <f>SUMIFS(СВЦЭМ!$C$39:$C$782,СВЦЭМ!$A$39:$A$782,$A64,СВЦЭМ!$B$39:$B$782,L$47)+'СЕТ СН'!$G$12+СВЦЭМ!$D$10+'СЕТ СН'!$G$6-'СЕТ СН'!$G$22</f>
        <v>1742.03185893</v>
      </c>
      <c r="M64" s="36">
        <f>SUMIFS(СВЦЭМ!$C$39:$C$782,СВЦЭМ!$A$39:$A$782,$A64,СВЦЭМ!$B$39:$B$782,M$47)+'СЕТ СН'!$G$12+СВЦЭМ!$D$10+'СЕТ СН'!$G$6-'СЕТ СН'!$G$22</f>
        <v>1748.8267920800001</v>
      </c>
      <c r="N64" s="36">
        <f>SUMIFS(СВЦЭМ!$C$39:$C$782,СВЦЭМ!$A$39:$A$782,$A64,СВЦЭМ!$B$39:$B$782,N$47)+'СЕТ СН'!$G$12+СВЦЭМ!$D$10+'СЕТ СН'!$G$6-'СЕТ СН'!$G$22</f>
        <v>1817.7574236800001</v>
      </c>
      <c r="O64" s="36">
        <f>SUMIFS(СВЦЭМ!$C$39:$C$782,СВЦЭМ!$A$39:$A$782,$A64,СВЦЭМ!$B$39:$B$782,O$47)+'СЕТ СН'!$G$12+СВЦЭМ!$D$10+'СЕТ СН'!$G$6-'СЕТ СН'!$G$22</f>
        <v>1819.9526651600002</v>
      </c>
      <c r="P64" s="36">
        <f>SUMIFS(СВЦЭМ!$C$39:$C$782,СВЦЭМ!$A$39:$A$782,$A64,СВЦЭМ!$B$39:$B$782,P$47)+'СЕТ СН'!$G$12+СВЦЭМ!$D$10+'СЕТ СН'!$G$6-'СЕТ СН'!$G$22</f>
        <v>1827.35651953</v>
      </c>
      <c r="Q64" s="36">
        <f>SUMIFS(СВЦЭМ!$C$39:$C$782,СВЦЭМ!$A$39:$A$782,$A64,СВЦЭМ!$B$39:$B$782,Q$47)+'СЕТ СН'!$G$12+СВЦЭМ!$D$10+'СЕТ СН'!$G$6-'СЕТ СН'!$G$22</f>
        <v>1826.6674704900001</v>
      </c>
      <c r="R64" s="36">
        <f>SUMIFS(СВЦЭМ!$C$39:$C$782,СВЦЭМ!$A$39:$A$782,$A64,СВЦЭМ!$B$39:$B$782,R$47)+'СЕТ СН'!$G$12+СВЦЭМ!$D$10+'СЕТ СН'!$G$6-'СЕТ СН'!$G$22</f>
        <v>1821.9874236400001</v>
      </c>
      <c r="S64" s="36">
        <f>SUMIFS(СВЦЭМ!$C$39:$C$782,СВЦЭМ!$A$39:$A$782,$A64,СВЦЭМ!$B$39:$B$782,S$47)+'СЕТ СН'!$G$12+СВЦЭМ!$D$10+'СЕТ СН'!$G$6-'СЕТ СН'!$G$22</f>
        <v>1794.2012501700001</v>
      </c>
      <c r="T64" s="36">
        <f>SUMIFS(СВЦЭМ!$C$39:$C$782,СВЦЭМ!$A$39:$A$782,$A64,СВЦЭМ!$B$39:$B$782,T$47)+'СЕТ СН'!$G$12+СВЦЭМ!$D$10+'СЕТ СН'!$G$6-'СЕТ СН'!$G$22</f>
        <v>1734.1545741300001</v>
      </c>
      <c r="U64" s="36">
        <f>SUMIFS(СВЦЭМ!$C$39:$C$782,СВЦЭМ!$A$39:$A$782,$A64,СВЦЭМ!$B$39:$B$782,U$47)+'СЕТ СН'!$G$12+СВЦЭМ!$D$10+'СЕТ СН'!$G$6-'СЕТ СН'!$G$22</f>
        <v>1735.6771233700001</v>
      </c>
      <c r="V64" s="36">
        <f>SUMIFS(СВЦЭМ!$C$39:$C$782,СВЦЭМ!$A$39:$A$782,$A64,СВЦЭМ!$B$39:$B$782,V$47)+'СЕТ СН'!$G$12+СВЦЭМ!$D$10+'СЕТ СН'!$G$6-'СЕТ СН'!$G$22</f>
        <v>1798.60023735</v>
      </c>
      <c r="W64" s="36">
        <f>SUMIFS(СВЦЭМ!$C$39:$C$782,СВЦЭМ!$A$39:$A$782,$A64,СВЦЭМ!$B$39:$B$782,W$47)+'СЕТ СН'!$G$12+СВЦЭМ!$D$10+'СЕТ СН'!$G$6-'СЕТ СН'!$G$22</f>
        <v>1805.0053080300002</v>
      </c>
      <c r="X64" s="36">
        <f>SUMIFS(СВЦЭМ!$C$39:$C$782,СВЦЭМ!$A$39:$A$782,$A64,СВЦЭМ!$B$39:$B$782,X$47)+'СЕТ СН'!$G$12+СВЦЭМ!$D$10+'СЕТ СН'!$G$6-'СЕТ СН'!$G$22</f>
        <v>1800.5872664800002</v>
      </c>
      <c r="Y64" s="36">
        <f>SUMIFS(СВЦЭМ!$C$39:$C$782,СВЦЭМ!$A$39:$A$782,$A64,СВЦЭМ!$B$39:$B$782,Y$47)+'СЕТ СН'!$G$12+СВЦЭМ!$D$10+'СЕТ СН'!$G$6-'СЕТ СН'!$G$22</f>
        <v>1868.2214055700001</v>
      </c>
    </row>
    <row r="65" spans="1:27" ht="15.75" x14ac:dyDescent="0.2">
      <c r="A65" s="35">
        <f t="shared" si="1"/>
        <v>44518</v>
      </c>
      <c r="B65" s="36">
        <f>SUMIFS(СВЦЭМ!$C$39:$C$782,СВЦЭМ!$A$39:$A$782,$A65,СВЦЭМ!$B$39:$B$782,B$47)+'СЕТ СН'!$G$12+СВЦЭМ!$D$10+'СЕТ СН'!$G$6-'СЕТ СН'!$G$22</f>
        <v>1876.1866834300001</v>
      </c>
      <c r="C65" s="36">
        <f>SUMIFS(СВЦЭМ!$C$39:$C$782,СВЦЭМ!$A$39:$A$782,$A65,СВЦЭМ!$B$39:$B$782,C$47)+'СЕТ СН'!$G$12+СВЦЭМ!$D$10+'СЕТ СН'!$G$6-'СЕТ СН'!$G$22</f>
        <v>1859.4160520100002</v>
      </c>
      <c r="D65" s="36">
        <f>SUMIFS(СВЦЭМ!$C$39:$C$782,СВЦЭМ!$A$39:$A$782,$A65,СВЦЭМ!$B$39:$B$782,D$47)+'СЕТ СН'!$G$12+СВЦЭМ!$D$10+'СЕТ СН'!$G$6-'СЕТ СН'!$G$22</f>
        <v>1832.9759929300001</v>
      </c>
      <c r="E65" s="36">
        <f>SUMIFS(СВЦЭМ!$C$39:$C$782,СВЦЭМ!$A$39:$A$782,$A65,СВЦЭМ!$B$39:$B$782,E$47)+'СЕТ СН'!$G$12+СВЦЭМ!$D$10+'СЕТ СН'!$G$6-'СЕТ СН'!$G$22</f>
        <v>1847.6398568300001</v>
      </c>
      <c r="F65" s="36">
        <f>SUMIFS(СВЦЭМ!$C$39:$C$782,СВЦЭМ!$A$39:$A$782,$A65,СВЦЭМ!$B$39:$B$782,F$47)+'СЕТ СН'!$G$12+СВЦЭМ!$D$10+'СЕТ СН'!$G$6-'СЕТ СН'!$G$22</f>
        <v>1844.02267966</v>
      </c>
      <c r="G65" s="36">
        <f>SUMIFS(СВЦЭМ!$C$39:$C$782,СВЦЭМ!$A$39:$A$782,$A65,СВЦЭМ!$B$39:$B$782,G$47)+'СЕТ СН'!$G$12+СВЦЭМ!$D$10+'СЕТ СН'!$G$6-'СЕТ СН'!$G$22</f>
        <v>1820.2497319600002</v>
      </c>
      <c r="H65" s="36">
        <f>SUMIFS(СВЦЭМ!$C$39:$C$782,СВЦЭМ!$A$39:$A$782,$A65,СВЦЭМ!$B$39:$B$782,H$47)+'СЕТ СН'!$G$12+СВЦЭМ!$D$10+'СЕТ СН'!$G$6-'СЕТ СН'!$G$22</f>
        <v>1752.6055587200001</v>
      </c>
      <c r="I65" s="36">
        <f>SUMIFS(СВЦЭМ!$C$39:$C$782,СВЦЭМ!$A$39:$A$782,$A65,СВЦЭМ!$B$39:$B$782,I$47)+'СЕТ СН'!$G$12+СВЦЭМ!$D$10+'СЕТ СН'!$G$6-'СЕТ СН'!$G$22</f>
        <v>1718.1893087800001</v>
      </c>
      <c r="J65" s="36">
        <f>SUMIFS(СВЦЭМ!$C$39:$C$782,СВЦЭМ!$A$39:$A$782,$A65,СВЦЭМ!$B$39:$B$782,J$47)+'СЕТ СН'!$G$12+СВЦЭМ!$D$10+'СЕТ СН'!$G$6-'СЕТ СН'!$G$22</f>
        <v>1739.49629069</v>
      </c>
      <c r="K65" s="36">
        <f>SUMIFS(СВЦЭМ!$C$39:$C$782,СВЦЭМ!$A$39:$A$782,$A65,СВЦЭМ!$B$39:$B$782,K$47)+'СЕТ СН'!$G$12+СВЦЭМ!$D$10+'СЕТ СН'!$G$6-'СЕТ СН'!$G$22</f>
        <v>1741.67575515</v>
      </c>
      <c r="L65" s="36">
        <f>SUMIFS(СВЦЭМ!$C$39:$C$782,СВЦЭМ!$A$39:$A$782,$A65,СВЦЭМ!$B$39:$B$782,L$47)+'СЕТ СН'!$G$12+СВЦЭМ!$D$10+'СЕТ СН'!$G$6-'СЕТ СН'!$G$22</f>
        <v>1744.23065924</v>
      </c>
      <c r="M65" s="36">
        <f>SUMIFS(СВЦЭМ!$C$39:$C$782,СВЦЭМ!$A$39:$A$782,$A65,СВЦЭМ!$B$39:$B$782,M$47)+'СЕТ СН'!$G$12+СВЦЭМ!$D$10+'СЕТ СН'!$G$6-'СЕТ СН'!$G$22</f>
        <v>1733.9265163800001</v>
      </c>
      <c r="N65" s="36">
        <f>SUMIFS(СВЦЭМ!$C$39:$C$782,СВЦЭМ!$A$39:$A$782,$A65,СВЦЭМ!$B$39:$B$782,N$47)+'СЕТ СН'!$G$12+СВЦЭМ!$D$10+'СЕТ СН'!$G$6-'СЕТ СН'!$G$22</f>
        <v>1729.4464947500001</v>
      </c>
      <c r="O65" s="36">
        <f>SUMIFS(СВЦЭМ!$C$39:$C$782,СВЦЭМ!$A$39:$A$782,$A65,СВЦЭМ!$B$39:$B$782,O$47)+'СЕТ СН'!$G$12+СВЦЭМ!$D$10+'СЕТ СН'!$G$6-'СЕТ СН'!$G$22</f>
        <v>1733.7620227800001</v>
      </c>
      <c r="P65" s="36">
        <f>SUMIFS(СВЦЭМ!$C$39:$C$782,СВЦЭМ!$A$39:$A$782,$A65,СВЦЭМ!$B$39:$B$782,P$47)+'СЕТ СН'!$G$12+СВЦЭМ!$D$10+'СЕТ СН'!$G$6-'СЕТ СН'!$G$22</f>
        <v>1767.42626447</v>
      </c>
      <c r="Q65" s="36">
        <f>SUMIFS(СВЦЭМ!$C$39:$C$782,СВЦЭМ!$A$39:$A$782,$A65,СВЦЭМ!$B$39:$B$782,Q$47)+'СЕТ СН'!$G$12+СВЦЭМ!$D$10+'СЕТ СН'!$G$6-'СЕТ СН'!$G$22</f>
        <v>1826.07150417</v>
      </c>
      <c r="R65" s="36">
        <f>SUMIFS(СВЦЭМ!$C$39:$C$782,СВЦЭМ!$A$39:$A$782,$A65,СВЦЭМ!$B$39:$B$782,R$47)+'СЕТ СН'!$G$12+СВЦЭМ!$D$10+'СЕТ СН'!$G$6-'СЕТ СН'!$G$22</f>
        <v>1824.20765151</v>
      </c>
      <c r="S65" s="36">
        <f>SUMIFS(СВЦЭМ!$C$39:$C$782,СВЦЭМ!$A$39:$A$782,$A65,СВЦЭМ!$B$39:$B$782,S$47)+'СЕТ СН'!$G$12+СВЦЭМ!$D$10+'СЕТ СН'!$G$6-'СЕТ СН'!$G$22</f>
        <v>1794.1308134200001</v>
      </c>
      <c r="T65" s="36">
        <f>SUMIFS(СВЦЭМ!$C$39:$C$782,СВЦЭМ!$A$39:$A$782,$A65,СВЦЭМ!$B$39:$B$782,T$47)+'СЕТ СН'!$G$12+СВЦЭМ!$D$10+'СЕТ СН'!$G$6-'СЕТ СН'!$G$22</f>
        <v>1759.55318693</v>
      </c>
      <c r="U65" s="36">
        <f>SUMIFS(СВЦЭМ!$C$39:$C$782,СВЦЭМ!$A$39:$A$782,$A65,СВЦЭМ!$B$39:$B$782,U$47)+'СЕТ СН'!$G$12+СВЦЭМ!$D$10+'СЕТ СН'!$G$6-'СЕТ СН'!$G$22</f>
        <v>1753.6839281300001</v>
      </c>
      <c r="V65" s="36">
        <f>SUMIFS(СВЦЭМ!$C$39:$C$782,СВЦЭМ!$A$39:$A$782,$A65,СВЦЭМ!$B$39:$B$782,V$47)+'СЕТ СН'!$G$12+СВЦЭМ!$D$10+'СЕТ СН'!$G$6-'СЕТ СН'!$G$22</f>
        <v>1785.2534664100001</v>
      </c>
      <c r="W65" s="36">
        <f>SUMIFS(СВЦЭМ!$C$39:$C$782,СВЦЭМ!$A$39:$A$782,$A65,СВЦЭМ!$B$39:$B$782,W$47)+'СЕТ СН'!$G$12+СВЦЭМ!$D$10+'СЕТ СН'!$G$6-'СЕТ СН'!$G$22</f>
        <v>1830.74873832</v>
      </c>
      <c r="X65" s="36">
        <f>SUMIFS(СВЦЭМ!$C$39:$C$782,СВЦЭМ!$A$39:$A$782,$A65,СВЦЭМ!$B$39:$B$782,X$47)+'СЕТ СН'!$G$12+СВЦЭМ!$D$10+'СЕТ СН'!$G$6-'СЕТ СН'!$G$22</f>
        <v>1822.7856275300001</v>
      </c>
      <c r="Y65" s="36">
        <f>SUMIFS(СВЦЭМ!$C$39:$C$782,СВЦЭМ!$A$39:$A$782,$A65,СВЦЭМ!$B$39:$B$782,Y$47)+'СЕТ СН'!$G$12+СВЦЭМ!$D$10+'СЕТ СН'!$G$6-'СЕТ СН'!$G$22</f>
        <v>1810.16567646</v>
      </c>
    </row>
    <row r="66" spans="1:27" ht="15.75" x14ac:dyDescent="0.2">
      <c r="A66" s="35">
        <f t="shared" si="1"/>
        <v>44519</v>
      </c>
      <c r="B66" s="36">
        <f>SUMIFS(СВЦЭМ!$C$39:$C$782,СВЦЭМ!$A$39:$A$782,$A66,СВЦЭМ!$B$39:$B$782,B$47)+'СЕТ СН'!$G$12+СВЦЭМ!$D$10+'СЕТ СН'!$G$6-'СЕТ СН'!$G$22</f>
        <v>1845.2147924100002</v>
      </c>
      <c r="C66" s="36">
        <f>SUMIFS(СВЦЭМ!$C$39:$C$782,СВЦЭМ!$A$39:$A$782,$A66,СВЦЭМ!$B$39:$B$782,C$47)+'СЕТ СН'!$G$12+СВЦЭМ!$D$10+'СЕТ СН'!$G$6-'СЕТ СН'!$G$22</f>
        <v>1860.4389328500001</v>
      </c>
      <c r="D66" s="36">
        <f>SUMIFS(СВЦЭМ!$C$39:$C$782,СВЦЭМ!$A$39:$A$782,$A66,СВЦЭМ!$B$39:$B$782,D$47)+'СЕТ СН'!$G$12+СВЦЭМ!$D$10+'СЕТ СН'!$G$6-'СЕТ СН'!$G$22</f>
        <v>1789.1025329000001</v>
      </c>
      <c r="E66" s="36">
        <f>SUMIFS(СВЦЭМ!$C$39:$C$782,СВЦЭМ!$A$39:$A$782,$A66,СВЦЭМ!$B$39:$B$782,E$47)+'СЕТ СН'!$G$12+СВЦЭМ!$D$10+'СЕТ СН'!$G$6-'СЕТ СН'!$G$22</f>
        <v>1777.3057248700002</v>
      </c>
      <c r="F66" s="36">
        <f>SUMIFS(СВЦЭМ!$C$39:$C$782,СВЦЭМ!$A$39:$A$782,$A66,СВЦЭМ!$B$39:$B$782,F$47)+'СЕТ СН'!$G$12+СВЦЭМ!$D$10+'СЕТ СН'!$G$6-'СЕТ СН'!$G$22</f>
        <v>1778.3473859000001</v>
      </c>
      <c r="G66" s="36">
        <f>SUMIFS(СВЦЭМ!$C$39:$C$782,СВЦЭМ!$A$39:$A$782,$A66,СВЦЭМ!$B$39:$B$782,G$47)+'СЕТ СН'!$G$12+СВЦЭМ!$D$10+'СЕТ СН'!$G$6-'СЕТ СН'!$G$22</f>
        <v>1779.5400810600001</v>
      </c>
      <c r="H66" s="36">
        <f>SUMIFS(СВЦЭМ!$C$39:$C$782,СВЦЭМ!$A$39:$A$782,$A66,СВЦЭМ!$B$39:$B$782,H$47)+'СЕТ СН'!$G$12+СВЦЭМ!$D$10+'СЕТ СН'!$G$6-'СЕТ СН'!$G$22</f>
        <v>1750.26052768</v>
      </c>
      <c r="I66" s="36">
        <f>SUMIFS(СВЦЭМ!$C$39:$C$782,СВЦЭМ!$A$39:$A$782,$A66,СВЦЭМ!$B$39:$B$782,I$47)+'СЕТ СН'!$G$12+СВЦЭМ!$D$10+'СЕТ СН'!$G$6-'СЕТ СН'!$G$22</f>
        <v>1828.2204988400001</v>
      </c>
      <c r="J66" s="36">
        <f>SUMIFS(СВЦЭМ!$C$39:$C$782,СВЦЭМ!$A$39:$A$782,$A66,СВЦЭМ!$B$39:$B$782,J$47)+'СЕТ СН'!$G$12+СВЦЭМ!$D$10+'СЕТ СН'!$G$6-'СЕТ СН'!$G$22</f>
        <v>1807.0771795200001</v>
      </c>
      <c r="K66" s="36">
        <f>SUMIFS(СВЦЭМ!$C$39:$C$782,СВЦЭМ!$A$39:$A$782,$A66,СВЦЭМ!$B$39:$B$782,K$47)+'СЕТ СН'!$G$12+СВЦЭМ!$D$10+'СЕТ СН'!$G$6-'СЕТ СН'!$G$22</f>
        <v>1821.1553160600001</v>
      </c>
      <c r="L66" s="36">
        <f>SUMIFS(СВЦЭМ!$C$39:$C$782,СВЦЭМ!$A$39:$A$782,$A66,СВЦЭМ!$B$39:$B$782,L$47)+'СЕТ СН'!$G$12+СВЦЭМ!$D$10+'СЕТ СН'!$G$6-'СЕТ СН'!$G$22</f>
        <v>1817.0644504900001</v>
      </c>
      <c r="M66" s="36">
        <f>SUMIFS(СВЦЭМ!$C$39:$C$782,СВЦЭМ!$A$39:$A$782,$A66,СВЦЭМ!$B$39:$B$782,M$47)+'СЕТ СН'!$G$12+СВЦЭМ!$D$10+'СЕТ СН'!$G$6-'СЕТ СН'!$G$22</f>
        <v>1813.5454907200001</v>
      </c>
      <c r="N66" s="36">
        <f>SUMIFS(СВЦЭМ!$C$39:$C$782,СВЦЭМ!$A$39:$A$782,$A66,СВЦЭМ!$B$39:$B$782,N$47)+'СЕТ СН'!$G$12+СВЦЭМ!$D$10+'СЕТ СН'!$G$6-'СЕТ СН'!$G$22</f>
        <v>1804.2763098800001</v>
      </c>
      <c r="O66" s="36">
        <f>SUMIFS(СВЦЭМ!$C$39:$C$782,СВЦЭМ!$A$39:$A$782,$A66,СВЦЭМ!$B$39:$B$782,O$47)+'СЕТ СН'!$G$12+СВЦЭМ!$D$10+'СЕТ СН'!$G$6-'СЕТ СН'!$G$22</f>
        <v>1867.5425830300001</v>
      </c>
      <c r="P66" s="36">
        <f>SUMIFS(СВЦЭМ!$C$39:$C$782,СВЦЭМ!$A$39:$A$782,$A66,СВЦЭМ!$B$39:$B$782,P$47)+'СЕТ СН'!$G$12+СВЦЭМ!$D$10+'СЕТ СН'!$G$6-'СЕТ СН'!$G$22</f>
        <v>1872.5782703500001</v>
      </c>
      <c r="Q66" s="36">
        <f>SUMIFS(СВЦЭМ!$C$39:$C$782,СВЦЭМ!$A$39:$A$782,$A66,СВЦЭМ!$B$39:$B$782,Q$47)+'СЕТ СН'!$G$12+СВЦЭМ!$D$10+'СЕТ СН'!$G$6-'СЕТ СН'!$G$22</f>
        <v>1871.58506644</v>
      </c>
      <c r="R66" s="36">
        <f>SUMIFS(СВЦЭМ!$C$39:$C$782,СВЦЭМ!$A$39:$A$782,$A66,СВЦЭМ!$B$39:$B$782,R$47)+'СЕТ СН'!$G$12+СВЦЭМ!$D$10+'СЕТ СН'!$G$6-'СЕТ СН'!$G$22</f>
        <v>1870.81103751</v>
      </c>
      <c r="S66" s="36">
        <f>SUMIFS(СВЦЭМ!$C$39:$C$782,СВЦЭМ!$A$39:$A$782,$A66,СВЦЭМ!$B$39:$B$782,S$47)+'СЕТ СН'!$G$12+СВЦЭМ!$D$10+'СЕТ СН'!$G$6-'СЕТ СН'!$G$22</f>
        <v>1810.38663318</v>
      </c>
      <c r="T66" s="36">
        <f>SUMIFS(СВЦЭМ!$C$39:$C$782,СВЦЭМ!$A$39:$A$782,$A66,СВЦЭМ!$B$39:$B$782,T$47)+'СЕТ СН'!$G$12+СВЦЭМ!$D$10+'СЕТ СН'!$G$6-'СЕТ СН'!$G$22</f>
        <v>1795.4436978400001</v>
      </c>
      <c r="U66" s="36">
        <f>SUMIFS(СВЦЭМ!$C$39:$C$782,СВЦЭМ!$A$39:$A$782,$A66,СВЦЭМ!$B$39:$B$782,U$47)+'СЕТ СН'!$G$12+СВЦЭМ!$D$10+'СЕТ СН'!$G$6-'СЕТ СН'!$G$22</f>
        <v>1762.09018855</v>
      </c>
      <c r="V66" s="36">
        <f>SUMIFS(СВЦЭМ!$C$39:$C$782,СВЦЭМ!$A$39:$A$782,$A66,СВЦЭМ!$B$39:$B$782,V$47)+'СЕТ СН'!$G$12+СВЦЭМ!$D$10+'СЕТ СН'!$G$6-'СЕТ СН'!$G$22</f>
        <v>1762.1727762200001</v>
      </c>
      <c r="W66" s="36">
        <f>SUMIFS(СВЦЭМ!$C$39:$C$782,СВЦЭМ!$A$39:$A$782,$A66,СВЦЭМ!$B$39:$B$782,W$47)+'СЕТ СН'!$G$12+СВЦЭМ!$D$10+'СЕТ СН'!$G$6-'СЕТ СН'!$G$22</f>
        <v>1761.8743789300001</v>
      </c>
      <c r="X66" s="36">
        <f>SUMIFS(СВЦЭМ!$C$39:$C$782,СВЦЭМ!$A$39:$A$782,$A66,СВЦЭМ!$B$39:$B$782,X$47)+'СЕТ СН'!$G$12+СВЦЭМ!$D$10+'СЕТ СН'!$G$6-'СЕТ СН'!$G$22</f>
        <v>1847.26198776</v>
      </c>
      <c r="Y66" s="36">
        <f>SUMIFS(СВЦЭМ!$C$39:$C$782,СВЦЭМ!$A$39:$A$782,$A66,СВЦЭМ!$B$39:$B$782,Y$47)+'СЕТ СН'!$G$12+СВЦЭМ!$D$10+'СЕТ СН'!$G$6-'СЕТ СН'!$G$22</f>
        <v>1875.1698373400002</v>
      </c>
    </row>
    <row r="67" spans="1:27" ht="15.75" x14ac:dyDescent="0.2">
      <c r="A67" s="35">
        <f t="shared" si="1"/>
        <v>44520</v>
      </c>
      <c r="B67" s="36">
        <f>SUMIFS(СВЦЭМ!$C$39:$C$782,СВЦЭМ!$A$39:$A$782,$A67,СВЦЭМ!$B$39:$B$782,B$47)+'СЕТ СН'!$G$12+СВЦЭМ!$D$10+'СЕТ СН'!$G$6-'СЕТ СН'!$G$22</f>
        <v>1816.1510834000001</v>
      </c>
      <c r="C67" s="36">
        <f>SUMIFS(СВЦЭМ!$C$39:$C$782,СВЦЭМ!$A$39:$A$782,$A67,СВЦЭМ!$B$39:$B$782,C$47)+'СЕТ СН'!$G$12+СВЦЭМ!$D$10+'СЕТ СН'!$G$6-'СЕТ СН'!$G$22</f>
        <v>1770.0457744</v>
      </c>
      <c r="D67" s="36">
        <f>SUMIFS(СВЦЭМ!$C$39:$C$782,СВЦЭМ!$A$39:$A$782,$A67,СВЦЭМ!$B$39:$B$782,D$47)+'СЕТ СН'!$G$12+СВЦЭМ!$D$10+'СЕТ СН'!$G$6-'СЕТ СН'!$G$22</f>
        <v>1774.9494742700001</v>
      </c>
      <c r="E67" s="36">
        <f>SUMIFS(СВЦЭМ!$C$39:$C$782,СВЦЭМ!$A$39:$A$782,$A67,СВЦЭМ!$B$39:$B$782,E$47)+'СЕТ СН'!$G$12+СВЦЭМ!$D$10+'СЕТ СН'!$G$6-'СЕТ СН'!$G$22</f>
        <v>1774.33305292</v>
      </c>
      <c r="F67" s="36">
        <f>SUMIFS(СВЦЭМ!$C$39:$C$782,СВЦЭМ!$A$39:$A$782,$A67,СВЦЭМ!$B$39:$B$782,F$47)+'СЕТ СН'!$G$12+СВЦЭМ!$D$10+'СЕТ СН'!$G$6-'СЕТ СН'!$G$22</f>
        <v>1778.0822657000001</v>
      </c>
      <c r="G67" s="36">
        <f>SUMIFS(СВЦЭМ!$C$39:$C$782,СВЦЭМ!$A$39:$A$782,$A67,СВЦЭМ!$B$39:$B$782,G$47)+'СЕТ СН'!$G$12+СВЦЭМ!$D$10+'СЕТ СН'!$G$6-'СЕТ СН'!$G$22</f>
        <v>1775.5945350300001</v>
      </c>
      <c r="H67" s="36">
        <f>SUMIFS(СВЦЭМ!$C$39:$C$782,СВЦЭМ!$A$39:$A$782,$A67,СВЦЭМ!$B$39:$B$782,H$47)+'СЕТ СН'!$G$12+СВЦЭМ!$D$10+'СЕТ СН'!$G$6-'СЕТ СН'!$G$22</f>
        <v>1760.9899608800001</v>
      </c>
      <c r="I67" s="36">
        <f>SUMIFS(СВЦЭМ!$C$39:$C$782,СВЦЭМ!$A$39:$A$782,$A67,СВЦЭМ!$B$39:$B$782,I$47)+'СЕТ СН'!$G$12+СВЦЭМ!$D$10+'СЕТ СН'!$G$6-'СЕТ СН'!$G$22</f>
        <v>1779.7645712200001</v>
      </c>
      <c r="J67" s="36">
        <f>SUMIFS(СВЦЭМ!$C$39:$C$782,СВЦЭМ!$A$39:$A$782,$A67,СВЦЭМ!$B$39:$B$782,J$47)+'СЕТ СН'!$G$12+СВЦЭМ!$D$10+'СЕТ СН'!$G$6-'СЕТ СН'!$G$22</f>
        <v>1730.5444548400001</v>
      </c>
      <c r="K67" s="36">
        <f>SUMIFS(СВЦЭМ!$C$39:$C$782,СВЦЭМ!$A$39:$A$782,$A67,СВЦЭМ!$B$39:$B$782,K$47)+'СЕТ СН'!$G$12+СВЦЭМ!$D$10+'СЕТ СН'!$G$6-'СЕТ СН'!$G$22</f>
        <v>1707.6210769900001</v>
      </c>
      <c r="L67" s="36">
        <f>SUMIFS(СВЦЭМ!$C$39:$C$782,СВЦЭМ!$A$39:$A$782,$A67,СВЦЭМ!$B$39:$B$782,L$47)+'СЕТ СН'!$G$12+СВЦЭМ!$D$10+'СЕТ СН'!$G$6-'СЕТ СН'!$G$22</f>
        <v>1710.0612784300001</v>
      </c>
      <c r="M67" s="36">
        <f>SUMIFS(СВЦЭМ!$C$39:$C$782,СВЦЭМ!$A$39:$A$782,$A67,СВЦЭМ!$B$39:$B$782,M$47)+'СЕТ СН'!$G$12+СВЦЭМ!$D$10+'СЕТ СН'!$G$6-'СЕТ СН'!$G$22</f>
        <v>1691.9225224600002</v>
      </c>
      <c r="N67" s="36">
        <f>SUMIFS(СВЦЭМ!$C$39:$C$782,СВЦЭМ!$A$39:$A$782,$A67,СВЦЭМ!$B$39:$B$782,N$47)+'СЕТ СН'!$G$12+СВЦЭМ!$D$10+'СЕТ СН'!$G$6-'СЕТ СН'!$G$22</f>
        <v>1690.50100499</v>
      </c>
      <c r="O67" s="36">
        <f>SUMIFS(СВЦЭМ!$C$39:$C$782,СВЦЭМ!$A$39:$A$782,$A67,СВЦЭМ!$B$39:$B$782,O$47)+'СЕТ СН'!$G$12+СВЦЭМ!$D$10+'СЕТ СН'!$G$6-'СЕТ СН'!$G$22</f>
        <v>1720.0537277100002</v>
      </c>
      <c r="P67" s="36">
        <f>SUMIFS(СВЦЭМ!$C$39:$C$782,СВЦЭМ!$A$39:$A$782,$A67,СВЦЭМ!$B$39:$B$782,P$47)+'СЕТ СН'!$G$12+СВЦЭМ!$D$10+'СЕТ СН'!$G$6-'СЕТ СН'!$G$22</f>
        <v>1735.2253738400002</v>
      </c>
      <c r="Q67" s="36">
        <f>SUMIFS(СВЦЭМ!$C$39:$C$782,СВЦЭМ!$A$39:$A$782,$A67,СВЦЭМ!$B$39:$B$782,Q$47)+'СЕТ СН'!$G$12+СВЦЭМ!$D$10+'СЕТ СН'!$G$6-'СЕТ СН'!$G$22</f>
        <v>1726.6562488500001</v>
      </c>
      <c r="R67" s="36">
        <f>SUMIFS(СВЦЭМ!$C$39:$C$782,СВЦЭМ!$A$39:$A$782,$A67,СВЦЭМ!$B$39:$B$782,R$47)+'СЕТ СН'!$G$12+СВЦЭМ!$D$10+'СЕТ СН'!$G$6-'СЕТ СН'!$G$22</f>
        <v>1722.7309433200001</v>
      </c>
      <c r="S67" s="36">
        <f>SUMIFS(СВЦЭМ!$C$39:$C$782,СВЦЭМ!$A$39:$A$782,$A67,СВЦЭМ!$B$39:$B$782,S$47)+'СЕТ СН'!$G$12+СВЦЭМ!$D$10+'СЕТ СН'!$G$6-'СЕТ СН'!$G$22</f>
        <v>1709.3139871100002</v>
      </c>
      <c r="T67" s="36">
        <f>SUMIFS(СВЦЭМ!$C$39:$C$782,СВЦЭМ!$A$39:$A$782,$A67,СВЦЭМ!$B$39:$B$782,T$47)+'СЕТ СН'!$G$12+СВЦЭМ!$D$10+'СЕТ СН'!$G$6-'СЕТ СН'!$G$22</f>
        <v>1715.3949181800001</v>
      </c>
      <c r="U67" s="36">
        <f>SUMIFS(СВЦЭМ!$C$39:$C$782,СВЦЭМ!$A$39:$A$782,$A67,СВЦЭМ!$B$39:$B$782,U$47)+'СЕТ СН'!$G$12+СВЦЭМ!$D$10+'СЕТ СН'!$G$6-'СЕТ СН'!$G$22</f>
        <v>1708.5828083399999</v>
      </c>
      <c r="V67" s="36">
        <f>SUMIFS(СВЦЭМ!$C$39:$C$782,СВЦЭМ!$A$39:$A$782,$A67,СВЦЭМ!$B$39:$B$782,V$47)+'СЕТ СН'!$G$12+СВЦЭМ!$D$10+'СЕТ СН'!$G$6-'СЕТ СН'!$G$22</f>
        <v>1704.0763857500001</v>
      </c>
      <c r="W67" s="36">
        <f>SUMIFS(СВЦЭМ!$C$39:$C$782,СВЦЭМ!$A$39:$A$782,$A67,СВЦЭМ!$B$39:$B$782,W$47)+'СЕТ СН'!$G$12+СВЦЭМ!$D$10+'СЕТ СН'!$G$6-'СЕТ СН'!$G$22</f>
        <v>1716.9873054100001</v>
      </c>
      <c r="X67" s="36">
        <f>SUMIFS(СВЦЭМ!$C$39:$C$782,СВЦЭМ!$A$39:$A$782,$A67,СВЦЭМ!$B$39:$B$782,X$47)+'СЕТ СН'!$G$12+СВЦЭМ!$D$10+'СЕТ СН'!$G$6-'СЕТ СН'!$G$22</f>
        <v>1753.7845216300002</v>
      </c>
      <c r="Y67" s="36">
        <f>SUMIFS(СВЦЭМ!$C$39:$C$782,СВЦЭМ!$A$39:$A$782,$A67,СВЦЭМ!$B$39:$B$782,Y$47)+'СЕТ СН'!$G$12+СВЦЭМ!$D$10+'СЕТ СН'!$G$6-'СЕТ СН'!$G$22</f>
        <v>1774.80201863</v>
      </c>
    </row>
    <row r="68" spans="1:27" ht="15.75" x14ac:dyDescent="0.2">
      <c r="A68" s="35">
        <f t="shared" si="1"/>
        <v>44521</v>
      </c>
      <c r="B68" s="36">
        <f>SUMIFS(СВЦЭМ!$C$39:$C$782,СВЦЭМ!$A$39:$A$782,$A68,СВЦЭМ!$B$39:$B$782,B$47)+'СЕТ СН'!$G$12+СВЦЭМ!$D$10+'СЕТ СН'!$G$6-'СЕТ СН'!$G$22</f>
        <v>1774.55715132</v>
      </c>
      <c r="C68" s="36">
        <f>SUMIFS(СВЦЭМ!$C$39:$C$782,СВЦЭМ!$A$39:$A$782,$A68,СВЦЭМ!$B$39:$B$782,C$47)+'СЕТ СН'!$G$12+СВЦЭМ!$D$10+'СЕТ СН'!$G$6-'СЕТ СН'!$G$22</f>
        <v>1792.3353184800001</v>
      </c>
      <c r="D68" s="36">
        <f>SUMIFS(СВЦЭМ!$C$39:$C$782,СВЦЭМ!$A$39:$A$782,$A68,СВЦЭМ!$B$39:$B$782,D$47)+'СЕТ СН'!$G$12+СВЦЭМ!$D$10+'СЕТ СН'!$G$6-'СЕТ СН'!$G$22</f>
        <v>1814.1843473400002</v>
      </c>
      <c r="E68" s="36">
        <f>SUMIFS(СВЦЭМ!$C$39:$C$782,СВЦЭМ!$A$39:$A$782,$A68,СВЦЭМ!$B$39:$B$782,E$47)+'СЕТ СН'!$G$12+СВЦЭМ!$D$10+'СЕТ СН'!$G$6-'СЕТ СН'!$G$22</f>
        <v>1824.7636953000001</v>
      </c>
      <c r="F68" s="36">
        <f>SUMIFS(СВЦЭМ!$C$39:$C$782,СВЦЭМ!$A$39:$A$782,$A68,СВЦЭМ!$B$39:$B$782,F$47)+'СЕТ СН'!$G$12+СВЦЭМ!$D$10+'СЕТ СН'!$G$6-'СЕТ СН'!$G$22</f>
        <v>1816.6684385900001</v>
      </c>
      <c r="G68" s="36">
        <f>SUMIFS(СВЦЭМ!$C$39:$C$782,СВЦЭМ!$A$39:$A$782,$A68,СВЦЭМ!$B$39:$B$782,G$47)+'СЕТ СН'!$G$12+СВЦЭМ!$D$10+'СЕТ СН'!$G$6-'СЕТ СН'!$G$22</f>
        <v>1810.9548178</v>
      </c>
      <c r="H68" s="36">
        <f>SUMIFS(СВЦЭМ!$C$39:$C$782,СВЦЭМ!$A$39:$A$782,$A68,СВЦЭМ!$B$39:$B$782,H$47)+'СЕТ СН'!$G$12+СВЦЭМ!$D$10+'СЕТ СН'!$G$6-'СЕТ СН'!$G$22</f>
        <v>1788.9777810300002</v>
      </c>
      <c r="I68" s="36">
        <f>SUMIFS(СВЦЭМ!$C$39:$C$782,СВЦЭМ!$A$39:$A$782,$A68,СВЦЭМ!$B$39:$B$782,I$47)+'СЕТ СН'!$G$12+СВЦЭМ!$D$10+'СЕТ СН'!$G$6-'СЕТ СН'!$G$22</f>
        <v>1765.93606305</v>
      </c>
      <c r="J68" s="36">
        <f>SUMIFS(СВЦЭМ!$C$39:$C$782,СВЦЭМ!$A$39:$A$782,$A68,СВЦЭМ!$B$39:$B$782,J$47)+'СЕТ СН'!$G$12+СВЦЭМ!$D$10+'СЕТ СН'!$G$6-'СЕТ СН'!$G$22</f>
        <v>1736.6638060100001</v>
      </c>
      <c r="K68" s="36">
        <f>SUMIFS(СВЦЭМ!$C$39:$C$782,СВЦЭМ!$A$39:$A$782,$A68,СВЦЭМ!$B$39:$B$782,K$47)+'СЕТ СН'!$G$12+СВЦЭМ!$D$10+'СЕТ СН'!$G$6-'СЕТ СН'!$G$22</f>
        <v>1678.3119441400002</v>
      </c>
      <c r="L68" s="36">
        <f>SUMIFS(СВЦЭМ!$C$39:$C$782,СВЦЭМ!$A$39:$A$782,$A68,СВЦЭМ!$B$39:$B$782,L$47)+'СЕТ СН'!$G$12+СВЦЭМ!$D$10+'СЕТ СН'!$G$6-'СЕТ СН'!$G$22</f>
        <v>1684.0626788400002</v>
      </c>
      <c r="M68" s="36">
        <f>SUMIFS(СВЦЭМ!$C$39:$C$782,СВЦЭМ!$A$39:$A$782,$A68,СВЦЭМ!$B$39:$B$782,M$47)+'СЕТ СН'!$G$12+СВЦЭМ!$D$10+'СЕТ СН'!$G$6-'СЕТ СН'!$G$22</f>
        <v>1688.80770332</v>
      </c>
      <c r="N68" s="36">
        <f>SUMIFS(СВЦЭМ!$C$39:$C$782,СВЦЭМ!$A$39:$A$782,$A68,СВЦЭМ!$B$39:$B$782,N$47)+'СЕТ СН'!$G$12+СВЦЭМ!$D$10+'СЕТ СН'!$G$6-'СЕТ СН'!$G$22</f>
        <v>1688.1375829600001</v>
      </c>
      <c r="O68" s="36">
        <f>SUMIFS(СВЦЭМ!$C$39:$C$782,СВЦЭМ!$A$39:$A$782,$A68,СВЦЭМ!$B$39:$B$782,O$47)+'СЕТ СН'!$G$12+СВЦЭМ!$D$10+'СЕТ СН'!$G$6-'СЕТ СН'!$G$22</f>
        <v>1699.9228921599999</v>
      </c>
      <c r="P68" s="36">
        <f>SUMIFS(СВЦЭМ!$C$39:$C$782,СВЦЭМ!$A$39:$A$782,$A68,СВЦЭМ!$B$39:$B$782,P$47)+'СЕТ СН'!$G$12+СВЦЭМ!$D$10+'СЕТ СН'!$G$6-'СЕТ СН'!$G$22</f>
        <v>1719.3318357100002</v>
      </c>
      <c r="Q68" s="36">
        <f>SUMIFS(СВЦЭМ!$C$39:$C$782,СВЦЭМ!$A$39:$A$782,$A68,СВЦЭМ!$B$39:$B$782,Q$47)+'СЕТ СН'!$G$12+СВЦЭМ!$D$10+'СЕТ СН'!$G$6-'СЕТ СН'!$G$22</f>
        <v>1719.1809467800001</v>
      </c>
      <c r="R68" s="36">
        <f>SUMIFS(СВЦЭМ!$C$39:$C$782,СВЦЭМ!$A$39:$A$782,$A68,СВЦЭМ!$B$39:$B$782,R$47)+'СЕТ СН'!$G$12+СВЦЭМ!$D$10+'СЕТ СН'!$G$6-'СЕТ СН'!$G$22</f>
        <v>1713.0233015200001</v>
      </c>
      <c r="S68" s="36">
        <f>SUMIFS(СВЦЭМ!$C$39:$C$782,СВЦЭМ!$A$39:$A$782,$A68,СВЦЭМ!$B$39:$B$782,S$47)+'СЕТ СН'!$G$12+СВЦЭМ!$D$10+'СЕТ СН'!$G$6-'СЕТ СН'!$G$22</f>
        <v>1691.93378822</v>
      </c>
      <c r="T68" s="36">
        <f>SUMIFS(СВЦЭМ!$C$39:$C$782,СВЦЭМ!$A$39:$A$782,$A68,СВЦЭМ!$B$39:$B$782,T$47)+'СЕТ СН'!$G$12+СВЦЭМ!$D$10+'СЕТ СН'!$G$6-'СЕТ СН'!$G$22</f>
        <v>1680.7066448400001</v>
      </c>
      <c r="U68" s="36">
        <f>SUMIFS(СВЦЭМ!$C$39:$C$782,СВЦЭМ!$A$39:$A$782,$A68,СВЦЭМ!$B$39:$B$782,U$47)+'СЕТ СН'!$G$12+СВЦЭМ!$D$10+'СЕТ СН'!$G$6-'СЕТ СН'!$G$22</f>
        <v>1695.2435497900001</v>
      </c>
      <c r="V68" s="36">
        <f>SUMIFS(СВЦЭМ!$C$39:$C$782,СВЦЭМ!$A$39:$A$782,$A68,СВЦЭМ!$B$39:$B$782,V$47)+'СЕТ СН'!$G$12+СВЦЭМ!$D$10+'СЕТ СН'!$G$6-'СЕТ СН'!$G$22</f>
        <v>1704.2196540900002</v>
      </c>
      <c r="W68" s="36">
        <f>SUMIFS(СВЦЭМ!$C$39:$C$782,СВЦЭМ!$A$39:$A$782,$A68,СВЦЭМ!$B$39:$B$782,W$47)+'СЕТ СН'!$G$12+СВЦЭМ!$D$10+'СЕТ СН'!$G$6-'СЕТ СН'!$G$22</f>
        <v>1723.8641066</v>
      </c>
      <c r="X68" s="36">
        <f>SUMIFS(СВЦЭМ!$C$39:$C$782,СВЦЭМ!$A$39:$A$782,$A68,СВЦЭМ!$B$39:$B$782,X$47)+'СЕТ СН'!$G$12+СВЦЭМ!$D$10+'СЕТ СН'!$G$6-'СЕТ СН'!$G$22</f>
        <v>1744.035869</v>
      </c>
      <c r="Y68" s="36">
        <f>SUMIFS(СВЦЭМ!$C$39:$C$782,СВЦЭМ!$A$39:$A$782,$A68,СВЦЭМ!$B$39:$B$782,Y$47)+'СЕТ СН'!$G$12+СВЦЭМ!$D$10+'СЕТ СН'!$G$6-'СЕТ СН'!$G$22</f>
        <v>1765.5799343600002</v>
      </c>
    </row>
    <row r="69" spans="1:27" ht="15.75" x14ac:dyDescent="0.2">
      <c r="A69" s="35">
        <f t="shared" si="1"/>
        <v>44522</v>
      </c>
      <c r="B69" s="36">
        <f>SUMIFS(СВЦЭМ!$C$39:$C$782,СВЦЭМ!$A$39:$A$782,$A69,СВЦЭМ!$B$39:$B$782,B$47)+'СЕТ СН'!$G$12+СВЦЭМ!$D$10+'СЕТ СН'!$G$6-'СЕТ СН'!$G$22</f>
        <v>1777.3601500100001</v>
      </c>
      <c r="C69" s="36">
        <f>SUMIFS(СВЦЭМ!$C$39:$C$782,СВЦЭМ!$A$39:$A$782,$A69,СВЦЭМ!$B$39:$B$782,C$47)+'СЕТ СН'!$G$12+СВЦЭМ!$D$10+'СЕТ СН'!$G$6-'СЕТ СН'!$G$22</f>
        <v>1780.0791004900002</v>
      </c>
      <c r="D69" s="36">
        <f>SUMIFS(СВЦЭМ!$C$39:$C$782,СВЦЭМ!$A$39:$A$782,$A69,СВЦЭМ!$B$39:$B$782,D$47)+'СЕТ СН'!$G$12+СВЦЭМ!$D$10+'СЕТ СН'!$G$6-'СЕТ СН'!$G$22</f>
        <v>1797.4575809</v>
      </c>
      <c r="E69" s="36">
        <f>SUMIFS(СВЦЭМ!$C$39:$C$782,СВЦЭМ!$A$39:$A$782,$A69,СВЦЭМ!$B$39:$B$782,E$47)+'СЕТ СН'!$G$12+СВЦЭМ!$D$10+'СЕТ СН'!$G$6-'СЕТ СН'!$G$22</f>
        <v>1801.5530997600001</v>
      </c>
      <c r="F69" s="36">
        <f>SUMIFS(СВЦЭМ!$C$39:$C$782,СВЦЭМ!$A$39:$A$782,$A69,СВЦЭМ!$B$39:$B$782,F$47)+'СЕТ СН'!$G$12+СВЦЭМ!$D$10+'СЕТ СН'!$G$6-'СЕТ СН'!$G$22</f>
        <v>1795.3947663200001</v>
      </c>
      <c r="G69" s="36">
        <f>SUMIFS(СВЦЭМ!$C$39:$C$782,СВЦЭМ!$A$39:$A$782,$A69,СВЦЭМ!$B$39:$B$782,G$47)+'СЕТ СН'!$G$12+СВЦЭМ!$D$10+'СЕТ СН'!$G$6-'СЕТ СН'!$G$22</f>
        <v>1778.83410028</v>
      </c>
      <c r="H69" s="36">
        <f>SUMIFS(СВЦЭМ!$C$39:$C$782,СВЦЭМ!$A$39:$A$782,$A69,СВЦЭМ!$B$39:$B$782,H$47)+'СЕТ СН'!$G$12+СВЦЭМ!$D$10+'СЕТ СН'!$G$6-'СЕТ СН'!$G$22</f>
        <v>1746.0111788000002</v>
      </c>
      <c r="I69" s="36">
        <f>SUMIFS(СВЦЭМ!$C$39:$C$782,СВЦЭМ!$A$39:$A$782,$A69,СВЦЭМ!$B$39:$B$782,I$47)+'СЕТ СН'!$G$12+СВЦЭМ!$D$10+'СЕТ СН'!$G$6-'СЕТ СН'!$G$22</f>
        <v>1710.0450781200002</v>
      </c>
      <c r="J69" s="36">
        <f>SUMIFS(СВЦЭМ!$C$39:$C$782,СВЦЭМ!$A$39:$A$782,$A69,СВЦЭМ!$B$39:$B$782,J$47)+'СЕТ СН'!$G$12+СВЦЭМ!$D$10+'СЕТ СН'!$G$6-'СЕТ СН'!$G$22</f>
        <v>1727.99888988</v>
      </c>
      <c r="K69" s="36">
        <f>SUMIFS(СВЦЭМ!$C$39:$C$782,СВЦЭМ!$A$39:$A$782,$A69,СВЦЭМ!$B$39:$B$782,K$47)+'СЕТ СН'!$G$12+СВЦЭМ!$D$10+'СЕТ СН'!$G$6-'СЕТ СН'!$G$22</f>
        <v>1704.38013277</v>
      </c>
      <c r="L69" s="36">
        <f>SUMIFS(СВЦЭМ!$C$39:$C$782,СВЦЭМ!$A$39:$A$782,$A69,СВЦЭМ!$B$39:$B$782,L$47)+'СЕТ СН'!$G$12+СВЦЭМ!$D$10+'СЕТ СН'!$G$6-'СЕТ СН'!$G$22</f>
        <v>1689.3072800100001</v>
      </c>
      <c r="M69" s="36">
        <f>SUMIFS(СВЦЭМ!$C$39:$C$782,СВЦЭМ!$A$39:$A$782,$A69,СВЦЭМ!$B$39:$B$782,M$47)+'СЕТ СН'!$G$12+СВЦЭМ!$D$10+'СЕТ СН'!$G$6-'СЕТ СН'!$G$22</f>
        <v>1691.5631617199999</v>
      </c>
      <c r="N69" s="36">
        <f>SUMIFS(СВЦЭМ!$C$39:$C$782,СВЦЭМ!$A$39:$A$782,$A69,СВЦЭМ!$B$39:$B$782,N$47)+'СЕТ СН'!$G$12+СВЦЭМ!$D$10+'СЕТ СН'!$G$6-'СЕТ СН'!$G$22</f>
        <v>1700.4984814900001</v>
      </c>
      <c r="O69" s="36">
        <f>SUMIFS(СВЦЭМ!$C$39:$C$782,СВЦЭМ!$A$39:$A$782,$A69,СВЦЭМ!$B$39:$B$782,O$47)+'СЕТ СН'!$G$12+СВЦЭМ!$D$10+'СЕТ СН'!$G$6-'СЕТ СН'!$G$22</f>
        <v>1733.08470207</v>
      </c>
      <c r="P69" s="36">
        <f>SUMIFS(СВЦЭМ!$C$39:$C$782,СВЦЭМ!$A$39:$A$782,$A69,СВЦЭМ!$B$39:$B$782,P$47)+'СЕТ СН'!$G$12+СВЦЭМ!$D$10+'СЕТ СН'!$G$6-'СЕТ СН'!$G$22</f>
        <v>1755.63190854</v>
      </c>
      <c r="Q69" s="36">
        <f>SUMIFS(СВЦЭМ!$C$39:$C$782,СВЦЭМ!$A$39:$A$782,$A69,СВЦЭМ!$B$39:$B$782,Q$47)+'СЕТ СН'!$G$12+СВЦЭМ!$D$10+'СЕТ СН'!$G$6-'СЕТ СН'!$G$22</f>
        <v>1749.3762698200001</v>
      </c>
      <c r="R69" s="36">
        <f>SUMIFS(СВЦЭМ!$C$39:$C$782,СВЦЭМ!$A$39:$A$782,$A69,СВЦЭМ!$B$39:$B$782,R$47)+'СЕТ СН'!$G$12+СВЦЭМ!$D$10+'СЕТ СН'!$G$6-'СЕТ СН'!$G$22</f>
        <v>1749.00227556</v>
      </c>
      <c r="S69" s="36">
        <f>SUMIFS(СВЦЭМ!$C$39:$C$782,СВЦЭМ!$A$39:$A$782,$A69,СВЦЭМ!$B$39:$B$782,S$47)+'СЕТ СН'!$G$12+СВЦЭМ!$D$10+'СЕТ СН'!$G$6-'СЕТ СН'!$G$22</f>
        <v>1684.7894946000001</v>
      </c>
      <c r="T69" s="36">
        <f>SUMIFS(СВЦЭМ!$C$39:$C$782,СВЦЭМ!$A$39:$A$782,$A69,СВЦЭМ!$B$39:$B$782,T$47)+'СЕТ СН'!$G$12+СВЦЭМ!$D$10+'СЕТ СН'!$G$6-'СЕТ СН'!$G$22</f>
        <v>1702.44105233</v>
      </c>
      <c r="U69" s="36">
        <f>SUMIFS(СВЦЭМ!$C$39:$C$782,СВЦЭМ!$A$39:$A$782,$A69,СВЦЭМ!$B$39:$B$782,U$47)+'СЕТ СН'!$G$12+СВЦЭМ!$D$10+'СЕТ СН'!$G$6-'СЕТ СН'!$G$22</f>
        <v>1699.8746806800002</v>
      </c>
      <c r="V69" s="36">
        <f>SUMIFS(СВЦЭМ!$C$39:$C$782,СВЦЭМ!$A$39:$A$782,$A69,СВЦЭМ!$B$39:$B$782,V$47)+'СЕТ СН'!$G$12+СВЦЭМ!$D$10+'СЕТ СН'!$G$6-'СЕТ СН'!$G$22</f>
        <v>1706.64638246</v>
      </c>
      <c r="W69" s="36">
        <f>SUMIFS(СВЦЭМ!$C$39:$C$782,СВЦЭМ!$A$39:$A$782,$A69,СВЦЭМ!$B$39:$B$782,W$47)+'СЕТ СН'!$G$12+СВЦЭМ!$D$10+'СЕТ СН'!$G$6-'СЕТ СН'!$G$22</f>
        <v>1725.75718278</v>
      </c>
      <c r="X69" s="36">
        <f>SUMIFS(СВЦЭМ!$C$39:$C$782,СВЦЭМ!$A$39:$A$782,$A69,СВЦЭМ!$B$39:$B$782,X$47)+'СЕТ СН'!$G$12+СВЦЭМ!$D$10+'СЕТ СН'!$G$6-'СЕТ СН'!$G$22</f>
        <v>1767.1524259800001</v>
      </c>
      <c r="Y69" s="36">
        <f>SUMIFS(СВЦЭМ!$C$39:$C$782,СВЦЭМ!$A$39:$A$782,$A69,СВЦЭМ!$B$39:$B$782,Y$47)+'СЕТ СН'!$G$12+СВЦЭМ!$D$10+'СЕТ СН'!$G$6-'СЕТ СН'!$G$22</f>
        <v>1790.5850654800001</v>
      </c>
    </row>
    <row r="70" spans="1:27" ht="15.75" x14ac:dyDescent="0.2">
      <c r="A70" s="35">
        <f t="shared" si="1"/>
        <v>44523</v>
      </c>
      <c r="B70" s="36">
        <f>SUMIFS(СВЦЭМ!$C$39:$C$782,СВЦЭМ!$A$39:$A$782,$A70,СВЦЭМ!$B$39:$B$782,B$47)+'СЕТ СН'!$G$12+СВЦЭМ!$D$10+'СЕТ СН'!$G$6-'СЕТ СН'!$G$22</f>
        <v>1771.98549361</v>
      </c>
      <c r="C70" s="36">
        <f>SUMIFS(СВЦЭМ!$C$39:$C$782,СВЦЭМ!$A$39:$A$782,$A70,СВЦЭМ!$B$39:$B$782,C$47)+'СЕТ СН'!$G$12+СВЦЭМ!$D$10+'СЕТ СН'!$G$6-'СЕТ СН'!$G$22</f>
        <v>1810.3511917100002</v>
      </c>
      <c r="D70" s="36">
        <f>SUMIFS(СВЦЭМ!$C$39:$C$782,СВЦЭМ!$A$39:$A$782,$A70,СВЦЭМ!$B$39:$B$782,D$47)+'СЕТ СН'!$G$12+СВЦЭМ!$D$10+'СЕТ СН'!$G$6-'СЕТ СН'!$G$22</f>
        <v>1794.8270501900001</v>
      </c>
      <c r="E70" s="36">
        <f>SUMIFS(СВЦЭМ!$C$39:$C$782,СВЦЭМ!$A$39:$A$782,$A70,СВЦЭМ!$B$39:$B$782,E$47)+'СЕТ СН'!$G$12+СВЦЭМ!$D$10+'СЕТ СН'!$G$6-'СЕТ СН'!$G$22</f>
        <v>1797.6397860000002</v>
      </c>
      <c r="F70" s="36">
        <f>SUMIFS(СВЦЭМ!$C$39:$C$782,СВЦЭМ!$A$39:$A$782,$A70,СВЦЭМ!$B$39:$B$782,F$47)+'СЕТ СН'!$G$12+СВЦЭМ!$D$10+'СЕТ СН'!$G$6-'СЕТ СН'!$G$22</f>
        <v>1791.1551801300002</v>
      </c>
      <c r="G70" s="36">
        <f>SUMIFS(СВЦЭМ!$C$39:$C$782,СВЦЭМ!$A$39:$A$782,$A70,СВЦЭМ!$B$39:$B$782,G$47)+'СЕТ СН'!$G$12+СВЦЭМ!$D$10+'СЕТ СН'!$G$6-'СЕТ СН'!$G$22</f>
        <v>1780.12618636</v>
      </c>
      <c r="H70" s="36">
        <f>SUMIFS(СВЦЭМ!$C$39:$C$782,СВЦЭМ!$A$39:$A$782,$A70,СВЦЭМ!$B$39:$B$782,H$47)+'СЕТ СН'!$G$12+СВЦЭМ!$D$10+'СЕТ СН'!$G$6-'СЕТ СН'!$G$22</f>
        <v>1770.45861668</v>
      </c>
      <c r="I70" s="36">
        <f>SUMIFS(СВЦЭМ!$C$39:$C$782,СВЦЭМ!$A$39:$A$782,$A70,СВЦЭМ!$B$39:$B$782,I$47)+'СЕТ СН'!$G$12+СВЦЭМ!$D$10+'СЕТ СН'!$G$6-'СЕТ СН'!$G$22</f>
        <v>1749.8935661400001</v>
      </c>
      <c r="J70" s="36">
        <f>SUMIFS(СВЦЭМ!$C$39:$C$782,СВЦЭМ!$A$39:$A$782,$A70,СВЦЭМ!$B$39:$B$782,J$47)+'СЕТ СН'!$G$12+СВЦЭМ!$D$10+'СЕТ СН'!$G$6-'СЕТ СН'!$G$22</f>
        <v>1712.9669991800001</v>
      </c>
      <c r="K70" s="36">
        <f>SUMIFS(СВЦЭМ!$C$39:$C$782,СВЦЭМ!$A$39:$A$782,$A70,СВЦЭМ!$B$39:$B$782,K$47)+'СЕТ СН'!$G$12+СВЦЭМ!$D$10+'СЕТ СН'!$G$6-'СЕТ СН'!$G$22</f>
        <v>1702.4997729600002</v>
      </c>
      <c r="L70" s="36">
        <f>SUMIFS(СВЦЭМ!$C$39:$C$782,СВЦЭМ!$A$39:$A$782,$A70,СВЦЭМ!$B$39:$B$782,L$47)+'СЕТ СН'!$G$12+СВЦЭМ!$D$10+'СЕТ СН'!$G$6-'СЕТ СН'!$G$22</f>
        <v>1719.9288767300002</v>
      </c>
      <c r="M70" s="36">
        <f>SUMIFS(СВЦЭМ!$C$39:$C$782,СВЦЭМ!$A$39:$A$782,$A70,СВЦЭМ!$B$39:$B$782,M$47)+'СЕТ СН'!$G$12+СВЦЭМ!$D$10+'СЕТ СН'!$G$6-'СЕТ СН'!$G$22</f>
        <v>1762.8873884300001</v>
      </c>
      <c r="N70" s="36">
        <f>SUMIFS(СВЦЭМ!$C$39:$C$782,СВЦЭМ!$A$39:$A$782,$A70,СВЦЭМ!$B$39:$B$782,N$47)+'СЕТ СН'!$G$12+СВЦЭМ!$D$10+'СЕТ СН'!$G$6-'СЕТ СН'!$G$22</f>
        <v>1760.7841809600002</v>
      </c>
      <c r="O70" s="36">
        <f>SUMIFS(СВЦЭМ!$C$39:$C$782,СВЦЭМ!$A$39:$A$782,$A70,СВЦЭМ!$B$39:$B$782,O$47)+'СЕТ СН'!$G$12+СВЦЭМ!$D$10+'СЕТ СН'!$G$6-'СЕТ СН'!$G$22</f>
        <v>1766.9024218900001</v>
      </c>
      <c r="P70" s="36">
        <f>SUMIFS(СВЦЭМ!$C$39:$C$782,СВЦЭМ!$A$39:$A$782,$A70,СВЦЭМ!$B$39:$B$782,P$47)+'СЕТ СН'!$G$12+СВЦЭМ!$D$10+'СЕТ СН'!$G$6-'СЕТ СН'!$G$22</f>
        <v>1776.8060513</v>
      </c>
      <c r="Q70" s="36">
        <f>SUMIFS(СВЦЭМ!$C$39:$C$782,СВЦЭМ!$A$39:$A$782,$A70,СВЦЭМ!$B$39:$B$782,Q$47)+'СЕТ СН'!$G$12+СВЦЭМ!$D$10+'СЕТ СН'!$G$6-'СЕТ СН'!$G$22</f>
        <v>1772.1706803200002</v>
      </c>
      <c r="R70" s="36">
        <f>SUMIFS(СВЦЭМ!$C$39:$C$782,СВЦЭМ!$A$39:$A$782,$A70,СВЦЭМ!$B$39:$B$782,R$47)+'СЕТ СН'!$G$12+СВЦЭМ!$D$10+'СЕТ СН'!$G$6-'СЕТ СН'!$G$22</f>
        <v>1746.8628950900002</v>
      </c>
      <c r="S70" s="36">
        <f>SUMIFS(СВЦЭМ!$C$39:$C$782,СВЦЭМ!$A$39:$A$782,$A70,СВЦЭМ!$B$39:$B$782,S$47)+'СЕТ СН'!$G$12+СВЦЭМ!$D$10+'СЕТ СН'!$G$6-'СЕТ СН'!$G$22</f>
        <v>1714.0398999700001</v>
      </c>
      <c r="T70" s="36">
        <f>SUMIFS(СВЦЭМ!$C$39:$C$782,СВЦЭМ!$A$39:$A$782,$A70,СВЦЭМ!$B$39:$B$782,T$47)+'СЕТ СН'!$G$12+СВЦЭМ!$D$10+'СЕТ СН'!$G$6-'СЕТ СН'!$G$22</f>
        <v>1691.8595051700001</v>
      </c>
      <c r="U70" s="36">
        <f>SUMIFS(СВЦЭМ!$C$39:$C$782,СВЦЭМ!$A$39:$A$782,$A70,СВЦЭМ!$B$39:$B$782,U$47)+'СЕТ СН'!$G$12+СВЦЭМ!$D$10+'СЕТ СН'!$G$6-'СЕТ СН'!$G$22</f>
        <v>1692.38019517</v>
      </c>
      <c r="V70" s="36">
        <f>SUMIFS(СВЦЭМ!$C$39:$C$782,СВЦЭМ!$A$39:$A$782,$A70,СВЦЭМ!$B$39:$B$782,V$47)+'СЕТ СН'!$G$12+СВЦЭМ!$D$10+'СЕТ СН'!$G$6-'СЕТ СН'!$G$22</f>
        <v>1709.1561500700002</v>
      </c>
      <c r="W70" s="36">
        <f>SUMIFS(СВЦЭМ!$C$39:$C$782,СВЦЭМ!$A$39:$A$782,$A70,СВЦЭМ!$B$39:$B$782,W$47)+'СЕТ СН'!$G$12+СВЦЭМ!$D$10+'СЕТ СН'!$G$6-'СЕТ СН'!$G$22</f>
        <v>1735.1817036700002</v>
      </c>
      <c r="X70" s="36">
        <f>SUMIFS(СВЦЭМ!$C$39:$C$782,СВЦЭМ!$A$39:$A$782,$A70,СВЦЭМ!$B$39:$B$782,X$47)+'СЕТ СН'!$G$12+СВЦЭМ!$D$10+'СЕТ СН'!$G$6-'СЕТ СН'!$G$22</f>
        <v>1770.7031463200001</v>
      </c>
      <c r="Y70" s="36">
        <f>SUMIFS(СВЦЭМ!$C$39:$C$782,СВЦЭМ!$A$39:$A$782,$A70,СВЦЭМ!$B$39:$B$782,Y$47)+'СЕТ СН'!$G$12+СВЦЭМ!$D$10+'СЕТ СН'!$G$6-'СЕТ СН'!$G$22</f>
        <v>1784.3840540900001</v>
      </c>
    </row>
    <row r="71" spans="1:27" ht="15.75" x14ac:dyDescent="0.2">
      <c r="A71" s="35">
        <f t="shared" si="1"/>
        <v>44524</v>
      </c>
      <c r="B71" s="36">
        <f>SUMIFS(СВЦЭМ!$C$39:$C$782,СВЦЭМ!$A$39:$A$782,$A71,СВЦЭМ!$B$39:$B$782,B$47)+'СЕТ СН'!$G$12+СВЦЭМ!$D$10+'СЕТ СН'!$G$6-'СЕТ СН'!$G$22</f>
        <v>1779.9764846800001</v>
      </c>
      <c r="C71" s="36">
        <f>SUMIFS(СВЦЭМ!$C$39:$C$782,СВЦЭМ!$A$39:$A$782,$A71,СВЦЭМ!$B$39:$B$782,C$47)+'СЕТ СН'!$G$12+СВЦЭМ!$D$10+'СЕТ СН'!$G$6-'СЕТ СН'!$G$22</f>
        <v>1852.0692917700001</v>
      </c>
      <c r="D71" s="36">
        <f>SUMIFS(СВЦЭМ!$C$39:$C$782,СВЦЭМ!$A$39:$A$782,$A71,СВЦЭМ!$B$39:$B$782,D$47)+'СЕТ СН'!$G$12+СВЦЭМ!$D$10+'СЕТ СН'!$G$6-'СЕТ СН'!$G$22</f>
        <v>1886.3540626600002</v>
      </c>
      <c r="E71" s="36">
        <f>SUMIFS(СВЦЭМ!$C$39:$C$782,СВЦЭМ!$A$39:$A$782,$A71,СВЦЭМ!$B$39:$B$782,E$47)+'СЕТ СН'!$G$12+СВЦЭМ!$D$10+'СЕТ СН'!$G$6-'СЕТ СН'!$G$22</f>
        <v>1888.1916830900002</v>
      </c>
      <c r="F71" s="36">
        <f>SUMIFS(СВЦЭМ!$C$39:$C$782,СВЦЭМ!$A$39:$A$782,$A71,СВЦЭМ!$B$39:$B$782,F$47)+'СЕТ СН'!$G$12+СВЦЭМ!$D$10+'СЕТ СН'!$G$6-'СЕТ СН'!$G$22</f>
        <v>1881.2127134700002</v>
      </c>
      <c r="G71" s="36">
        <f>SUMIFS(СВЦЭМ!$C$39:$C$782,СВЦЭМ!$A$39:$A$782,$A71,СВЦЭМ!$B$39:$B$782,G$47)+'СЕТ СН'!$G$12+СВЦЭМ!$D$10+'СЕТ СН'!$G$6-'СЕТ СН'!$G$22</f>
        <v>1856.1417144900001</v>
      </c>
      <c r="H71" s="36">
        <f>SUMIFS(СВЦЭМ!$C$39:$C$782,СВЦЭМ!$A$39:$A$782,$A71,СВЦЭМ!$B$39:$B$782,H$47)+'СЕТ СН'!$G$12+СВЦЭМ!$D$10+'СЕТ СН'!$G$6-'СЕТ СН'!$G$22</f>
        <v>1793.94109181</v>
      </c>
      <c r="I71" s="36">
        <f>SUMIFS(СВЦЭМ!$C$39:$C$782,СВЦЭМ!$A$39:$A$782,$A71,СВЦЭМ!$B$39:$B$782,I$47)+'СЕТ СН'!$G$12+СВЦЭМ!$D$10+'СЕТ СН'!$G$6-'СЕТ СН'!$G$22</f>
        <v>1774.5354638400001</v>
      </c>
      <c r="J71" s="36">
        <f>SUMIFS(СВЦЭМ!$C$39:$C$782,СВЦЭМ!$A$39:$A$782,$A71,СВЦЭМ!$B$39:$B$782,J$47)+'СЕТ СН'!$G$12+СВЦЭМ!$D$10+'СЕТ СН'!$G$6-'СЕТ СН'!$G$22</f>
        <v>1740.3908099100001</v>
      </c>
      <c r="K71" s="36">
        <f>SUMIFS(СВЦЭМ!$C$39:$C$782,СВЦЭМ!$A$39:$A$782,$A71,СВЦЭМ!$B$39:$B$782,K$47)+'СЕТ СН'!$G$12+СВЦЭМ!$D$10+'СЕТ СН'!$G$6-'СЕТ СН'!$G$22</f>
        <v>1735.7742850900001</v>
      </c>
      <c r="L71" s="36">
        <f>SUMIFS(СВЦЭМ!$C$39:$C$782,СВЦЭМ!$A$39:$A$782,$A71,СВЦЭМ!$B$39:$B$782,L$47)+'СЕТ СН'!$G$12+СВЦЭМ!$D$10+'СЕТ СН'!$G$6-'СЕТ СН'!$G$22</f>
        <v>1741.8718653400001</v>
      </c>
      <c r="M71" s="36">
        <f>SUMIFS(СВЦЭМ!$C$39:$C$782,СВЦЭМ!$A$39:$A$782,$A71,СВЦЭМ!$B$39:$B$782,M$47)+'СЕТ СН'!$G$12+СВЦЭМ!$D$10+'СЕТ СН'!$G$6-'СЕТ СН'!$G$22</f>
        <v>1740.4692638500001</v>
      </c>
      <c r="N71" s="36">
        <f>SUMIFS(СВЦЭМ!$C$39:$C$782,СВЦЭМ!$A$39:$A$782,$A71,СВЦЭМ!$B$39:$B$782,N$47)+'СЕТ СН'!$G$12+СВЦЭМ!$D$10+'СЕТ СН'!$G$6-'СЕТ СН'!$G$22</f>
        <v>1734.44570509</v>
      </c>
      <c r="O71" s="36">
        <f>SUMIFS(СВЦЭМ!$C$39:$C$782,СВЦЭМ!$A$39:$A$782,$A71,СВЦЭМ!$B$39:$B$782,O$47)+'СЕТ СН'!$G$12+СВЦЭМ!$D$10+'СЕТ СН'!$G$6-'СЕТ СН'!$G$22</f>
        <v>1747.1680502500001</v>
      </c>
      <c r="P71" s="36">
        <f>SUMIFS(СВЦЭМ!$C$39:$C$782,СВЦЭМ!$A$39:$A$782,$A71,СВЦЭМ!$B$39:$B$782,P$47)+'СЕТ СН'!$G$12+СВЦЭМ!$D$10+'СЕТ СН'!$G$6-'СЕТ СН'!$G$22</f>
        <v>1746.4485775600001</v>
      </c>
      <c r="Q71" s="36">
        <f>SUMIFS(СВЦЭМ!$C$39:$C$782,СВЦЭМ!$A$39:$A$782,$A71,СВЦЭМ!$B$39:$B$782,Q$47)+'СЕТ СН'!$G$12+СВЦЭМ!$D$10+'СЕТ СН'!$G$6-'СЕТ СН'!$G$22</f>
        <v>1753.02846643</v>
      </c>
      <c r="R71" s="36">
        <f>SUMIFS(СВЦЭМ!$C$39:$C$782,СВЦЭМ!$A$39:$A$782,$A71,СВЦЭМ!$B$39:$B$782,R$47)+'СЕТ СН'!$G$12+СВЦЭМ!$D$10+'СЕТ СН'!$G$6-'СЕТ СН'!$G$22</f>
        <v>1743.0405613300002</v>
      </c>
      <c r="S71" s="36">
        <f>SUMIFS(СВЦЭМ!$C$39:$C$782,СВЦЭМ!$A$39:$A$782,$A71,СВЦЭМ!$B$39:$B$782,S$47)+'СЕТ СН'!$G$12+СВЦЭМ!$D$10+'СЕТ СН'!$G$6-'СЕТ СН'!$G$22</f>
        <v>1752.8332146400001</v>
      </c>
      <c r="T71" s="36">
        <f>SUMIFS(СВЦЭМ!$C$39:$C$782,СВЦЭМ!$A$39:$A$782,$A71,СВЦЭМ!$B$39:$B$782,T$47)+'СЕТ СН'!$G$12+СВЦЭМ!$D$10+'СЕТ СН'!$G$6-'СЕТ СН'!$G$22</f>
        <v>1732.5978445400001</v>
      </c>
      <c r="U71" s="36">
        <f>SUMIFS(СВЦЭМ!$C$39:$C$782,СВЦЭМ!$A$39:$A$782,$A71,СВЦЭМ!$B$39:$B$782,U$47)+'СЕТ СН'!$G$12+СВЦЭМ!$D$10+'СЕТ СН'!$G$6-'СЕТ СН'!$G$22</f>
        <v>1732.1450271000001</v>
      </c>
      <c r="V71" s="36">
        <f>SUMIFS(СВЦЭМ!$C$39:$C$782,СВЦЭМ!$A$39:$A$782,$A71,СВЦЭМ!$B$39:$B$782,V$47)+'СЕТ СН'!$G$12+СВЦЭМ!$D$10+'СЕТ СН'!$G$6-'СЕТ СН'!$G$22</f>
        <v>1737.1956453</v>
      </c>
      <c r="W71" s="36">
        <f>SUMIFS(СВЦЭМ!$C$39:$C$782,СВЦЭМ!$A$39:$A$782,$A71,СВЦЭМ!$B$39:$B$782,W$47)+'СЕТ СН'!$G$12+СВЦЭМ!$D$10+'СЕТ СН'!$G$6-'СЕТ СН'!$G$22</f>
        <v>1755.99185915</v>
      </c>
      <c r="X71" s="36">
        <f>SUMIFS(СВЦЭМ!$C$39:$C$782,СВЦЭМ!$A$39:$A$782,$A71,СВЦЭМ!$B$39:$B$782,X$47)+'СЕТ СН'!$G$12+СВЦЭМ!$D$10+'СЕТ СН'!$G$6-'СЕТ СН'!$G$22</f>
        <v>1809.0661016900001</v>
      </c>
      <c r="Y71" s="36">
        <f>SUMIFS(СВЦЭМ!$C$39:$C$782,СВЦЭМ!$A$39:$A$782,$A71,СВЦЭМ!$B$39:$B$782,Y$47)+'СЕТ СН'!$G$12+СВЦЭМ!$D$10+'СЕТ СН'!$G$6-'СЕТ СН'!$G$22</f>
        <v>1898.1010865200001</v>
      </c>
    </row>
    <row r="72" spans="1:27" ht="15.75" x14ac:dyDescent="0.2">
      <c r="A72" s="35">
        <f t="shared" si="1"/>
        <v>44525</v>
      </c>
      <c r="B72" s="36">
        <f>SUMIFS(СВЦЭМ!$C$39:$C$782,СВЦЭМ!$A$39:$A$782,$A72,СВЦЭМ!$B$39:$B$782,B$47)+'СЕТ СН'!$G$12+СВЦЭМ!$D$10+'СЕТ СН'!$G$6-'СЕТ СН'!$G$22</f>
        <v>1889.5765623700001</v>
      </c>
      <c r="C72" s="36">
        <f>SUMIFS(СВЦЭМ!$C$39:$C$782,СВЦЭМ!$A$39:$A$782,$A72,СВЦЭМ!$B$39:$B$782,C$47)+'СЕТ СН'!$G$12+СВЦЭМ!$D$10+'СЕТ СН'!$G$6-'СЕТ СН'!$G$22</f>
        <v>1870.49021874</v>
      </c>
      <c r="D72" s="36">
        <f>SUMIFS(СВЦЭМ!$C$39:$C$782,СВЦЭМ!$A$39:$A$782,$A72,СВЦЭМ!$B$39:$B$782,D$47)+'СЕТ СН'!$G$12+СВЦЭМ!$D$10+'СЕТ СН'!$G$6-'СЕТ СН'!$G$22</f>
        <v>1857.6302312</v>
      </c>
      <c r="E72" s="36">
        <f>SUMIFS(СВЦЭМ!$C$39:$C$782,СВЦЭМ!$A$39:$A$782,$A72,СВЦЭМ!$B$39:$B$782,E$47)+'СЕТ СН'!$G$12+СВЦЭМ!$D$10+'СЕТ СН'!$G$6-'СЕТ СН'!$G$22</f>
        <v>1850.4590441700002</v>
      </c>
      <c r="F72" s="36">
        <f>SUMIFS(СВЦЭМ!$C$39:$C$782,СВЦЭМ!$A$39:$A$782,$A72,СВЦЭМ!$B$39:$B$782,F$47)+'СЕТ СН'!$G$12+СВЦЭМ!$D$10+'СЕТ СН'!$G$6-'СЕТ СН'!$G$22</f>
        <v>1851.7947775500002</v>
      </c>
      <c r="G72" s="36">
        <f>SUMIFS(СВЦЭМ!$C$39:$C$782,СВЦЭМ!$A$39:$A$782,$A72,СВЦЭМ!$B$39:$B$782,G$47)+'СЕТ СН'!$G$12+СВЦЭМ!$D$10+'СЕТ СН'!$G$6-'СЕТ СН'!$G$22</f>
        <v>1860.27014878</v>
      </c>
      <c r="H72" s="36">
        <f>SUMIFS(СВЦЭМ!$C$39:$C$782,СВЦЭМ!$A$39:$A$782,$A72,СВЦЭМ!$B$39:$B$782,H$47)+'СЕТ СН'!$G$12+СВЦЭМ!$D$10+'СЕТ СН'!$G$6-'СЕТ СН'!$G$22</f>
        <v>1874.1143776700001</v>
      </c>
      <c r="I72" s="36">
        <f>SUMIFS(СВЦЭМ!$C$39:$C$782,СВЦЭМ!$A$39:$A$782,$A72,СВЦЭМ!$B$39:$B$782,I$47)+'СЕТ СН'!$G$12+СВЦЭМ!$D$10+'СЕТ СН'!$G$6-'СЕТ СН'!$G$22</f>
        <v>1836.2987765600001</v>
      </c>
      <c r="J72" s="36">
        <f>SUMIFS(СВЦЭМ!$C$39:$C$782,СВЦЭМ!$A$39:$A$782,$A72,СВЦЭМ!$B$39:$B$782,J$47)+'СЕТ СН'!$G$12+СВЦЭМ!$D$10+'СЕТ СН'!$G$6-'СЕТ СН'!$G$22</f>
        <v>1772.0598564000002</v>
      </c>
      <c r="K72" s="36">
        <f>SUMIFS(СВЦЭМ!$C$39:$C$782,СВЦЭМ!$A$39:$A$782,$A72,СВЦЭМ!$B$39:$B$782,K$47)+'СЕТ СН'!$G$12+СВЦЭМ!$D$10+'СЕТ СН'!$G$6-'СЕТ СН'!$G$22</f>
        <v>1765.11402703</v>
      </c>
      <c r="L72" s="36">
        <f>SUMIFS(СВЦЭМ!$C$39:$C$782,СВЦЭМ!$A$39:$A$782,$A72,СВЦЭМ!$B$39:$B$782,L$47)+'СЕТ СН'!$G$12+СВЦЭМ!$D$10+'СЕТ СН'!$G$6-'СЕТ СН'!$G$22</f>
        <v>1781.80982453</v>
      </c>
      <c r="M72" s="36">
        <f>SUMIFS(СВЦЭМ!$C$39:$C$782,СВЦЭМ!$A$39:$A$782,$A72,СВЦЭМ!$B$39:$B$782,M$47)+'СЕТ СН'!$G$12+СВЦЭМ!$D$10+'СЕТ СН'!$G$6-'СЕТ СН'!$G$22</f>
        <v>1776.59380437</v>
      </c>
      <c r="N72" s="36">
        <f>SUMIFS(СВЦЭМ!$C$39:$C$782,СВЦЭМ!$A$39:$A$782,$A72,СВЦЭМ!$B$39:$B$782,N$47)+'СЕТ СН'!$G$12+СВЦЭМ!$D$10+'СЕТ СН'!$G$6-'СЕТ СН'!$G$22</f>
        <v>1812.9526837800001</v>
      </c>
      <c r="O72" s="36">
        <f>SUMIFS(СВЦЭМ!$C$39:$C$782,СВЦЭМ!$A$39:$A$782,$A72,СВЦЭМ!$B$39:$B$782,O$47)+'СЕТ СН'!$G$12+СВЦЭМ!$D$10+'СЕТ СН'!$G$6-'СЕТ СН'!$G$22</f>
        <v>1848.52931771</v>
      </c>
      <c r="P72" s="36">
        <f>SUMIFS(СВЦЭМ!$C$39:$C$782,СВЦЭМ!$A$39:$A$782,$A72,СВЦЭМ!$B$39:$B$782,P$47)+'СЕТ СН'!$G$12+СВЦЭМ!$D$10+'СЕТ СН'!$G$6-'СЕТ СН'!$G$22</f>
        <v>1841.9075862100001</v>
      </c>
      <c r="Q72" s="36">
        <f>SUMIFS(СВЦЭМ!$C$39:$C$782,СВЦЭМ!$A$39:$A$782,$A72,СВЦЭМ!$B$39:$B$782,Q$47)+'СЕТ СН'!$G$12+СВЦЭМ!$D$10+'СЕТ СН'!$G$6-'СЕТ СН'!$G$22</f>
        <v>1850.9382373100002</v>
      </c>
      <c r="R72" s="36">
        <f>SUMIFS(СВЦЭМ!$C$39:$C$782,СВЦЭМ!$A$39:$A$782,$A72,СВЦЭМ!$B$39:$B$782,R$47)+'СЕТ СН'!$G$12+СВЦЭМ!$D$10+'СЕТ СН'!$G$6-'СЕТ СН'!$G$22</f>
        <v>1848.7486425200002</v>
      </c>
      <c r="S72" s="36">
        <f>SUMIFS(СВЦЭМ!$C$39:$C$782,СВЦЭМ!$A$39:$A$782,$A72,СВЦЭМ!$B$39:$B$782,S$47)+'СЕТ СН'!$G$12+СВЦЭМ!$D$10+'СЕТ СН'!$G$6-'СЕТ СН'!$G$22</f>
        <v>1784.8455793000001</v>
      </c>
      <c r="T72" s="36">
        <f>SUMIFS(СВЦЭМ!$C$39:$C$782,СВЦЭМ!$A$39:$A$782,$A72,СВЦЭМ!$B$39:$B$782,T$47)+'СЕТ СН'!$G$12+СВЦЭМ!$D$10+'СЕТ СН'!$G$6-'СЕТ СН'!$G$22</f>
        <v>1780.5405511000001</v>
      </c>
      <c r="U72" s="36">
        <f>SUMIFS(СВЦЭМ!$C$39:$C$782,СВЦЭМ!$A$39:$A$782,$A72,СВЦЭМ!$B$39:$B$782,U$47)+'СЕТ СН'!$G$12+СВЦЭМ!$D$10+'СЕТ СН'!$G$6-'СЕТ СН'!$G$22</f>
        <v>1769.6268662</v>
      </c>
      <c r="V72" s="36">
        <f>SUMIFS(СВЦЭМ!$C$39:$C$782,СВЦЭМ!$A$39:$A$782,$A72,СВЦЭМ!$B$39:$B$782,V$47)+'СЕТ СН'!$G$12+СВЦЭМ!$D$10+'СЕТ СН'!$G$6-'СЕТ СН'!$G$22</f>
        <v>1763.0472905000001</v>
      </c>
      <c r="W72" s="36">
        <f>SUMIFS(СВЦЭМ!$C$39:$C$782,СВЦЭМ!$A$39:$A$782,$A72,СВЦЭМ!$B$39:$B$782,W$47)+'СЕТ СН'!$G$12+СВЦЭМ!$D$10+'СЕТ СН'!$G$6-'СЕТ СН'!$G$22</f>
        <v>1775.97848767</v>
      </c>
      <c r="X72" s="36">
        <f>SUMIFS(СВЦЭМ!$C$39:$C$782,СВЦЭМ!$A$39:$A$782,$A72,СВЦЭМ!$B$39:$B$782,X$47)+'СЕТ СН'!$G$12+СВЦЭМ!$D$10+'СЕТ СН'!$G$6-'СЕТ СН'!$G$22</f>
        <v>1818.8237068800001</v>
      </c>
      <c r="Y72" s="36">
        <f>SUMIFS(СВЦЭМ!$C$39:$C$782,СВЦЭМ!$A$39:$A$782,$A72,СВЦЭМ!$B$39:$B$782,Y$47)+'СЕТ СН'!$G$12+СВЦЭМ!$D$10+'СЕТ СН'!$G$6-'СЕТ СН'!$G$22</f>
        <v>1884.16133171</v>
      </c>
    </row>
    <row r="73" spans="1:27" ht="15.75" x14ac:dyDescent="0.2">
      <c r="A73" s="35">
        <f t="shared" si="1"/>
        <v>44526</v>
      </c>
      <c r="B73" s="36">
        <f>SUMIFS(СВЦЭМ!$C$39:$C$782,СВЦЭМ!$A$39:$A$782,$A73,СВЦЭМ!$B$39:$B$782,B$47)+'СЕТ СН'!$G$12+СВЦЭМ!$D$10+'СЕТ СН'!$G$6-'СЕТ СН'!$G$22</f>
        <v>1890.93864394</v>
      </c>
      <c r="C73" s="36">
        <f>SUMIFS(СВЦЭМ!$C$39:$C$782,СВЦЭМ!$A$39:$A$782,$A73,СВЦЭМ!$B$39:$B$782,C$47)+'СЕТ СН'!$G$12+СВЦЭМ!$D$10+'СЕТ СН'!$G$6-'СЕТ СН'!$G$22</f>
        <v>1885.39475788</v>
      </c>
      <c r="D73" s="36">
        <f>SUMIFS(СВЦЭМ!$C$39:$C$782,СВЦЭМ!$A$39:$A$782,$A73,СВЦЭМ!$B$39:$B$782,D$47)+'СЕТ СН'!$G$12+СВЦЭМ!$D$10+'СЕТ СН'!$G$6-'СЕТ СН'!$G$22</f>
        <v>1877.861314</v>
      </c>
      <c r="E73" s="36">
        <f>SUMIFS(СВЦЭМ!$C$39:$C$782,СВЦЭМ!$A$39:$A$782,$A73,СВЦЭМ!$B$39:$B$782,E$47)+'СЕТ СН'!$G$12+СВЦЭМ!$D$10+'СЕТ СН'!$G$6-'СЕТ СН'!$G$22</f>
        <v>1854.5717828500001</v>
      </c>
      <c r="F73" s="36">
        <f>SUMIFS(СВЦЭМ!$C$39:$C$782,СВЦЭМ!$A$39:$A$782,$A73,СВЦЭМ!$B$39:$B$782,F$47)+'СЕТ СН'!$G$12+СВЦЭМ!$D$10+'СЕТ СН'!$G$6-'СЕТ СН'!$G$22</f>
        <v>1858.3925424000001</v>
      </c>
      <c r="G73" s="36">
        <f>SUMIFS(СВЦЭМ!$C$39:$C$782,СВЦЭМ!$A$39:$A$782,$A73,СВЦЭМ!$B$39:$B$782,G$47)+'СЕТ СН'!$G$12+СВЦЭМ!$D$10+'СЕТ СН'!$G$6-'СЕТ СН'!$G$22</f>
        <v>1858.5932605</v>
      </c>
      <c r="H73" s="36">
        <f>SUMIFS(СВЦЭМ!$C$39:$C$782,СВЦЭМ!$A$39:$A$782,$A73,СВЦЭМ!$B$39:$B$782,H$47)+'СЕТ СН'!$G$12+СВЦЭМ!$D$10+'СЕТ СН'!$G$6-'СЕТ СН'!$G$22</f>
        <v>1860.0377142100001</v>
      </c>
      <c r="I73" s="36">
        <f>SUMIFS(СВЦЭМ!$C$39:$C$782,СВЦЭМ!$A$39:$A$782,$A73,СВЦЭМ!$B$39:$B$782,I$47)+'СЕТ СН'!$G$12+СВЦЭМ!$D$10+'СЕТ СН'!$G$6-'СЕТ СН'!$G$22</f>
        <v>1829.31787319</v>
      </c>
      <c r="J73" s="36">
        <f>SUMIFS(СВЦЭМ!$C$39:$C$782,СВЦЭМ!$A$39:$A$782,$A73,СВЦЭМ!$B$39:$B$782,J$47)+'СЕТ СН'!$G$12+СВЦЭМ!$D$10+'СЕТ СН'!$G$6-'СЕТ СН'!$G$22</f>
        <v>1810.14737543</v>
      </c>
      <c r="K73" s="36">
        <f>SUMIFS(СВЦЭМ!$C$39:$C$782,СВЦЭМ!$A$39:$A$782,$A73,СВЦЭМ!$B$39:$B$782,K$47)+'СЕТ СН'!$G$12+СВЦЭМ!$D$10+'СЕТ СН'!$G$6-'СЕТ СН'!$G$22</f>
        <v>1799.2653961800002</v>
      </c>
      <c r="L73" s="36">
        <f>SUMIFS(СВЦЭМ!$C$39:$C$782,СВЦЭМ!$A$39:$A$782,$A73,СВЦЭМ!$B$39:$B$782,L$47)+'СЕТ СН'!$G$12+СВЦЭМ!$D$10+'СЕТ СН'!$G$6-'СЕТ СН'!$G$22</f>
        <v>1797.2709361700001</v>
      </c>
      <c r="M73" s="36">
        <f>SUMIFS(СВЦЭМ!$C$39:$C$782,СВЦЭМ!$A$39:$A$782,$A73,СВЦЭМ!$B$39:$B$782,M$47)+'СЕТ СН'!$G$12+СВЦЭМ!$D$10+'СЕТ СН'!$G$6-'СЕТ СН'!$G$22</f>
        <v>1791.86403464</v>
      </c>
      <c r="N73" s="36">
        <f>SUMIFS(СВЦЭМ!$C$39:$C$782,СВЦЭМ!$A$39:$A$782,$A73,СВЦЭМ!$B$39:$B$782,N$47)+'СЕТ СН'!$G$12+СВЦЭМ!$D$10+'СЕТ СН'!$G$6-'СЕТ СН'!$G$22</f>
        <v>1782.31936389</v>
      </c>
      <c r="O73" s="36">
        <f>SUMIFS(СВЦЭМ!$C$39:$C$782,СВЦЭМ!$A$39:$A$782,$A73,СВЦЭМ!$B$39:$B$782,O$47)+'СЕТ СН'!$G$12+СВЦЭМ!$D$10+'СЕТ СН'!$G$6-'СЕТ СН'!$G$22</f>
        <v>1778.4923196500001</v>
      </c>
      <c r="P73" s="36">
        <f>SUMIFS(СВЦЭМ!$C$39:$C$782,СВЦЭМ!$A$39:$A$782,$A73,СВЦЭМ!$B$39:$B$782,P$47)+'СЕТ СН'!$G$12+СВЦЭМ!$D$10+'СЕТ СН'!$G$6-'СЕТ СН'!$G$22</f>
        <v>1871.8274790100002</v>
      </c>
      <c r="Q73" s="36">
        <f>SUMIFS(СВЦЭМ!$C$39:$C$782,СВЦЭМ!$A$39:$A$782,$A73,СВЦЭМ!$B$39:$B$782,Q$47)+'СЕТ СН'!$G$12+СВЦЭМ!$D$10+'СЕТ СН'!$G$6-'СЕТ СН'!$G$22</f>
        <v>1860.0463937000002</v>
      </c>
      <c r="R73" s="36">
        <f>SUMIFS(СВЦЭМ!$C$39:$C$782,СВЦЭМ!$A$39:$A$782,$A73,СВЦЭМ!$B$39:$B$782,R$47)+'СЕТ СН'!$G$12+СВЦЭМ!$D$10+'СЕТ СН'!$G$6-'СЕТ СН'!$G$22</f>
        <v>1864.77807783</v>
      </c>
      <c r="S73" s="36">
        <f>SUMIFS(СВЦЭМ!$C$39:$C$782,СВЦЭМ!$A$39:$A$782,$A73,СВЦЭМ!$B$39:$B$782,S$47)+'СЕТ СН'!$G$12+СВЦЭМ!$D$10+'СЕТ СН'!$G$6-'СЕТ СН'!$G$22</f>
        <v>1783.2384183200002</v>
      </c>
      <c r="T73" s="36">
        <f>SUMIFS(СВЦЭМ!$C$39:$C$782,СВЦЭМ!$A$39:$A$782,$A73,СВЦЭМ!$B$39:$B$782,T$47)+'СЕТ СН'!$G$12+СВЦЭМ!$D$10+'СЕТ СН'!$G$6-'СЕТ СН'!$G$22</f>
        <v>1799.56354764</v>
      </c>
      <c r="U73" s="36">
        <f>SUMIFS(СВЦЭМ!$C$39:$C$782,СВЦЭМ!$A$39:$A$782,$A73,СВЦЭМ!$B$39:$B$782,U$47)+'СЕТ СН'!$G$12+СВЦЭМ!$D$10+'СЕТ СН'!$G$6-'СЕТ СН'!$G$22</f>
        <v>1792.5502894800002</v>
      </c>
      <c r="V73" s="36">
        <f>SUMIFS(СВЦЭМ!$C$39:$C$782,СВЦЭМ!$A$39:$A$782,$A73,СВЦЭМ!$B$39:$B$782,V$47)+'СЕТ СН'!$G$12+СВЦЭМ!$D$10+'СЕТ СН'!$G$6-'СЕТ СН'!$G$22</f>
        <v>1793.02398141</v>
      </c>
      <c r="W73" s="36">
        <f>SUMIFS(СВЦЭМ!$C$39:$C$782,СВЦЭМ!$A$39:$A$782,$A73,СВЦЭМ!$B$39:$B$782,W$47)+'СЕТ СН'!$G$12+СВЦЭМ!$D$10+'СЕТ СН'!$G$6-'СЕТ СН'!$G$22</f>
        <v>1788.34161141</v>
      </c>
      <c r="X73" s="36">
        <f>SUMIFS(СВЦЭМ!$C$39:$C$782,СВЦЭМ!$A$39:$A$782,$A73,СВЦЭМ!$B$39:$B$782,X$47)+'СЕТ СН'!$G$12+СВЦЭМ!$D$10+'СЕТ СН'!$G$6-'СЕТ СН'!$G$22</f>
        <v>1775.7073543900001</v>
      </c>
      <c r="Y73" s="36">
        <f>SUMIFS(СВЦЭМ!$C$39:$C$782,СВЦЭМ!$A$39:$A$782,$A73,СВЦЭМ!$B$39:$B$782,Y$47)+'СЕТ СН'!$G$12+СВЦЭМ!$D$10+'СЕТ СН'!$G$6-'СЕТ СН'!$G$22</f>
        <v>1843.7521824500002</v>
      </c>
    </row>
    <row r="74" spans="1:27" ht="15.75" x14ac:dyDescent="0.2">
      <c r="A74" s="35">
        <f t="shared" si="1"/>
        <v>44527</v>
      </c>
      <c r="B74" s="36">
        <f>SUMIFS(СВЦЭМ!$C$39:$C$782,СВЦЭМ!$A$39:$A$782,$A74,СВЦЭМ!$B$39:$B$782,B$47)+'СЕТ СН'!$G$12+СВЦЭМ!$D$10+'СЕТ СН'!$G$6-'СЕТ СН'!$G$22</f>
        <v>1779.4208672500001</v>
      </c>
      <c r="C74" s="36">
        <f>SUMIFS(СВЦЭМ!$C$39:$C$782,СВЦЭМ!$A$39:$A$782,$A74,СВЦЭМ!$B$39:$B$782,C$47)+'СЕТ СН'!$G$12+СВЦЭМ!$D$10+'СЕТ СН'!$G$6-'СЕТ СН'!$G$22</f>
        <v>1794.7452444</v>
      </c>
      <c r="D74" s="36">
        <f>SUMIFS(СВЦЭМ!$C$39:$C$782,СВЦЭМ!$A$39:$A$782,$A74,СВЦЭМ!$B$39:$B$782,D$47)+'СЕТ СН'!$G$12+СВЦЭМ!$D$10+'СЕТ СН'!$G$6-'СЕТ СН'!$G$22</f>
        <v>1823.8539332800001</v>
      </c>
      <c r="E74" s="36">
        <f>SUMIFS(СВЦЭМ!$C$39:$C$782,СВЦЭМ!$A$39:$A$782,$A74,СВЦЭМ!$B$39:$B$782,E$47)+'СЕТ СН'!$G$12+СВЦЭМ!$D$10+'СЕТ СН'!$G$6-'СЕТ СН'!$G$22</f>
        <v>1850.85201678</v>
      </c>
      <c r="F74" s="36">
        <f>SUMIFS(СВЦЭМ!$C$39:$C$782,СВЦЭМ!$A$39:$A$782,$A74,СВЦЭМ!$B$39:$B$782,F$47)+'СЕТ СН'!$G$12+СВЦЭМ!$D$10+'СЕТ СН'!$G$6-'СЕТ СН'!$G$22</f>
        <v>1850.3509317400001</v>
      </c>
      <c r="G74" s="36">
        <f>SUMIFS(СВЦЭМ!$C$39:$C$782,СВЦЭМ!$A$39:$A$782,$A74,СВЦЭМ!$B$39:$B$782,G$47)+'СЕТ СН'!$G$12+СВЦЭМ!$D$10+'СЕТ СН'!$G$6-'СЕТ СН'!$G$22</f>
        <v>1841.23538985</v>
      </c>
      <c r="H74" s="36">
        <f>SUMIFS(СВЦЭМ!$C$39:$C$782,СВЦЭМ!$A$39:$A$782,$A74,СВЦЭМ!$B$39:$B$782,H$47)+'СЕТ СН'!$G$12+СВЦЭМ!$D$10+'СЕТ СН'!$G$6-'СЕТ СН'!$G$22</f>
        <v>1801.3793396400001</v>
      </c>
      <c r="I74" s="36">
        <f>SUMIFS(СВЦЭМ!$C$39:$C$782,СВЦЭМ!$A$39:$A$782,$A74,СВЦЭМ!$B$39:$B$782,I$47)+'СЕТ СН'!$G$12+СВЦЭМ!$D$10+'СЕТ СН'!$G$6-'СЕТ СН'!$G$22</f>
        <v>1780.30064539</v>
      </c>
      <c r="J74" s="36">
        <f>SUMIFS(СВЦЭМ!$C$39:$C$782,СВЦЭМ!$A$39:$A$782,$A74,СВЦЭМ!$B$39:$B$782,J$47)+'СЕТ СН'!$G$12+СВЦЭМ!$D$10+'СЕТ СН'!$G$6-'СЕТ СН'!$G$22</f>
        <v>1758.4745152800001</v>
      </c>
      <c r="K74" s="36">
        <f>SUMIFS(СВЦЭМ!$C$39:$C$782,СВЦЭМ!$A$39:$A$782,$A74,СВЦЭМ!$B$39:$B$782,K$47)+'СЕТ СН'!$G$12+СВЦЭМ!$D$10+'СЕТ СН'!$G$6-'СЕТ СН'!$G$22</f>
        <v>1743.1393679</v>
      </c>
      <c r="L74" s="36">
        <f>SUMIFS(СВЦЭМ!$C$39:$C$782,СВЦЭМ!$A$39:$A$782,$A74,СВЦЭМ!$B$39:$B$782,L$47)+'СЕТ СН'!$G$12+СВЦЭМ!$D$10+'СЕТ СН'!$G$6-'СЕТ СН'!$G$22</f>
        <v>1751.1301817000001</v>
      </c>
      <c r="M74" s="36">
        <f>SUMIFS(СВЦЭМ!$C$39:$C$782,СВЦЭМ!$A$39:$A$782,$A74,СВЦЭМ!$B$39:$B$782,M$47)+'СЕТ СН'!$G$12+СВЦЭМ!$D$10+'СЕТ СН'!$G$6-'СЕТ СН'!$G$22</f>
        <v>1757.3897498200001</v>
      </c>
      <c r="N74" s="36">
        <f>SUMIFS(СВЦЭМ!$C$39:$C$782,СВЦЭМ!$A$39:$A$782,$A74,СВЦЭМ!$B$39:$B$782,N$47)+'СЕТ СН'!$G$12+СВЦЭМ!$D$10+'СЕТ СН'!$G$6-'СЕТ СН'!$G$22</f>
        <v>1799.1501214</v>
      </c>
      <c r="O74" s="36">
        <f>SUMIFS(СВЦЭМ!$C$39:$C$782,СВЦЭМ!$A$39:$A$782,$A74,СВЦЭМ!$B$39:$B$782,O$47)+'СЕТ СН'!$G$12+СВЦЭМ!$D$10+'СЕТ СН'!$G$6-'СЕТ СН'!$G$22</f>
        <v>1814.96820963</v>
      </c>
      <c r="P74" s="36">
        <f>SUMIFS(СВЦЭМ!$C$39:$C$782,СВЦЭМ!$A$39:$A$782,$A74,СВЦЭМ!$B$39:$B$782,P$47)+'СЕТ СН'!$G$12+СВЦЭМ!$D$10+'СЕТ СН'!$G$6-'СЕТ СН'!$G$22</f>
        <v>1804.6434374400001</v>
      </c>
      <c r="Q74" s="36">
        <f>SUMIFS(СВЦЭМ!$C$39:$C$782,СВЦЭМ!$A$39:$A$782,$A74,СВЦЭМ!$B$39:$B$782,Q$47)+'СЕТ СН'!$G$12+СВЦЭМ!$D$10+'СЕТ СН'!$G$6-'СЕТ СН'!$G$22</f>
        <v>1810.35391336</v>
      </c>
      <c r="R74" s="36">
        <f>SUMIFS(СВЦЭМ!$C$39:$C$782,СВЦЭМ!$A$39:$A$782,$A74,СВЦЭМ!$B$39:$B$782,R$47)+'СЕТ СН'!$G$12+СВЦЭМ!$D$10+'СЕТ СН'!$G$6-'СЕТ СН'!$G$22</f>
        <v>1816.51105138</v>
      </c>
      <c r="S74" s="36">
        <f>SUMIFS(СВЦЭМ!$C$39:$C$782,СВЦЭМ!$A$39:$A$782,$A74,СВЦЭМ!$B$39:$B$782,S$47)+'СЕТ СН'!$G$12+СВЦЭМ!$D$10+'СЕТ СН'!$G$6-'СЕТ СН'!$G$22</f>
        <v>1804.9185258900002</v>
      </c>
      <c r="T74" s="36">
        <f>SUMIFS(СВЦЭМ!$C$39:$C$782,СВЦЭМ!$A$39:$A$782,$A74,СВЦЭМ!$B$39:$B$782,T$47)+'СЕТ СН'!$G$12+СВЦЭМ!$D$10+'СЕТ СН'!$G$6-'СЕТ СН'!$G$22</f>
        <v>1765.35548539</v>
      </c>
      <c r="U74" s="36">
        <f>SUMIFS(СВЦЭМ!$C$39:$C$782,СВЦЭМ!$A$39:$A$782,$A74,СВЦЭМ!$B$39:$B$782,U$47)+'СЕТ СН'!$G$12+СВЦЭМ!$D$10+'СЕТ СН'!$G$6-'СЕТ СН'!$G$22</f>
        <v>1761.6584670700001</v>
      </c>
      <c r="V74" s="36">
        <f>SUMIFS(СВЦЭМ!$C$39:$C$782,СВЦЭМ!$A$39:$A$782,$A74,СВЦЭМ!$B$39:$B$782,V$47)+'СЕТ СН'!$G$12+СВЦЭМ!$D$10+'СЕТ СН'!$G$6-'СЕТ СН'!$G$22</f>
        <v>1790.5382053100002</v>
      </c>
      <c r="W74" s="36">
        <f>SUMIFS(СВЦЭМ!$C$39:$C$782,СВЦЭМ!$A$39:$A$782,$A74,СВЦЭМ!$B$39:$B$782,W$47)+'СЕТ СН'!$G$12+СВЦЭМ!$D$10+'СЕТ СН'!$G$6-'СЕТ СН'!$G$22</f>
        <v>1800.0264455600002</v>
      </c>
      <c r="X74" s="36">
        <f>SUMIFS(СВЦЭМ!$C$39:$C$782,СВЦЭМ!$A$39:$A$782,$A74,СВЦЭМ!$B$39:$B$782,X$47)+'СЕТ СН'!$G$12+СВЦЭМ!$D$10+'СЕТ СН'!$G$6-'СЕТ СН'!$G$22</f>
        <v>1780.3993963600001</v>
      </c>
      <c r="Y74" s="36">
        <f>SUMIFS(СВЦЭМ!$C$39:$C$782,СВЦЭМ!$A$39:$A$782,$A74,СВЦЭМ!$B$39:$B$782,Y$47)+'СЕТ СН'!$G$12+СВЦЭМ!$D$10+'СЕТ СН'!$G$6-'СЕТ СН'!$G$22</f>
        <v>1781.9886982100002</v>
      </c>
    </row>
    <row r="75" spans="1:27" ht="15.75" x14ac:dyDescent="0.2">
      <c r="A75" s="35">
        <f t="shared" si="1"/>
        <v>44528</v>
      </c>
      <c r="B75" s="36">
        <f>SUMIFS(СВЦЭМ!$C$39:$C$782,СВЦЭМ!$A$39:$A$782,$A75,СВЦЭМ!$B$39:$B$782,B$47)+'СЕТ СН'!$G$12+СВЦЭМ!$D$10+'СЕТ СН'!$G$6-'СЕТ СН'!$G$22</f>
        <v>1808.6366292500002</v>
      </c>
      <c r="C75" s="36">
        <f>SUMIFS(СВЦЭМ!$C$39:$C$782,СВЦЭМ!$A$39:$A$782,$A75,СВЦЭМ!$B$39:$B$782,C$47)+'СЕТ СН'!$G$12+СВЦЭМ!$D$10+'СЕТ СН'!$G$6-'СЕТ СН'!$G$22</f>
        <v>1838.8634548700002</v>
      </c>
      <c r="D75" s="36">
        <f>SUMIFS(СВЦЭМ!$C$39:$C$782,СВЦЭМ!$A$39:$A$782,$A75,СВЦЭМ!$B$39:$B$782,D$47)+'СЕТ СН'!$G$12+СВЦЭМ!$D$10+'СЕТ СН'!$G$6-'СЕТ СН'!$G$22</f>
        <v>1872.00316933</v>
      </c>
      <c r="E75" s="36">
        <f>SUMIFS(СВЦЭМ!$C$39:$C$782,СВЦЭМ!$A$39:$A$782,$A75,СВЦЭМ!$B$39:$B$782,E$47)+'СЕТ СН'!$G$12+СВЦЭМ!$D$10+'СЕТ СН'!$G$6-'СЕТ СН'!$G$22</f>
        <v>1875.5953414600001</v>
      </c>
      <c r="F75" s="36">
        <f>SUMIFS(СВЦЭМ!$C$39:$C$782,СВЦЭМ!$A$39:$A$782,$A75,СВЦЭМ!$B$39:$B$782,F$47)+'СЕТ СН'!$G$12+СВЦЭМ!$D$10+'СЕТ СН'!$G$6-'СЕТ СН'!$G$22</f>
        <v>1875.9123629000001</v>
      </c>
      <c r="G75" s="36">
        <f>SUMIFS(СВЦЭМ!$C$39:$C$782,СВЦЭМ!$A$39:$A$782,$A75,СВЦЭМ!$B$39:$B$782,G$47)+'СЕТ СН'!$G$12+СВЦЭМ!$D$10+'СЕТ СН'!$G$6-'СЕТ СН'!$G$22</f>
        <v>1877.3014596</v>
      </c>
      <c r="H75" s="36">
        <f>SUMIFS(СВЦЭМ!$C$39:$C$782,СВЦЭМ!$A$39:$A$782,$A75,СВЦЭМ!$B$39:$B$782,H$47)+'СЕТ СН'!$G$12+СВЦЭМ!$D$10+'СЕТ СН'!$G$6-'СЕТ СН'!$G$22</f>
        <v>1845.3103613400001</v>
      </c>
      <c r="I75" s="36">
        <f>SUMIFS(СВЦЭМ!$C$39:$C$782,СВЦЭМ!$A$39:$A$782,$A75,СВЦЭМ!$B$39:$B$782,I$47)+'СЕТ СН'!$G$12+СВЦЭМ!$D$10+'СЕТ СН'!$G$6-'СЕТ СН'!$G$22</f>
        <v>1817.4804006000002</v>
      </c>
      <c r="J75" s="36">
        <f>SUMIFS(СВЦЭМ!$C$39:$C$782,СВЦЭМ!$A$39:$A$782,$A75,СВЦЭМ!$B$39:$B$782,J$47)+'СЕТ СН'!$G$12+СВЦЭМ!$D$10+'СЕТ СН'!$G$6-'СЕТ СН'!$G$22</f>
        <v>1775.37495328</v>
      </c>
      <c r="K75" s="36">
        <f>SUMIFS(СВЦЭМ!$C$39:$C$782,СВЦЭМ!$A$39:$A$782,$A75,СВЦЭМ!$B$39:$B$782,K$47)+'СЕТ СН'!$G$12+СВЦЭМ!$D$10+'СЕТ СН'!$G$6-'СЕТ СН'!$G$22</f>
        <v>1747.4127743800002</v>
      </c>
      <c r="L75" s="36">
        <f>SUMIFS(СВЦЭМ!$C$39:$C$782,СВЦЭМ!$A$39:$A$782,$A75,СВЦЭМ!$B$39:$B$782,L$47)+'СЕТ СН'!$G$12+СВЦЭМ!$D$10+'СЕТ СН'!$G$6-'СЕТ СН'!$G$22</f>
        <v>1737.0474148200001</v>
      </c>
      <c r="M75" s="36">
        <f>SUMIFS(СВЦЭМ!$C$39:$C$782,СВЦЭМ!$A$39:$A$782,$A75,СВЦЭМ!$B$39:$B$782,M$47)+'СЕТ СН'!$G$12+СВЦЭМ!$D$10+'СЕТ СН'!$G$6-'СЕТ СН'!$G$22</f>
        <v>1750.2301611600001</v>
      </c>
      <c r="N75" s="36">
        <f>SUMIFS(СВЦЭМ!$C$39:$C$782,СВЦЭМ!$A$39:$A$782,$A75,СВЦЭМ!$B$39:$B$782,N$47)+'СЕТ СН'!$G$12+СВЦЭМ!$D$10+'СЕТ СН'!$G$6-'СЕТ СН'!$G$22</f>
        <v>1774.4652597000002</v>
      </c>
      <c r="O75" s="36">
        <f>SUMIFS(СВЦЭМ!$C$39:$C$782,СВЦЭМ!$A$39:$A$782,$A75,СВЦЭМ!$B$39:$B$782,O$47)+'СЕТ СН'!$G$12+СВЦЭМ!$D$10+'СЕТ СН'!$G$6-'СЕТ СН'!$G$22</f>
        <v>1779.51636418</v>
      </c>
      <c r="P75" s="36">
        <f>SUMIFS(СВЦЭМ!$C$39:$C$782,СВЦЭМ!$A$39:$A$782,$A75,СВЦЭМ!$B$39:$B$782,P$47)+'СЕТ СН'!$G$12+СВЦЭМ!$D$10+'СЕТ СН'!$G$6-'СЕТ СН'!$G$22</f>
        <v>1788.7632071400001</v>
      </c>
      <c r="Q75" s="36">
        <f>SUMIFS(СВЦЭМ!$C$39:$C$782,СВЦЭМ!$A$39:$A$782,$A75,СВЦЭМ!$B$39:$B$782,Q$47)+'СЕТ СН'!$G$12+СВЦЭМ!$D$10+'СЕТ СН'!$G$6-'СЕТ СН'!$G$22</f>
        <v>1790.65585085</v>
      </c>
      <c r="R75" s="36">
        <f>SUMIFS(СВЦЭМ!$C$39:$C$782,СВЦЭМ!$A$39:$A$782,$A75,СВЦЭМ!$B$39:$B$782,R$47)+'СЕТ СН'!$G$12+СВЦЭМ!$D$10+'СЕТ СН'!$G$6-'СЕТ СН'!$G$22</f>
        <v>1786.2010698000001</v>
      </c>
      <c r="S75" s="36">
        <f>SUMIFS(СВЦЭМ!$C$39:$C$782,СВЦЭМ!$A$39:$A$782,$A75,СВЦЭМ!$B$39:$B$782,S$47)+'СЕТ СН'!$G$12+СВЦЭМ!$D$10+'СЕТ СН'!$G$6-'СЕТ СН'!$G$22</f>
        <v>1780.9578886100001</v>
      </c>
      <c r="T75" s="36">
        <f>SUMIFS(СВЦЭМ!$C$39:$C$782,СВЦЭМ!$A$39:$A$782,$A75,СВЦЭМ!$B$39:$B$782,T$47)+'СЕТ СН'!$G$12+СВЦЭМ!$D$10+'СЕТ СН'!$G$6-'СЕТ СН'!$G$22</f>
        <v>1753.85026066</v>
      </c>
      <c r="U75" s="36">
        <f>SUMIFS(СВЦЭМ!$C$39:$C$782,СВЦЭМ!$A$39:$A$782,$A75,СВЦЭМ!$B$39:$B$782,U$47)+'СЕТ СН'!$G$12+СВЦЭМ!$D$10+'СЕТ СН'!$G$6-'СЕТ СН'!$G$22</f>
        <v>1754.2696508700001</v>
      </c>
      <c r="V75" s="36">
        <f>SUMIFS(СВЦЭМ!$C$39:$C$782,СВЦЭМ!$A$39:$A$782,$A75,СВЦЭМ!$B$39:$B$782,V$47)+'СЕТ СН'!$G$12+СВЦЭМ!$D$10+'СЕТ СН'!$G$6-'СЕТ СН'!$G$22</f>
        <v>1803.78923833</v>
      </c>
      <c r="W75" s="36">
        <f>SUMIFS(СВЦЭМ!$C$39:$C$782,СВЦЭМ!$A$39:$A$782,$A75,СВЦЭМ!$B$39:$B$782,W$47)+'СЕТ СН'!$G$12+СВЦЭМ!$D$10+'СЕТ СН'!$G$6-'СЕТ СН'!$G$22</f>
        <v>1777.1829631800001</v>
      </c>
      <c r="X75" s="36">
        <f>SUMIFS(СВЦЭМ!$C$39:$C$782,СВЦЭМ!$A$39:$A$782,$A75,СВЦЭМ!$B$39:$B$782,X$47)+'СЕТ СН'!$G$12+СВЦЭМ!$D$10+'СЕТ СН'!$G$6-'СЕТ СН'!$G$22</f>
        <v>1778.22481457</v>
      </c>
      <c r="Y75" s="36">
        <f>SUMIFS(СВЦЭМ!$C$39:$C$782,СВЦЭМ!$A$39:$A$782,$A75,СВЦЭМ!$B$39:$B$782,Y$47)+'СЕТ СН'!$G$12+СВЦЭМ!$D$10+'СЕТ СН'!$G$6-'СЕТ СН'!$G$22</f>
        <v>1811.4089558300002</v>
      </c>
    </row>
    <row r="76" spans="1:27" ht="15.75" x14ac:dyDescent="0.2">
      <c r="A76" s="35">
        <f t="shared" si="1"/>
        <v>44529</v>
      </c>
      <c r="B76" s="36">
        <f>SUMIFS(СВЦЭМ!$C$39:$C$782,СВЦЭМ!$A$39:$A$782,$A76,СВЦЭМ!$B$39:$B$782,B$47)+'СЕТ СН'!$G$12+СВЦЭМ!$D$10+'СЕТ СН'!$G$6-'СЕТ СН'!$G$22</f>
        <v>1809.81842138</v>
      </c>
      <c r="C76" s="36">
        <f>SUMIFS(СВЦЭМ!$C$39:$C$782,СВЦЭМ!$A$39:$A$782,$A76,СВЦЭМ!$B$39:$B$782,C$47)+'СЕТ СН'!$G$12+СВЦЭМ!$D$10+'СЕТ СН'!$G$6-'СЕТ СН'!$G$22</f>
        <v>1826.3548958000001</v>
      </c>
      <c r="D76" s="36">
        <f>SUMIFS(СВЦЭМ!$C$39:$C$782,СВЦЭМ!$A$39:$A$782,$A76,СВЦЭМ!$B$39:$B$782,D$47)+'СЕТ СН'!$G$12+СВЦЭМ!$D$10+'СЕТ СН'!$G$6-'СЕТ СН'!$G$22</f>
        <v>1856.0333810700001</v>
      </c>
      <c r="E76" s="36">
        <f>SUMIFS(СВЦЭМ!$C$39:$C$782,СВЦЭМ!$A$39:$A$782,$A76,СВЦЭМ!$B$39:$B$782,E$47)+'СЕТ СН'!$G$12+СВЦЭМ!$D$10+'СЕТ СН'!$G$6-'СЕТ СН'!$G$22</f>
        <v>1858.6074557100001</v>
      </c>
      <c r="F76" s="36">
        <f>SUMIFS(СВЦЭМ!$C$39:$C$782,СВЦЭМ!$A$39:$A$782,$A76,СВЦЭМ!$B$39:$B$782,F$47)+'СЕТ СН'!$G$12+СВЦЭМ!$D$10+'СЕТ СН'!$G$6-'СЕТ СН'!$G$22</f>
        <v>1867.2939044000002</v>
      </c>
      <c r="G76" s="36">
        <f>SUMIFS(СВЦЭМ!$C$39:$C$782,СВЦЭМ!$A$39:$A$782,$A76,СВЦЭМ!$B$39:$B$782,G$47)+'СЕТ СН'!$G$12+СВЦЭМ!$D$10+'СЕТ СН'!$G$6-'СЕТ СН'!$G$22</f>
        <v>1851.77533853</v>
      </c>
      <c r="H76" s="36">
        <f>SUMIFS(СВЦЭМ!$C$39:$C$782,СВЦЭМ!$A$39:$A$782,$A76,СВЦЭМ!$B$39:$B$782,H$47)+'СЕТ СН'!$G$12+СВЦЭМ!$D$10+'СЕТ СН'!$G$6-'СЕТ СН'!$G$22</f>
        <v>1809.7250878500001</v>
      </c>
      <c r="I76" s="36">
        <f>SUMIFS(СВЦЭМ!$C$39:$C$782,СВЦЭМ!$A$39:$A$782,$A76,СВЦЭМ!$B$39:$B$782,I$47)+'СЕТ СН'!$G$12+СВЦЭМ!$D$10+'СЕТ СН'!$G$6-'СЕТ СН'!$G$22</f>
        <v>1775.57334201</v>
      </c>
      <c r="J76" s="36">
        <f>SUMIFS(СВЦЭМ!$C$39:$C$782,СВЦЭМ!$A$39:$A$782,$A76,СВЦЭМ!$B$39:$B$782,J$47)+'СЕТ СН'!$G$12+СВЦЭМ!$D$10+'СЕТ СН'!$G$6-'СЕТ СН'!$G$22</f>
        <v>1758.8983319500001</v>
      </c>
      <c r="K76" s="36">
        <f>SUMIFS(СВЦЭМ!$C$39:$C$782,СВЦЭМ!$A$39:$A$782,$A76,СВЦЭМ!$B$39:$B$782,K$47)+'СЕТ СН'!$G$12+СВЦЭМ!$D$10+'СЕТ СН'!$G$6-'СЕТ СН'!$G$22</f>
        <v>1753.66261695</v>
      </c>
      <c r="L76" s="36">
        <f>SUMIFS(СВЦЭМ!$C$39:$C$782,СВЦЭМ!$A$39:$A$782,$A76,СВЦЭМ!$B$39:$B$782,L$47)+'СЕТ СН'!$G$12+СВЦЭМ!$D$10+'СЕТ СН'!$G$6-'СЕТ СН'!$G$22</f>
        <v>1751.3237583300001</v>
      </c>
      <c r="M76" s="36">
        <f>SUMIFS(СВЦЭМ!$C$39:$C$782,СВЦЭМ!$A$39:$A$782,$A76,СВЦЭМ!$B$39:$B$782,M$47)+'СЕТ СН'!$G$12+СВЦЭМ!$D$10+'СЕТ СН'!$G$6-'СЕТ СН'!$G$22</f>
        <v>1767.4483856700001</v>
      </c>
      <c r="N76" s="36">
        <f>SUMIFS(СВЦЭМ!$C$39:$C$782,СВЦЭМ!$A$39:$A$782,$A76,СВЦЭМ!$B$39:$B$782,N$47)+'СЕТ СН'!$G$12+СВЦЭМ!$D$10+'СЕТ СН'!$G$6-'СЕТ СН'!$G$22</f>
        <v>1792.03588098</v>
      </c>
      <c r="O76" s="36">
        <f>SUMIFS(СВЦЭМ!$C$39:$C$782,СВЦЭМ!$A$39:$A$782,$A76,СВЦЭМ!$B$39:$B$782,O$47)+'СЕТ СН'!$G$12+СВЦЭМ!$D$10+'СЕТ СН'!$G$6-'СЕТ СН'!$G$22</f>
        <v>1808.5425626400001</v>
      </c>
      <c r="P76" s="36">
        <f>SUMIFS(СВЦЭМ!$C$39:$C$782,СВЦЭМ!$A$39:$A$782,$A76,СВЦЭМ!$B$39:$B$782,P$47)+'СЕТ СН'!$G$12+СВЦЭМ!$D$10+'СЕТ СН'!$G$6-'СЕТ СН'!$G$22</f>
        <v>1812.78633545</v>
      </c>
      <c r="Q76" s="36">
        <f>SUMIFS(СВЦЭМ!$C$39:$C$782,СВЦЭМ!$A$39:$A$782,$A76,СВЦЭМ!$B$39:$B$782,Q$47)+'СЕТ СН'!$G$12+СВЦЭМ!$D$10+'СЕТ СН'!$G$6-'СЕТ СН'!$G$22</f>
        <v>1822.0070971800001</v>
      </c>
      <c r="R76" s="36">
        <f>SUMIFS(СВЦЭМ!$C$39:$C$782,СВЦЭМ!$A$39:$A$782,$A76,СВЦЭМ!$B$39:$B$782,R$47)+'СЕТ СН'!$G$12+СВЦЭМ!$D$10+'СЕТ СН'!$G$6-'СЕТ СН'!$G$22</f>
        <v>1810.88296427</v>
      </c>
      <c r="S76" s="36">
        <f>SUMIFS(СВЦЭМ!$C$39:$C$782,СВЦЭМ!$A$39:$A$782,$A76,СВЦЭМ!$B$39:$B$782,S$47)+'СЕТ СН'!$G$12+СВЦЭМ!$D$10+'СЕТ СН'!$G$6-'СЕТ СН'!$G$22</f>
        <v>1789.04263754</v>
      </c>
      <c r="T76" s="36">
        <f>SUMIFS(СВЦЭМ!$C$39:$C$782,СВЦЭМ!$A$39:$A$782,$A76,СВЦЭМ!$B$39:$B$782,T$47)+'СЕТ СН'!$G$12+СВЦЭМ!$D$10+'СЕТ СН'!$G$6-'СЕТ СН'!$G$22</f>
        <v>1754.8969509900001</v>
      </c>
      <c r="U76" s="36">
        <f>SUMIFS(СВЦЭМ!$C$39:$C$782,СВЦЭМ!$A$39:$A$782,$A76,СВЦЭМ!$B$39:$B$782,U$47)+'СЕТ СН'!$G$12+СВЦЭМ!$D$10+'СЕТ СН'!$G$6-'СЕТ СН'!$G$22</f>
        <v>1751.7561738100001</v>
      </c>
      <c r="V76" s="36">
        <f>SUMIFS(СВЦЭМ!$C$39:$C$782,СВЦЭМ!$A$39:$A$782,$A76,СВЦЭМ!$B$39:$B$782,V$47)+'СЕТ СН'!$G$12+СВЦЭМ!$D$10+'СЕТ СН'!$G$6-'СЕТ СН'!$G$22</f>
        <v>1760.4104798600001</v>
      </c>
      <c r="W76" s="36">
        <f>SUMIFS(СВЦЭМ!$C$39:$C$782,СВЦЭМ!$A$39:$A$782,$A76,СВЦЭМ!$B$39:$B$782,W$47)+'СЕТ СН'!$G$12+СВЦЭМ!$D$10+'СЕТ СН'!$G$6-'СЕТ СН'!$G$22</f>
        <v>1796.65427219</v>
      </c>
      <c r="X76" s="36">
        <f>SUMIFS(СВЦЭМ!$C$39:$C$782,СВЦЭМ!$A$39:$A$782,$A76,СВЦЭМ!$B$39:$B$782,X$47)+'СЕТ СН'!$G$12+СВЦЭМ!$D$10+'СЕТ СН'!$G$6-'СЕТ СН'!$G$22</f>
        <v>1807.7351945100002</v>
      </c>
      <c r="Y76" s="36">
        <f>SUMIFS(СВЦЭМ!$C$39:$C$782,СВЦЭМ!$A$39:$A$782,$A76,СВЦЭМ!$B$39:$B$782,Y$47)+'СЕТ СН'!$G$12+СВЦЭМ!$D$10+'СЕТ СН'!$G$6-'СЕТ СН'!$G$22</f>
        <v>1832.18191469</v>
      </c>
    </row>
    <row r="77" spans="1:27" ht="15.75" x14ac:dyDescent="0.2">
      <c r="A77" s="35">
        <f t="shared" si="1"/>
        <v>44530</v>
      </c>
      <c r="B77" s="36">
        <f>SUMIFS(СВЦЭМ!$C$39:$C$782,СВЦЭМ!$A$39:$A$782,$A77,СВЦЭМ!$B$39:$B$782,B$47)+'СЕТ СН'!$G$12+СВЦЭМ!$D$10+'СЕТ СН'!$G$6-'СЕТ СН'!$G$22</f>
        <v>1828.3215449500001</v>
      </c>
      <c r="C77" s="36">
        <f>SUMIFS(СВЦЭМ!$C$39:$C$782,СВЦЭМ!$A$39:$A$782,$A77,СВЦЭМ!$B$39:$B$782,C$47)+'СЕТ СН'!$G$12+СВЦЭМ!$D$10+'СЕТ СН'!$G$6-'СЕТ СН'!$G$22</f>
        <v>1840.1667022000001</v>
      </c>
      <c r="D77" s="36">
        <f>SUMIFS(СВЦЭМ!$C$39:$C$782,СВЦЭМ!$A$39:$A$782,$A77,СВЦЭМ!$B$39:$B$782,D$47)+'СЕТ СН'!$G$12+СВЦЭМ!$D$10+'СЕТ СН'!$G$6-'СЕТ СН'!$G$22</f>
        <v>1888.50993999</v>
      </c>
      <c r="E77" s="36">
        <f>SUMIFS(СВЦЭМ!$C$39:$C$782,СВЦЭМ!$A$39:$A$782,$A77,СВЦЭМ!$B$39:$B$782,E$47)+'СЕТ СН'!$G$12+СВЦЭМ!$D$10+'СЕТ СН'!$G$6-'СЕТ СН'!$G$22</f>
        <v>1897.7837361300001</v>
      </c>
      <c r="F77" s="36">
        <f>SUMIFS(СВЦЭМ!$C$39:$C$782,СВЦЭМ!$A$39:$A$782,$A77,СВЦЭМ!$B$39:$B$782,F$47)+'СЕТ СН'!$G$12+СВЦЭМ!$D$10+'СЕТ СН'!$G$6-'СЕТ СН'!$G$22</f>
        <v>1905.4858624600001</v>
      </c>
      <c r="G77" s="36">
        <f>SUMIFS(СВЦЭМ!$C$39:$C$782,СВЦЭМ!$A$39:$A$782,$A77,СВЦЭМ!$B$39:$B$782,G$47)+'СЕТ СН'!$G$12+СВЦЭМ!$D$10+'СЕТ СН'!$G$6-'СЕТ СН'!$G$22</f>
        <v>1889.8357041300001</v>
      </c>
      <c r="H77" s="36">
        <f>SUMIFS(СВЦЭМ!$C$39:$C$782,СВЦЭМ!$A$39:$A$782,$A77,СВЦЭМ!$B$39:$B$782,H$47)+'СЕТ СН'!$G$12+СВЦЭМ!$D$10+'СЕТ СН'!$G$6-'СЕТ СН'!$G$22</f>
        <v>1849.73552806</v>
      </c>
      <c r="I77" s="36">
        <f>SUMIFS(СВЦЭМ!$C$39:$C$782,СВЦЭМ!$A$39:$A$782,$A77,СВЦЭМ!$B$39:$B$782,I$47)+'СЕТ СН'!$G$12+СВЦЭМ!$D$10+'СЕТ СН'!$G$6-'СЕТ СН'!$G$22</f>
        <v>1832.2509375300001</v>
      </c>
      <c r="J77" s="36">
        <f>SUMIFS(СВЦЭМ!$C$39:$C$782,СВЦЭМ!$A$39:$A$782,$A77,СВЦЭМ!$B$39:$B$782,J$47)+'СЕТ СН'!$G$12+СВЦЭМ!$D$10+'СЕТ СН'!$G$6-'СЕТ СН'!$G$22</f>
        <v>1789.1487330700002</v>
      </c>
      <c r="K77" s="36">
        <f>SUMIFS(СВЦЭМ!$C$39:$C$782,СВЦЭМ!$A$39:$A$782,$A77,СВЦЭМ!$B$39:$B$782,K$47)+'СЕТ СН'!$G$12+СВЦЭМ!$D$10+'СЕТ СН'!$G$6-'СЕТ СН'!$G$22</f>
        <v>1770.0264240400002</v>
      </c>
      <c r="L77" s="36">
        <f>SUMIFS(СВЦЭМ!$C$39:$C$782,СВЦЭМ!$A$39:$A$782,$A77,СВЦЭМ!$B$39:$B$782,L$47)+'СЕТ СН'!$G$12+СВЦЭМ!$D$10+'СЕТ СН'!$G$6-'СЕТ СН'!$G$22</f>
        <v>1772.01852826</v>
      </c>
      <c r="M77" s="36">
        <f>SUMIFS(СВЦЭМ!$C$39:$C$782,СВЦЭМ!$A$39:$A$782,$A77,СВЦЭМ!$B$39:$B$782,M$47)+'СЕТ СН'!$G$12+СВЦЭМ!$D$10+'СЕТ СН'!$G$6-'СЕТ СН'!$G$22</f>
        <v>1767.0503290700001</v>
      </c>
      <c r="N77" s="36">
        <f>SUMIFS(СВЦЭМ!$C$39:$C$782,СВЦЭМ!$A$39:$A$782,$A77,СВЦЭМ!$B$39:$B$782,N$47)+'СЕТ СН'!$G$12+СВЦЭМ!$D$10+'СЕТ СН'!$G$6-'СЕТ СН'!$G$22</f>
        <v>1782.4713362</v>
      </c>
      <c r="O77" s="36">
        <f>SUMIFS(СВЦЭМ!$C$39:$C$782,СВЦЭМ!$A$39:$A$782,$A77,СВЦЭМ!$B$39:$B$782,O$47)+'СЕТ СН'!$G$12+СВЦЭМ!$D$10+'СЕТ СН'!$G$6-'СЕТ СН'!$G$22</f>
        <v>1784.6264585500001</v>
      </c>
      <c r="P77" s="36">
        <f>SUMIFS(СВЦЭМ!$C$39:$C$782,СВЦЭМ!$A$39:$A$782,$A77,СВЦЭМ!$B$39:$B$782,P$47)+'СЕТ СН'!$G$12+СВЦЭМ!$D$10+'СЕТ СН'!$G$6-'СЕТ СН'!$G$22</f>
        <v>1787.08204262</v>
      </c>
      <c r="Q77" s="36">
        <f>SUMIFS(СВЦЭМ!$C$39:$C$782,СВЦЭМ!$A$39:$A$782,$A77,СВЦЭМ!$B$39:$B$782,Q$47)+'СЕТ СН'!$G$12+СВЦЭМ!$D$10+'СЕТ СН'!$G$6-'СЕТ СН'!$G$22</f>
        <v>1796.9936731700002</v>
      </c>
      <c r="R77" s="36">
        <f>SUMIFS(СВЦЭМ!$C$39:$C$782,СВЦЭМ!$A$39:$A$782,$A77,СВЦЭМ!$B$39:$B$782,R$47)+'СЕТ СН'!$G$12+СВЦЭМ!$D$10+'СЕТ СН'!$G$6-'СЕТ СН'!$G$22</f>
        <v>1814.7919848200002</v>
      </c>
      <c r="S77" s="36">
        <f>SUMIFS(СВЦЭМ!$C$39:$C$782,СВЦЭМ!$A$39:$A$782,$A77,СВЦЭМ!$B$39:$B$782,S$47)+'СЕТ СН'!$G$12+СВЦЭМ!$D$10+'СЕТ СН'!$G$6-'СЕТ СН'!$G$22</f>
        <v>1785.1169859000001</v>
      </c>
      <c r="T77" s="36">
        <f>SUMIFS(СВЦЭМ!$C$39:$C$782,СВЦЭМ!$A$39:$A$782,$A77,СВЦЭМ!$B$39:$B$782,T$47)+'СЕТ СН'!$G$12+СВЦЭМ!$D$10+'СЕТ СН'!$G$6-'СЕТ СН'!$G$22</f>
        <v>1757.92201845</v>
      </c>
      <c r="U77" s="36">
        <f>SUMIFS(СВЦЭМ!$C$39:$C$782,СВЦЭМ!$A$39:$A$782,$A77,СВЦЭМ!$B$39:$B$782,U$47)+'СЕТ СН'!$G$12+СВЦЭМ!$D$10+'СЕТ СН'!$G$6-'СЕТ СН'!$G$22</f>
        <v>1757.2639840900001</v>
      </c>
      <c r="V77" s="36">
        <f>SUMIFS(СВЦЭМ!$C$39:$C$782,СВЦЭМ!$A$39:$A$782,$A77,СВЦЭМ!$B$39:$B$782,V$47)+'СЕТ СН'!$G$12+СВЦЭМ!$D$10+'СЕТ СН'!$G$6-'СЕТ СН'!$G$22</f>
        <v>1768.53950753</v>
      </c>
      <c r="W77" s="36">
        <f>SUMIFS(СВЦЭМ!$C$39:$C$782,СВЦЭМ!$A$39:$A$782,$A77,СВЦЭМ!$B$39:$B$782,W$47)+'СЕТ СН'!$G$12+СВЦЭМ!$D$10+'СЕТ СН'!$G$6-'СЕТ СН'!$G$22</f>
        <v>1806.2588384800001</v>
      </c>
      <c r="X77" s="36">
        <f>SUMIFS(СВЦЭМ!$C$39:$C$782,СВЦЭМ!$A$39:$A$782,$A77,СВЦЭМ!$B$39:$B$782,X$47)+'СЕТ СН'!$G$12+СВЦЭМ!$D$10+'СЕТ СН'!$G$6-'СЕТ СН'!$G$22</f>
        <v>1812.15905978</v>
      </c>
      <c r="Y77" s="36">
        <f>SUMIFS(СВЦЭМ!$C$39:$C$782,СВЦЭМ!$A$39:$A$782,$A77,СВЦЭМ!$B$39:$B$782,Y$47)+'СЕТ СН'!$G$12+СВЦЭМ!$D$10+'СЕТ СН'!$G$6-'СЕТ СН'!$G$22</f>
        <v>1830.3707143500001</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01.11.2021</v>
      </c>
      <c r="B84" s="36">
        <f>SUMIFS(СВЦЭМ!$C$39:$C$782,СВЦЭМ!$A$39:$A$782,$A84,СВЦЭМ!$B$39:$B$782,B$83)+'СЕТ СН'!$H$12+СВЦЭМ!$D$10+'СЕТ СН'!$H$6-'СЕТ СН'!$H$22</f>
        <v>1554.0432448399999</v>
      </c>
      <c r="C84" s="36">
        <f>SUMIFS(СВЦЭМ!$C$39:$C$782,СВЦЭМ!$A$39:$A$782,$A84,СВЦЭМ!$B$39:$B$782,C$83)+'СЕТ СН'!$H$12+СВЦЭМ!$D$10+'СЕТ СН'!$H$6-'СЕТ СН'!$H$22</f>
        <v>1598.60324526</v>
      </c>
      <c r="D84" s="36">
        <f>SUMIFS(СВЦЭМ!$C$39:$C$782,СВЦЭМ!$A$39:$A$782,$A84,СВЦЭМ!$B$39:$B$782,D$83)+'СЕТ СН'!$H$12+СВЦЭМ!$D$10+'СЕТ СН'!$H$6-'СЕТ СН'!$H$22</f>
        <v>1546.9439195499999</v>
      </c>
      <c r="E84" s="36">
        <f>SUMIFS(СВЦЭМ!$C$39:$C$782,СВЦЭМ!$A$39:$A$782,$A84,СВЦЭМ!$B$39:$B$782,E$83)+'СЕТ СН'!$H$12+СВЦЭМ!$D$10+'СЕТ СН'!$H$6-'СЕТ СН'!$H$22</f>
        <v>1532.11734731</v>
      </c>
      <c r="F84" s="36">
        <f>SUMIFS(СВЦЭМ!$C$39:$C$782,СВЦЭМ!$A$39:$A$782,$A84,СВЦЭМ!$B$39:$B$782,F$83)+'СЕТ СН'!$H$12+СВЦЭМ!$D$10+'СЕТ СН'!$H$6-'СЕТ СН'!$H$22</f>
        <v>1530.8146936999999</v>
      </c>
      <c r="G84" s="36">
        <f>SUMIFS(СВЦЭМ!$C$39:$C$782,СВЦЭМ!$A$39:$A$782,$A84,СВЦЭМ!$B$39:$B$782,G$83)+'СЕТ СН'!$H$12+СВЦЭМ!$D$10+'СЕТ СН'!$H$6-'СЕТ СН'!$H$22</f>
        <v>1534.5601607399999</v>
      </c>
      <c r="H84" s="36">
        <f>SUMIFS(СВЦЭМ!$C$39:$C$782,СВЦЭМ!$A$39:$A$782,$A84,СВЦЭМ!$B$39:$B$782,H$83)+'СЕТ СН'!$H$12+СВЦЭМ!$D$10+'СЕТ СН'!$H$6-'СЕТ СН'!$H$22</f>
        <v>1550.42837203</v>
      </c>
      <c r="I84" s="36">
        <f>SUMIFS(СВЦЭМ!$C$39:$C$782,СВЦЭМ!$A$39:$A$782,$A84,СВЦЭМ!$B$39:$B$782,I$83)+'СЕТ СН'!$H$12+СВЦЭМ!$D$10+'СЕТ СН'!$H$6-'СЕТ СН'!$H$22</f>
        <v>1528.3549751099999</v>
      </c>
      <c r="J84" s="36">
        <f>SUMIFS(СВЦЭМ!$C$39:$C$782,СВЦЭМ!$A$39:$A$782,$A84,СВЦЭМ!$B$39:$B$782,J$83)+'СЕТ СН'!$H$12+СВЦЭМ!$D$10+'СЕТ СН'!$H$6-'СЕТ СН'!$H$22</f>
        <v>1508.7095058899999</v>
      </c>
      <c r="K84" s="36">
        <f>SUMIFS(СВЦЭМ!$C$39:$C$782,СВЦЭМ!$A$39:$A$782,$A84,СВЦЭМ!$B$39:$B$782,K$83)+'СЕТ СН'!$H$12+СВЦЭМ!$D$10+'СЕТ СН'!$H$6-'СЕТ СН'!$H$22</f>
        <v>1493.91510535</v>
      </c>
      <c r="L84" s="36">
        <f>SUMIFS(СВЦЭМ!$C$39:$C$782,СВЦЭМ!$A$39:$A$782,$A84,СВЦЭМ!$B$39:$B$782,L$83)+'СЕТ СН'!$H$12+СВЦЭМ!$D$10+'СЕТ СН'!$H$6-'СЕТ СН'!$H$22</f>
        <v>1490.1310026199999</v>
      </c>
      <c r="M84" s="36">
        <f>SUMIFS(СВЦЭМ!$C$39:$C$782,СВЦЭМ!$A$39:$A$782,$A84,СВЦЭМ!$B$39:$B$782,M$83)+'СЕТ СН'!$H$12+СВЦЭМ!$D$10+'СЕТ СН'!$H$6-'СЕТ СН'!$H$22</f>
        <v>1523.1876813399999</v>
      </c>
      <c r="N84" s="36">
        <f>SUMIFS(СВЦЭМ!$C$39:$C$782,СВЦЭМ!$A$39:$A$782,$A84,СВЦЭМ!$B$39:$B$782,N$83)+'СЕТ СН'!$H$12+СВЦЭМ!$D$10+'СЕТ СН'!$H$6-'СЕТ СН'!$H$22</f>
        <v>1570.40272243</v>
      </c>
      <c r="O84" s="36">
        <f>SUMIFS(СВЦЭМ!$C$39:$C$782,СВЦЭМ!$A$39:$A$782,$A84,СВЦЭМ!$B$39:$B$782,O$83)+'СЕТ СН'!$H$12+СВЦЭМ!$D$10+'СЕТ СН'!$H$6-'СЕТ СН'!$H$22</f>
        <v>1566.1790899499999</v>
      </c>
      <c r="P84" s="36">
        <f>SUMIFS(СВЦЭМ!$C$39:$C$782,СВЦЭМ!$A$39:$A$782,$A84,СВЦЭМ!$B$39:$B$782,P$83)+'СЕТ СН'!$H$12+СВЦЭМ!$D$10+'СЕТ СН'!$H$6-'СЕТ СН'!$H$22</f>
        <v>1556.64677334</v>
      </c>
      <c r="Q84" s="36">
        <f>SUMIFS(СВЦЭМ!$C$39:$C$782,СВЦЭМ!$A$39:$A$782,$A84,СВЦЭМ!$B$39:$B$782,Q$83)+'СЕТ СН'!$H$12+СВЦЭМ!$D$10+'СЕТ СН'!$H$6-'СЕТ СН'!$H$22</f>
        <v>1569.97712735</v>
      </c>
      <c r="R84" s="36">
        <f>SUMIFS(СВЦЭМ!$C$39:$C$782,СВЦЭМ!$A$39:$A$782,$A84,СВЦЭМ!$B$39:$B$782,R$83)+'СЕТ СН'!$H$12+СВЦЭМ!$D$10+'СЕТ СН'!$H$6-'СЕТ СН'!$H$22</f>
        <v>1565.3148507799999</v>
      </c>
      <c r="S84" s="36">
        <f>SUMIFS(СВЦЭМ!$C$39:$C$782,СВЦЭМ!$A$39:$A$782,$A84,СВЦЭМ!$B$39:$B$782,S$83)+'СЕТ СН'!$H$12+СВЦЭМ!$D$10+'СЕТ СН'!$H$6-'СЕТ СН'!$H$22</f>
        <v>1554.33826604</v>
      </c>
      <c r="T84" s="36">
        <f>SUMIFS(СВЦЭМ!$C$39:$C$782,СВЦЭМ!$A$39:$A$782,$A84,СВЦЭМ!$B$39:$B$782,T$83)+'СЕТ СН'!$H$12+СВЦЭМ!$D$10+'СЕТ СН'!$H$6-'СЕТ СН'!$H$22</f>
        <v>1507.7733814399999</v>
      </c>
      <c r="U84" s="36">
        <f>SUMIFS(СВЦЭМ!$C$39:$C$782,СВЦЭМ!$A$39:$A$782,$A84,СВЦЭМ!$B$39:$B$782,U$83)+'СЕТ СН'!$H$12+СВЦЭМ!$D$10+'СЕТ СН'!$H$6-'СЕТ СН'!$H$22</f>
        <v>1515.1301155900001</v>
      </c>
      <c r="V84" s="36">
        <f>SUMIFS(СВЦЭМ!$C$39:$C$782,СВЦЭМ!$A$39:$A$782,$A84,СВЦЭМ!$B$39:$B$782,V$83)+'СЕТ СН'!$H$12+СВЦЭМ!$D$10+'СЕТ СН'!$H$6-'СЕТ СН'!$H$22</f>
        <v>1497.6449139699998</v>
      </c>
      <c r="W84" s="36">
        <f>SUMIFS(СВЦЭМ!$C$39:$C$782,СВЦЭМ!$A$39:$A$782,$A84,СВЦЭМ!$B$39:$B$782,W$83)+'СЕТ СН'!$H$12+СВЦЭМ!$D$10+'СЕТ СН'!$H$6-'СЕТ СН'!$H$22</f>
        <v>1558.4477689400001</v>
      </c>
      <c r="X84" s="36">
        <f>SUMIFS(СВЦЭМ!$C$39:$C$782,СВЦЭМ!$A$39:$A$782,$A84,СВЦЭМ!$B$39:$B$782,X$83)+'СЕТ СН'!$H$12+СВЦЭМ!$D$10+'СЕТ СН'!$H$6-'СЕТ СН'!$H$22</f>
        <v>1555.3305308700001</v>
      </c>
      <c r="Y84" s="36">
        <f>SUMIFS(СВЦЭМ!$C$39:$C$782,СВЦЭМ!$A$39:$A$782,$A84,СВЦЭМ!$B$39:$B$782,Y$83)+'СЕТ СН'!$H$12+СВЦЭМ!$D$10+'СЕТ СН'!$H$6-'СЕТ СН'!$H$22</f>
        <v>1541.6324906499999</v>
      </c>
    </row>
    <row r="85" spans="1:25" ht="15.75" x14ac:dyDescent="0.2">
      <c r="A85" s="35">
        <f>A84+1</f>
        <v>44502</v>
      </c>
      <c r="B85" s="36">
        <f>SUMIFS(СВЦЭМ!$C$39:$C$782,СВЦЭМ!$A$39:$A$782,$A85,СВЦЭМ!$B$39:$B$782,B$83)+'СЕТ СН'!$H$12+СВЦЭМ!$D$10+'СЕТ СН'!$H$6-'СЕТ СН'!$H$22</f>
        <v>1564.1380951599999</v>
      </c>
      <c r="C85" s="36">
        <f>SUMIFS(СВЦЭМ!$C$39:$C$782,СВЦЭМ!$A$39:$A$782,$A85,СВЦЭМ!$B$39:$B$782,C$83)+'СЕТ СН'!$H$12+СВЦЭМ!$D$10+'СЕТ СН'!$H$6-'СЕТ СН'!$H$22</f>
        <v>1612.11166643</v>
      </c>
      <c r="D85" s="36">
        <f>SUMIFS(СВЦЭМ!$C$39:$C$782,СВЦЭМ!$A$39:$A$782,$A85,СВЦЭМ!$B$39:$B$782,D$83)+'СЕТ СН'!$H$12+СВЦЭМ!$D$10+'СЕТ СН'!$H$6-'СЕТ СН'!$H$22</f>
        <v>1562.3600449200001</v>
      </c>
      <c r="E85" s="36">
        <f>SUMIFS(СВЦЭМ!$C$39:$C$782,СВЦЭМ!$A$39:$A$782,$A85,СВЦЭМ!$B$39:$B$782,E$83)+'СЕТ СН'!$H$12+СВЦЭМ!$D$10+'СЕТ СН'!$H$6-'СЕТ СН'!$H$22</f>
        <v>1536.3820218000001</v>
      </c>
      <c r="F85" s="36">
        <f>SUMIFS(СВЦЭМ!$C$39:$C$782,СВЦЭМ!$A$39:$A$782,$A85,СВЦЭМ!$B$39:$B$782,F$83)+'СЕТ СН'!$H$12+СВЦЭМ!$D$10+'СЕТ СН'!$H$6-'СЕТ СН'!$H$22</f>
        <v>1528.9995397299999</v>
      </c>
      <c r="G85" s="36">
        <f>SUMIFS(СВЦЭМ!$C$39:$C$782,СВЦЭМ!$A$39:$A$782,$A85,СВЦЭМ!$B$39:$B$782,G$83)+'СЕТ СН'!$H$12+СВЦЭМ!$D$10+'СЕТ СН'!$H$6-'СЕТ СН'!$H$22</f>
        <v>1539.54947694</v>
      </c>
      <c r="H85" s="36">
        <f>SUMIFS(СВЦЭМ!$C$39:$C$782,СВЦЭМ!$A$39:$A$782,$A85,СВЦЭМ!$B$39:$B$782,H$83)+'СЕТ СН'!$H$12+СВЦЭМ!$D$10+'СЕТ СН'!$H$6-'СЕТ СН'!$H$22</f>
        <v>1566.1865418099999</v>
      </c>
      <c r="I85" s="36">
        <f>SUMIFS(СВЦЭМ!$C$39:$C$782,СВЦЭМ!$A$39:$A$782,$A85,СВЦЭМ!$B$39:$B$782,I$83)+'СЕТ СН'!$H$12+СВЦЭМ!$D$10+'СЕТ СН'!$H$6-'СЕТ СН'!$H$22</f>
        <v>1543.7878549100001</v>
      </c>
      <c r="J85" s="36">
        <f>SUMIFS(СВЦЭМ!$C$39:$C$782,СВЦЭМ!$A$39:$A$782,$A85,СВЦЭМ!$B$39:$B$782,J$83)+'СЕТ СН'!$H$12+СВЦЭМ!$D$10+'СЕТ СН'!$H$6-'СЕТ СН'!$H$22</f>
        <v>1539.0238958800001</v>
      </c>
      <c r="K85" s="36">
        <f>SUMIFS(СВЦЭМ!$C$39:$C$782,СВЦЭМ!$A$39:$A$782,$A85,СВЦЭМ!$B$39:$B$782,K$83)+'СЕТ СН'!$H$12+СВЦЭМ!$D$10+'СЕТ СН'!$H$6-'СЕТ СН'!$H$22</f>
        <v>1491.4505104499999</v>
      </c>
      <c r="L85" s="36">
        <f>SUMIFS(СВЦЭМ!$C$39:$C$782,СВЦЭМ!$A$39:$A$782,$A85,СВЦЭМ!$B$39:$B$782,L$83)+'СЕТ СН'!$H$12+СВЦЭМ!$D$10+'СЕТ СН'!$H$6-'СЕТ СН'!$H$22</f>
        <v>1501.4761728899998</v>
      </c>
      <c r="M85" s="36">
        <f>SUMIFS(СВЦЭМ!$C$39:$C$782,СВЦЭМ!$A$39:$A$782,$A85,СВЦЭМ!$B$39:$B$782,M$83)+'СЕТ СН'!$H$12+СВЦЭМ!$D$10+'СЕТ СН'!$H$6-'СЕТ СН'!$H$22</f>
        <v>1526.58512253</v>
      </c>
      <c r="N85" s="36">
        <f>SUMIFS(СВЦЭМ!$C$39:$C$782,СВЦЭМ!$A$39:$A$782,$A85,СВЦЭМ!$B$39:$B$782,N$83)+'СЕТ СН'!$H$12+СВЦЭМ!$D$10+'СЕТ СН'!$H$6-'СЕТ СН'!$H$22</f>
        <v>1570.8243467299999</v>
      </c>
      <c r="O85" s="36">
        <f>SUMIFS(СВЦЭМ!$C$39:$C$782,СВЦЭМ!$A$39:$A$782,$A85,СВЦЭМ!$B$39:$B$782,O$83)+'СЕТ СН'!$H$12+СВЦЭМ!$D$10+'СЕТ СН'!$H$6-'СЕТ СН'!$H$22</f>
        <v>1578.5154750899999</v>
      </c>
      <c r="P85" s="36">
        <f>SUMIFS(СВЦЭМ!$C$39:$C$782,СВЦЭМ!$A$39:$A$782,$A85,СВЦЭМ!$B$39:$B$782,P$83)+'СЕТ СН'!$H$12+СВЦЭМ!$D$10+'СЕТ СН'!$H$6-'СЕТ СН'!$H$22</f>
        <v>1576.5513947899999</v>
      </c>
      <c r="Q85" s="36">
        <f>SUMIFS(СВЦЭМ!$C$39:$C$782,СВЦЭМ!$A$39:$A$782,$A85,СВЦЭМ!$B$39:$B$782,Q$83)+'СЕТ СН'!$H$12+СВЦЭМ!$D$10+'СЕТ СН'!$H$6-'СЕТ СН'!$H$22</f>
        <v>1573.00263731</v>
      </c>
      <c r="R85" s="36">
        <f>SUMIFS(СВЦЭМ!$C$39:$C$782,СВЦЭМ!$A$39:$A$782,$A85,СВЦЭМ!$B$39:$B$782,R$83)+'СЕТ СН'!$H$12+СВЦЭМ!$D$10+'СЕТ СН'!$H$6-'СЕТ СН'!$H$22</f>
        <v>1568.4496293699999</v>
      </c>
      <c r="S85" s="36">
        <f>SUMIFS(СВЦЭМ!$C$39:$C$782,СВЦЭМ!$A$39:$A$782,$A85,СВЦЭМ!$B$39:$B$782,S$83)+'СЕТ СН'!$H$12+СВЦЭМ!$D$10+'СЕТ СН'!$H$6-'СЕТ СН'!$H$22</f>
        <v>1565.38537948</v>
      </c>
      <c r="T85" s="36">
        <f>SUMIFS(СВЦЭМ!$C$39:$C$782,СВЦЭМ!$A$39:$A$782,$A85,СВЦЭМ!$B$39:$B$782,T$83)+'СЕТ СН'!$H$12+СВЦЭМ!$D$10+'СЕТ СН'!$H$6-'СЕТ СН'!$H$22</f>
        <v>1528.63868211</v>
      </c>
      <c r="U85" s="36">
        <f>SUMIFS(СВЦЭМ!$C$39:$C$782,СВЦЭМ!$A$39:$A$782,$A85,СВЦЭМ!$B$39:$B$782,U$83)+'СЕТ СН'!$H$12+СВЦЭМ!$D$10+'СЕТ СН'!$H$6-'СЕТ СН'!$H$22</f>
        <v>1520.1475820399999</v>
      </c>
      <c r="V85" s="36">
        <f>SUMIFS(СВЦЭМ!$C$39:$C$782,СВЦЭМ!$A$39:$A$782,$A85,СВЦЭМ!$B$39:$B$782,V$83)+'СЕТ СН'!$H$12+СВЦЭМ!$D$10+'СЕТ СН'!$H$6-'СЕТ СН'!$H$22</f>
        <v>1507.55875694</v>
      </c>
      <c r="W85" s="36">
        <f>SUMIFS(СВЦЭМ!$C$39:$C$782,СВЦЭМ!$A$39:$A$782,$A85,СВЦЭМ!$B$39:$B$782,W$83)+'СЕТ СН'!$H$12+СВЦЭМ!$D$10+'СЕТ СН'!$H$6-'СЕТ СН'!$H$22</f>
        <v>1563.5910845399999</v>
      </c>
      <c r="X85" s="36">
        <f>SUMIFS(СВЦЭМ!$C$39:$C$782,СВЦЭМ!$A$39:$A$782,$A85,СВЦЭМ!$B$39:$B$782,X$83)+'СЕТ СН'!$H$12+СВЦЭМ!$D$10+'СЕТ СН'!$H$6-'СЕТ СН'!$H$22</f>
        <v>1562.48765764</v>
      </c>
      <c r="Y85" s="36">
        <f>SUMIFS(СВЦЭМ!$C$39:$C$782,СВЦЭМ!$A$39:$A$782,$A85,СВЦЭМ!$B$39:$B$782,Y$83)+'СЕТ СН'!$H$12+СВЦЭМ!$D$10+'СЕТ СН'!$H$6-'СЕТ СН'!$H$22</f>
        <v>1562.45210707</v>
      </c>
    </row>
    <row r="86" spans="1:25" ht="15.75" x14ac:dyDescent="0.2">
      <c r="A86" s="35">
        <f t="shared" ref="A86:A113" si="2">A85+1</f>
        <v>44503</v>
      </c>
      <c r="B86" s="36">
        <f>SUMIFS(СВЦЭМ!$C$39:$C$782,СВЦЭМ!$A$39:$A$782,$A86,СВЦЭМ!$B$39:$B$782,B$83)+'СЕТ СН'!$H$12+СВЦЭМ!$D$10+'СЕТ СН'!$H$6-'СЕТ СН'!$H$22</f>
        <v>1571.6953442399999</v>
      </c>
      <c r="C86" s="36">
        <f>SUMIFS(СВЦЭМ!$C$39:$C$782,СВЦЭМ!$A$39:$A$782,$A86,СВЦЭМ!$B$39:$B$782,C$83)+'СЕТ СН'!$H$12+СВЦЭМ!$D$10+'СЕТ СН'!$H$6-'СЕТ СН'!$H$22</f>
        <v>1702.15070771</v>
      </c>
      <c r="D86" s="36">
        <f>SUMIFS(СВЦЭМ!$C$39:$C$782,СВЦЭМ!$A$39:$A$782,$A86,СВЦЭМ!$B$39:$B$782,D$83)+'СЕТ СН'!$H$12+СВЦЭМ!$D$10+'СЕТ СН'!$H$6-'СЕТ СН'!$H$22</f>
        <v>1658.6378951199999</v>
      </c>
      <c r="E86" s="36">
        <f>SUMIFS(СВЦЭМ!$C$39:$C$782,СВЦЭМ!$A$39:$A$782,$A86,СВЦЭМ!$B$39:$B$782,E$83)+'СЕТ СН'!$H$12+СВЦЭМ!$D$10+'СЕТ СН'!$H$6-'СЕТ СН'!$H$22</f>
        <v>1590.00858702</v>
      </c>
      <c r="F86" s="36">
        <f>SUMIFS(СВЦЭМ!$C$39:$C$782,СВЦЭМ!$A$39:$A$782,$A86,СВЦЭМ!$B$39:$B$782,F$83)+'СЕТ СН'!$H$12+СВЦЭМ!$D$10+'СЕТ СН'!$H$6-'СЕТ СН'!$H$22</f>
        <v>1529.7880665299999</v>
      </c>
      <c r="G86" s="36">
        <f>SUMIFS(СВЦЭМ!$C$39:$C$782,СВЦЭМ!$A$39:$A$782,$A86,СВЦЭМ!$B$39:$B$782,G$83)+'СЕТ СН'!$H$12+СВЦЭМ!$D$10+'СЕТ СН'!$H$6-'СЕТ СН'!$H$22</f>
        <v>1539.63912048</v>
      </c>
      <c r="H86" s="36">
        <f>SUMIFS(СВЦЭМ!$C$39:$C$782,СВЦЭМ!$A$39:$A$782,$A86,СВЦЭМ!$B$39:$B$782,H$83)+'СЕТ СН'!$H$12+СВЦЭМ!$D$10+'СЕТ СН'!$H$6-'СЕТ СН'!$H$22</f>
        <v>1578.44961457</v>
      </c>
      <c r="I86" s="36">
        <f>SUMIFS(СВЦЭМ!$C$39:$C$782,СВЦЭМ!$A$39:$A$782,$A86,СВЦЭМ!$B$39:$B$782,I$83)+'СЕТ СН'!$H$12+СВЦЭМ!$D$10+'СЕТ СН'!$H$6-'СЕТ СН'!$H$22</f>
        <v>1547.6043687199999</v>
      </c>
      <c r="J86" s="36">
        <f>SUMIFS(СВЦЭМ!$C$39:$C$782,СВЦЭМ!$A$39:$A$782,$A86,СВЦЭМ!$B$39:$B$782,J$83)+'СЕТ СН'!$H$12+СВЦЭМ!$D$10+'СЕТ СН'!$H$6-'СЕТ СН'!$H$22</f>
        <v>1543.40846891</v>
      </c>
      <c r="K86" s="36">
        <f>SUMIFS(СВЦЭМ!$C$39:$C$782,СВЦЭМ!$A$39:$A$782,$A86,СВЦЭМ!$B$39:$B$782,K$83)+'СЕТ СН'!$H$12+СВЦЭМ!$D$10+'СЕТ СН'!$H$6-'СЕТ СН'!$H$22</f>
        <v>1493.0362978799999</v>
      </c>
      <c r="L86" s="36">
        <f>SUMIFS(СВЦЭМ!$C$39:$C$782,СВЦЭМ!$A$39:$A$782,$A86,СВЦЭМ!$B$39:$B$782,L$83)+'СЕТ СН'!$H$12+СВЦЭМ!$D$10+'СЕТ СН'!$H$6-'СЕТ СН'!$H$22</f>
        <v>1505.0013211599999</v>
      </c>
      <c r="M86" s="36">
        <f>SUMIFS(СВЦЭМ!$C$39:$C$782,СВЦЭМ!$A$39:$A$782,$A86,СВЦЭМ!$B$39:$B$782,M$83)+'СЕТ СН'!$H$12+СВЦЭМ!$D$10+'СЕТ СН'!$H$6-'СЕТ СН'!$H$22</f>
        <v>1505.92576869</v>
      </c>
      <c r="N86" s="36">
        <f>SUMIFS(СВЦЭМ!$C$39:$C$782,СВЦЭМ!$A$39:$A$782,$A86,СВЦЭМ!$B$39:$B$782,N$83)+'СЕТ СН'!$H$12+СВЦЭМ!$D$10+'СЕТ СН'!$H$6-'СЕТ СН'!$H$22</f>
        <v>1564.90959131</v>
      </c>
      <c r="O86" s="36">
        <f>SUMIFS(СВЦЭМ!$C$39:$C$782,СВЦЭМ!$A$39:$A$782,$A86,СВЦЭМ!$B$39:$B$782,O$83)+'СЕТ СН'!$H$12+СВЦЭМ!$D$10+'СЕТ СН'!$H$6-'СЕТ СН'!$H$22</f>
        <v>1572.0111067600001</v>
      </c>
      <c r="P86" s="36">
        <f>SUMIFS(СВЦЭМ!$C$39:$C$782,СВЦЭМ!$A$39:$A$782,$A86,СВЦЭМ!$B$39:$B$782,P$83)+'СЕТ СН'!$H$12+СВЦЭМ!$D$10+'СЕТ СН'!$H$6-'СЕТ СН'!$H$22</f>
        <v>1567.8360247999999</v>
      </c>
      <c r="Q86" s="36">
        <f>SUMIFS(СВЦЭМ!$C$39:$C$782,СВЦЭМ!$A$39:$A$782,$A86,СВЦЭМ!$B$39:$B$782,Q$83)+'СЕТ СН'!$H$12+СВЦЭМ!$D$10+'СЕТ СН'!$H$6-'СЕТ СН'!$H$22</f>
        <v>1568.3990400099999</v>
      </c>
      <c r="R86" s="36">
        <f>SUMIFS(СВЦЭМ!$C$39:$C$782,СВЦЭМ!$A$39:$A$782,$A86,СВЦЭМ!$B$39:$B$782,R$83)+'СЕТ СН'!$H$12+СВЦЭМ!$D$10+'СЕТ СН'!$H$6-'СЕТ СН'!$H$22</f>
        <v>1569.01913113</v>
      </c>
      <c r="S86" s="36">
        <f>SUMIFS(СВЦЭМ!$C$39:$C$782,СВЦЭМ!$A$39:$A$782,$A86,СВЦЭМ!$B$39:$B$782,S$83)+'СЕТ СН'!$H$12+СВЦЭМ!$D$10+'СЕТ СН'!$H$6-'СЕТ СН'!$H$22</f>
        <v>1563.83792137</v>
      </c>
      <c r="T86" s="36">
        <f>SUMIFS(СВЦЭМ!$C$39:$C$782,СВЦЭМ!$A$39:$A$782,$A86,СВЦЭМ!$B$39:$B$782,T$83)+'СЕТ СН'!$H$12+СВЦЭМ!$D$10+'СЕТ СН'!$H$6-'СЕТ СН'!$H$22</f>
        <v>1522.7131443999999</v>
      </c>
      <c r="U86" s="36">
        <f>SUMIFS(СВЦЭМ!$C$39:$C$782,СВЦЭМ!$A$39:$A$782,$A86,СВЦЭМ!$B$39:$B$782,U$83)+'СЕТ СН'!$H$12+СВЦЭМ!$D$10+'СЕТ СН'!$H$6-'СЕТ СН'!$H$22</f>
        <v>1515.81209014</v>
      </c>
      <c r="V86" s="36">
        <f>SUMIFS(СВЦЭМ!$C$39:$C$782,СВЦЭМ!$A$39:$A$782,$A86,СВЦЭМ!$B$39:$B$782,V$83)+'СЕТ СН'!$H$12+СВЦЭМ!$D$10+'СЕТ СН'!$H$6-'СЕТ СН'!$H$22</f>
        <v>1511.1276726000001</v>
      </c>
      <c r="W86" s="36">
        <f>SUMIFS(СВЦЭМ!$C$39:$C$782,СВЦЭМ!$A$39:$A$782,$A86,СВЦЭМ!$B$39:$B$782,W$83)+'СЕТ СН'!$H$12+СВЦЭМ!$D$10+'СЕТ СН'!$H$6-'СЕТ СН'!$H$22</f>
        <v>1529.0068326999999</v>
      </c>
      <c r="X86" s="36">
        <f>SUMIFS(СВЦЭМ!$C$39:$C$782,СВЦЭМ!$A$39:$A$782,$A86,СВЦЭМ!$B$39:$B$782,X$83)+'СЕТ СН'!$H$12+СВЦЭМ!$D$10+'СЕТ СН'!$H$6-'СЕТ СН'!$H$22</f>
        <v>1557.3746674199999</v>
      </c>
      <c r="Y86" s="36">
        <f>SUMIFS(СВЦЭМ!$C$39:$C$782,СВЦЭМ!$A$39:$A$782,$A86,СВЦЭМ!$B$39:$B$782,Y$83)+'СЕТ СН'!$H$12+СВЦЭМ!$D$10+'СЕТ СН'!$H$6-'СЕТ СН'!$H$22</f>
        <v>1521.67942842</v>
      </c>
    </row>
    <row r="87" spans="1:25" ht="15.75" x14ac:dyDescent="0.2">
      <c r="A87" s="35">
        <f t="shared" si="2"/>
        <v>44504</v>
      </c>
      <c r="B87" s="36">
        <f>SUMIFS(СВЦЭМ!$C$39:$C$782,СВЦЭМ!$A$39:$A$782,$A87,СВЦЭМ!$B$39:$B$782,B$83)+'СЕТ СН'!$H$12+СВЦЭМ!$D$10+'СЕТ СН'!$H$6-'СЕТ СН'!$H$22</f>
        <v>1574.4481603500001</v>
      </c>
      <c r="C87" s="36">
        <f>SUMIFS(СВЦЭМ!$C$39:$C$782,СВЦЭМ!$A$39:$A$782,$A87,СВЦЭМ!$B$39:$B$782,C$83)+'СЕТ СН'!$H$12+СВЦЭМ!$D$10+'СЕТ СН'!$H$6-'СЕТ СН'!$H$22</f>
        <v>1591.86636681</v>
      </c>
      <c r="D87" s="36">
        <f>SUMIFS(СВЦЭМ!$C$39:$C$782,СВЦЭМ!$A$39:$A$782,$A87,СВЦЭМ!$B$39:$B$782,D$83)+'СЕТ СН'!$H$12+СВЦЭМ!$D$10+'СЕТ СН'!$H$6-'СЕТ СН'!$H$22</f>
        <v>1605.25938028</v>
      </c>
      <c r="E87" s="36">
        <f>SUMIFS(СВЦЭМ!$C$39:$C$782,СВЦЭМ!$A$39:$A$782,$A87,СВЦЭМ!$B$39:$B$782,E$83)+'СЕТ СН'!$H$12+СВЦЭМ!$D$10+'СЕТ СН'!$H$6-'СЕТ СН'!$H$22</f>
        <v>1620.13028712</v>
      </c>
      <c r="F87" s="36">
        <f>SUMIFS(СВЦЭМ!$C$39:$C$782,СВЦЭМ!$A$39:$A$782,$A87,СВЦЭМ!$B$39:$B$782,F$83)+'СЕТ СН'!$H$12+СВЦЭМ!$D$10+'СЕТ СН'!$H$6-'СЕТ СН'!$H$22</f>
        <v>1626.91658024</v>
      </c>
      <c r="G87" s="36">
        <f>SUMIFS(СВЦЭМ!$C$39:$C$782,СВЦЭМ!$A$39:$A$782,$A87,СВЦЭМ!$B$39:$B$782,G$83)+'СЕТ СН'!$H$12+СВЦЭМ!$D$10+'СЕТ СН'!$H$6-'СЕТ СН'!$H$22</f>
        <v>1628.4901042500001</v>
      </c>
      <c r="H87" s="36">
        <f>SUMIFS(СВЦЭМ!$C$39:$C$782,СВЦЭМ!$A$39:$A$782,$A87,СВЦЭМ!$B$39:$B$782,H$83)+'СЕТ СН'!$H$12+СВЦЭМ!$D$10+'СЕТ СН'!$H$6-'СЕТ СН'!$H$22</f>
        <v>1609.7365849799999</v>
      </c>
      <c r="I87" s="36">
        <f>SUMIFS(СВЦЭМ!$C$39:$C$782,СВЦЭМ!$A$39:$A$782,$A87,СВЦЭМ!$B$39:$B$782,I$83)+'СЕТ СН'!$H$12+СВЦЭМ!$D$10+'СЕТ СН'!$H$6-'СЕТ СН'!$H$22</f>
        <v>1592.2027768400001</v>
      </c>
      <c r="J87" s="36">
        <f>SUMIFS(СВЦЭМ!$C$39:$C$782,СВЦЭМ!$A$39:$A$782,$A87,СВЦЭМ!$B$39:$B$782,J$83)+'СЕТ СН'!$H$12+СВЦЭМ!$D$10+'СЕТ СН'!$H$6-'СЕТ СН'!$H$22</f>
        <v>1541.4232403599999</v>
      </c>
      <c r="K87" s="36">
        <f>SUMIFS(СВЦЭМ!$C$39:$C$782,СВЦЭМ!$A$39:$A$782,$A87,СВЦЭМ!$B$39:$B$782,K$83)+'СЕТ СН'!$H$12+СВЦЭМ!$D$10+'СЕТ СН'!$H$6-'СЕТ СН'!$H$22</f>
        <v>1505.9090315999999</v>
      </c>
      <c r="L87" s="36">
        <f>SUMIFS(СВЦЭМ!$C$39:$C$782,СВЦЭМ!$A$39:$A$782,$A87,СВЦЭМ!$B$39:$B$782,L$83)+'СЕТ СН'!$H$12+СВЦЭМ!$D$10+'СЕТ СН'!$H$6-'СЕТ СН'!$H$22</f>
        <v>1505.93561905</v>
      </c>
      <c r="M87" s="36">
        <f>SUMIFS(СВЦЭМ!$C$39:$C$782,СВЦЭМ!$A$39:$A$782,$A87,СВЦЭМ!$B$39:$B$782,M$83)+'СЕТ СН'!$H$12+СВЦЭМ!$D$10+'СЕТ СН'!$H$6-'СЕТ СН'!$H$22</f>
        <v>1518.77911341</v>
      </c>
      <c r="N87" s="36">
        <f>SUMIFS(СВЦЭМ!$C$39:$C$782,СВЦЭМ!$A$39:$A$782,$A87,СВЦЭМ!$B$39:$B$782,N$83)+'СЕТ СН'!$H$12+СВЦЭМ!$D$10+'СЕТ СН'!$H$6-'СЕТ СН'!$H$22</f>
        <v>1529.0981901099999</v>
      </c>
      <c r="O87" s="36">
        <f>SUMIFS(СВЦЭМ!$C$39:$C$782,СВЦЭМ!$A$39:$A$782,$A87,СВЦЭМ!$B$39:$B$782,O$83)+'СЕТ СН'!$H$12+СВЦЭМ!$D$10+'СЕТ СН'!$H$6-'СЕТ СН'!$H$22</f>
        <v>1547.4226659199999</v>
      </c>
      <c r="P87" s="36">
        <f>SUMIFS(СВЦЭМ!$C$39:$C$782,СВЦЭМ!$A$39:$A$782,$A87,СВЦЭМ!$B$39:$B$782,P$83)+'СЕТ СН'!$H$12+СВЦЭМ!$D$10+'СЕТ СН'!$H$6-'СЕТ СН'!$H$22</f>
        <v>1567.2604517</v>
      </c>
      <c r="Q87" s="36">
        <f>SUMIFS(СВЦЭМ!$C$39:$C$782,СВЦЭМ!$A$39:$A$782,$A87,СВЦЭМ!$B$39:$B$782,Q$83)+'СЕТ СН'!$H$12+СВЦЭМ!$D$10+'СЕТ СН'!$H$6-'СЕТ СН'!$H$22</f>
        <v>1573.5234406299999</v>
      </c>
      <c r="R87" s="36">
        <f>SUMIFS(СВЦЭМ!$C$39:$C$782,СВЦЭМ!$A$39:$A$782,$A87,СВЦЭМ!$B$39:$B$782,R$83)+'СЕТ СН'!$H$12+СВЦЭМ!$D$10+'СЕТ СН'!$H$6-'СЕТ СН'!$H$22</f>
        <v>1558.5660745</v>
      </c>
      <c r="S87" s="36">
        <f>SUMIFS(СВЦЭМ!$C$39:$C$782,СВЦЭМ!$A$39:$A$782,$A87,СВЦЭМ!$B$39:$B$782,S$83)+'СЕТ СН'!$H$12+СВЦЭМ!$D$10+'СЕТ СН'!$H$6-'СЕТ СН'!$H$22</f>
        <v>1543.8089602299999</v>
      </c>
      <c r="T87" s="36">
        <f>SUMIFS(СВЦЭМ!$C$39:$C$782,СВЦЭМ!$A$39:$A$782,$A87,СВЦЭМ!$B$39:$B$782,T$83)+'СЕТ СН'!$H$12+СВЦЭМ!$D$10+'СЕТ СН'!$H$6-'СЕТ СН'!$H$22</f>
        <v>1508.0575618299999</v>
      </c>
      <c r="U87" s="36">
        <f>SUMIFS(СВЦЭМ!$C$39:$C$782,СВЦЭМ!$A$39:$A$782,$A87,СВЦЭМ!$B$39:$B$782,U$83)+'СЕТ СН'!$H$12+СВЦЭМ!$D$10+'СЕТ СН'!$H$6-'СЕТ СН'!$H$22</f>
        <v>1500.3311711000001</v>
      </c>
      <c r="V87" s="36">
        <f>SUMIFS(СВЦЭМ!$C$39:$C$782,СВЦЭМ!$A$39:$A$782,$A87,СВЦЭМ!$B$39:$B$782,V$83)+'СЕТ СН'!$H$12+СВЦЭМ!$D$10+'СЕТ СН'!$H$6-'СЕТ СН'!$H$22</f>
        <v>1505.8121537900001</v>
      </c>
      <c r="W87" s="36">
        <f>SUMIFS(СВЦЭМ!$C$39:$C$782,СВЦЭМ!$A$39:$A$782,$A87,СВЦЭМ!$B$39:$B$782,W$83)+'СЕТ СН'!$H$12+СВЦЭМ!$D$10+'СЕТ СН'!$H$6-'СЕТ СН'!$H$22</f>
        <v>1529.0650382399999</v>
      </c>
      <c r="X87" s="36">
        <f>SUMIFS(СВЦЭМ!$C$39:$C$782,СВЦЭМ!$A$39:$A$782,$A87,СВЦЭМ!$B$39:$B$782,X$83)+'СЕТ СН'!$H$12+СВЦЭМ!$D$10+'СЕТ СН'!$H$6-'СЕТ СН'!$H$22</f>
        <v>1556.82562138</v>
      </c>
      <c r="Y87" s="36">
        <f>SUMIFS(СВЦЭМ!$C$39:$C$782,СВЦЭМ!$A$39:$A$782,$A87,СВЦЭМ!$B$39:$B$782,Y$83)+'СЕТ СН'!$H$12+СВЦЭМ!$D$10+'СЕТ СН'!$H$6-'СЕТ СН'!$H$22</f>
        <v>1587.5052270399999</v>
      </c>
    </row>
    <row r="88" spans="1:25" ht="15.75" x14ac:dyDescent="0.2">
      <c r="A88" s="35">
        <f t="shared" si="2"/>
        <v>44505</v>
      </c>
      <c r="B88" s="36">
        <f>SUMIFS(СВЦЭМ!$C$39:$C$782,СВЦЭМ!$A$39:$A$782,$A88,СВЦЭМ!$B$39:$B$782,B$83)+'СЕТ СН'!$H$12+СВЦЭМ!$D$10+'СЕТ СН'!$H$6-'СЕТ СН'!$H$22</f>
        <v>1599.7758928799999</v>
      </c>
      <c r="C88" s="36">
        <f>SUMIFS(СВЦЭМ!$C$39:$C$782,СВЦЭМ!$A$39:$A$782,$A88,СВЦЭМ!$B$39:$B$782,C$83)+'СЕТ СН'!$H$12+СВЦЭМ!$D$10+'СЕТ СН'!$H$6-'СЕТ СН'!$H$22</f>
        <v>1615.00844104</v>
      </c>
      <c r="D88" s="36">
        <f>SUMIFS(СВЦЭМ!$C$39:$C$782,СВЦЭМ!$A$39:$A$782,$A88,СВЦЭМ!$B$39:$B$782,D$83)+'СЕТ СН'!$H$12+СВЦЭМ!$D$10+'СЕТ СН'!$H$6-'СЕТ СН'!$H$22</f>
        <v>1615.08194063</v>
      </c>
      <c r="E88" s="36">
        <f>SUMIFS(СВЦЭМ!$C$39:$C$782,СВЦЭМ!$A$39:$A$782,$A88,СВЦЭМ!$B$39:$B$782,E$83)+'СЕТ СН'!$H$12+СВЦЭМ!$D$10+'СЕТ СН'!$H$6-'СЕТ СН'!$H$22</f>
        <v>1617.40974016</v>
      </c>
      <c r="F88" s="36">
        <f>SUMIFS(СВЦЭМ!$C$39:$C$782,СВЦЭМ!$A$39:$A$782,$A88,СВЦЭМ!$B$39:$B$782,F$83)+'СЕТ СН'!$H$12+СВЦЭМ!$D$10+'СЕТ СН'!$H$6-'СЕТ СН'!$H$22</f>
        <v>1610.1105095600001</v>
      </c>
      <c r="G88" s="36">
        <f>SUMIFS(СВЦЭМ!$C$39:$C$782,СВЦЭМ!$A$39:$A$782,$A88,СВЦЭМ!$B$39:$B$782,G$83)+'СЕТ СН'!$H$12+СВЦЭМ!$D$10+'СЕТ СН'!$H$6-'СЕТ СН'!$H$22</f>
        <v>1604.2845749000001</v>
      </c>
      <c r="H88" s="36">
        <f>SUMIFS(СВЦЭМ!$C$39:$C$782,СВЦЭМ!$A$39:$A$782,$A88,СВЦЭМ!$B$39:$B$782,H$83)+'СЕТ СН'!$H$12+СВЦЭМ!$D$10+'СЕТ СН'!$H$6-'СЕТ СН'!$H$22</f>
        <v>1592.5280599099999</v>
      </c>
      <c r="I88" s="36">
        <f>SUMIFS(СВЦЭМ!$C$39:$C$782,СВЦЭМ!$A$39:$A$782,$A88,СВЦЭМ!$B$39:$B$782,I$83)+'СЕТ СН'!$H$12+СВЦЭМ!$D$10+'СЕТ СН'!$H$6-'СЕТ СН'!$H$22</f>
        <v>1566.7219084799999</v>
      </c>
      <c r="J88" s="36">
        <f>SUMIFS(СВЦЭМ!$C$39:$C$782,СВЦЭМ!$A$39:$A$782,$A88,СВЦЭМ!$B$39:$B$782,J$83)+'СЕТ СН'!$H$12+СВЦЭМ!$D$10+'СЕТ СН'!$H$6-'СЕТ СН'!$H$22</f>
        <v>1532.56495903</v>
      </c>
      <c r="K88" s="36">
        <f>SUMIFS(СВЦЭМ!$C$39:$C$782,СВЦЭМ!$A$39:$A$782,$A88,СВЦЭМ!$B$39:$B$782,K$83)+'СЕТ СН'!$H$12+СВЦЭМ!$D$10+'СЕТ СН'!$H$6-'СЕТ СН'!$H$22</f>
        <v>1498.3234946699999</v>
      </c>
      <c r="L88" s="36">
        <f>SUMIFS(СВЦЭМ!$C$39:$C$782,СВЦЭМ!$A$39:$A$782,$A88,СВЦЭМ!$B$39:$B$782,L$83)+'СЕТ СН'!$H$12+СВЦЭМ!$D$10+'СЕТ СН'!$H$6-'СЕТ СН'!$H$22</f>
        <v>1494.7009494599999</v>
      </c>
      <c r="M88" s="36">
        <f>SUMIFS(СВЦЭМ!$C$39:$C$782,СВЦЭМ!$A$39:$A$782,$A88,СВЦЭМ!$B$39:$B$782,M$83)+'СЕТ СН'!$H$12+СВЦЭМ!$D$10+'СЕТ СН'!$H$6-'СЕТ СН'!$H$22</f>
        <v>1507.1683480500001</v>
      </c>
      <c r="N88" s="36">
        <f>SUMIFS(СВЦЭМ!$C$39:$C$782,СВЦЭМ!$A$39:$A$782,$A88,СВЦЭМ!$B$39:$B$782,N$83)+'СЕТ СН'!$H$12+СВЦЭМ!$D$10+'СЕТ СН'!$H$6-'СЕТ СН'!$H$22</f>
        <v>1525.1076436599999</v>
      </c>
      <c r="O88" s="36">
        <f>SUMIFS(СВЦЭМ!$C$39:$C$782,СВЦЭМ!$A$39:$A$782,$A88,СВЦЭМ!$B$39:$B$782,O$83)+'СЕТ СН'!$H$12+СВЦЭМ!$D$10+'СЕТ СН'!$H$6-'СЕТ СН'!$H$22</f>
        <v>1538.5179484499999</v>
      </c>
      <c r="P88" s="36">
        <f>SUMIFS(СВЦЭМ!$C$39:$C$782,СВЦЭМ!$A$39:$A$782,$A88,СВЦЭМ!$B$39:$B$782,P$83)+'СЕТ СН'!$H$12+СВЦЭМ!$D$10+'СЕТ СН'!$H$6-'СЕТ СН'!$H$22</f>
        <v>1550.4787624999999</v>
      </c>
      <c r="Q88" s="36">
        <f>SUMIFS(СВЦЭМ!$C$39:$C$782,СВЦЭМ!$A$39:$A$782,$A88,СВЦЭМ!$B$39:$B$782,Q$83)+'СЕТ СН'!$H$12+СВЦЭМ!$D$10+'СЕТ СН'!$H$6-'СЕТ СН'!$H$22</f>
        <v>1566.84234625</v>
      </c>
      <c r="R88" s="36">
        <f>SUMIFS(СВЦЭМ!$C$39:$C$782,СВЦЭМ!$A$39:$A$782,$A88,СВЦЭМ!$B$39:$B$782,R$83)+'СЕТ СН'!$H$12+СВЦЭМ!$D$10+'СЕТ СН'!$H$6-'СЕТ СН'!$H$22</f>
        <v>1559.6225968199999</v>
      </c>
      <c r="S88" s="36">
        <f>SUMIFS(СВЦЭМ!$C$39:$C$782,СВЦЭМ!$A$39:$A$782,$A88,СВЦЭМ!$B$39:$B$782,S$83)+'СЕТ СН'!$H$12+СВЦЭМ!$D$10+'СЕТ СН'!$H$6-'СЕТ СН'!$H$22</f>
        <v>1539.48907158</v>
      </c>
      <c r="T88" s="36">
        <f>SUMIFS(СВЦЭМ!$C$39:$C$782,СВЦЭМ!$A$39:$A$782,$A88,СВЦЭМ!$B$39:$B$782,T$83)+'СЕТ СН'!$H$12+СВЦЭМ!$D$10+'СЕТ СН'!$H$6-'СЕТ СН'!$H$22</f>
        <v>1487.9467724199999</v>
      </c>
      <c r="U88" s="36">
        <f>SUMIFS(СВЦЭМ!$C$39:$C$782,СВЦЭМ!$A$39:$A$782,$A88,СВЦЭМ!$B$39:$B$782,U$83)+'СЕТ СН'!$H$12+СВЦЭМ!$D$10+'СЕТ СН'!$H$6-'СЕТ СН'!$H$22</f>
        <v>1473.53291296</v>
      </c>
      <c r="V88" s="36">
        <f>SUMIFS(СВЦЭМ!$C$39:$C$782,СВЦЭМ!$A$39:$A$782,$A88,СВЦЭМ!$B$39:$B$782,V$83)+'СЕТ СН'!$H$12+СВЦЭМ!$D$10+'СЕТ СН'!$H$6-'СЕТ СН'!$H$22</f>
        <v>1484.60538051</v>
      </c>
      <c r="W88" s="36">
        <f>SUMIFS(СВЦЭМ!$C$39:$C$782,СВЦЭМ!$A$39:$A$782,$A88,СВЦЭМ!$B$39:$B$782,W$83)+'СЕТ СН'!$H$12+СВЦЭМ!$D$10+'СЕТ СН'!$H$6-'СЕТ СН'!$H$22</f>
        <v>1503.9230753100001</v>
      </c>
      <c r="X88" s="36">
        <f>SUMIFS(СВЦЭМ!$C$39:$C$782,СВЦЭМ!$A$39:$A$782,$A88,СВЦЭМ!$B$39:$B$782,X$83)+'СЕТ СН'!$H$12+СВЦЭМ!$D$10+'СЕТ СН'!$H$6-'СЕТ СН'!$H$22</f>
        <v>1536.60866848</v>
      </c>
      <c r="Y88" s="36">
        <f>SUMIFS(СВЦЭМ!$C$39:$C$782,СВЦЭМ!$A$39:$A$782,$A88,СВЦЭМ!$B$39:$B$782,Y$83)+'СЕТ СН'!$H$12+СВЦЭМ!$D$10+'СЕТ СН'!$H$6-'СЕТ СН'!$H$22</f>
        <v>1573.2488471199999</v>
      </c>
    </row>
    <row r="89" spans="1:25" ht="15.75" x14ac:dyDescent="0.2">
      <c r="A89" s="35">
        <f t="shared" si="2"/>
        <v>44506</v>
      </c>
      <c r="B89" s="36">
        <f>SUMIFS(СВЦЭМ!$C$39:$C$782,СВЦЭМ!$A$39:$A$782,$A89,СВЦЭМ!$B$39:$B$782,B$83)+'СЕТ СН'!$H$12+СВЦЭМ!$D$10+'СЕТ СН'!$H$6-'СЕТ СН'!$H$22</f>
        <v>1604.92470063</v>
      </c>
      <c r="C89" s="36">
        <f>SUMIFS(СВЦЭМ!$C$39:$C$782,СВЦЭМ!$A$39:$A$782,$A89,СВЦЭМ!$B$39:$B$782,C$83)+'СЕТ СН'!$H$12+СВЦЭМ!$D$10+'СЕТ СН'!$H$6-'СЕТ СН'!$H$22</f>
        <v>1625.0894808</v>
      </c>
      <c r="D89" s="36">
        <f>SUMIFS(СВЦЭМ!$C$39:$C$782,СВЦЭМ!$A$39:$A$782,$A89,СВЦЭМ!$B$39:$B$782,D$83)+'СЕТ СН'!$H$12+СВЦЭМ!$D$10+'СЕТ СН'!$H$6-'СЕТ СН'!$H$22</f>
        <v>1629.83159088</v>
      </c>
      <c r="E89" s="36">
        <f>SUMIFS(СВЦЭМ!$C$39:$C$782,СВЦЭМ!$A$39:$A$782,$A89,СВЦЭМ!$B$39:$B$782,E$83)+'СЕТ СН'!$H$12+СВЦЭМ!$D$10+'СЕТ СН'!$H$6-'СЕТ СН'!$H$22</f>
        <v>1630.5238369900001</v>
      </c>
      <c r="F89" s="36">
        <f>SUMIFS(СВЦЭМ!$C$39:$C$782,СВЦЭМ!$A$39:$A$782,$A89,СВЦЭМ!$B$39:$B$782,F$83)+'СЕТ СН'!$H$12+СВЦЭМ!$D$10+'СЕТ СН'!$H$6-'СЕТ СН'!$H$22</f>
        <v>1630.8572621399999</v>
      </c>
      <c r="G89" s="36">
        <f>SUMIFS(СВЦЭМ!$C$39:$C$782,СВЦЭМ!$A$39:$A$782,$A89,СВЦЭМ!$B$39:$B$782,G$83)+'СЕТ СН'!$H$12+СВЦЭМ!$D$10+'СЕТ СН'!$H$6-'СЕТ СН'!$H$22</f>
        <v>1628.74856187</v>
      </c>
      <c r="H89" s="36">
        <f>SUMIFS(СВЦЭМ!$C$39:$C$782,СВЦЭМ!$A$39:$A$782,$A89,СВЦЭМ!$B$39:$B$782,H$83)+'СЕТ СН'!$H$12+СВЦЭМ!$D$10+'СЕТ СН'!$H$6-'СЕТ СН'!$H$22</f>
        <v>1612.77361387</v>
      </c>
      <c r="I89" s="36">
        <f>SUMIFS(СВЦЭМ!$C$39:$C$782,СВЦЭМ!$A$39:$A$782,$A89,СВЦЭМ!$B$39:$B$782,I$83)+'СЕТ СН'!$H$12+СВЦЭМ!$D$10+'СЕТ СН'!$H$6-'СЕТ СН'!$H$22</f>
        <v>1595.9944771400001</v>
      </c>
      <c r="J89" s="36">
        <f>SUMIFS(СВЦЭМ!$C$39:$C$782,СВЦЭМ!$A$39:$A$782,$A89,СВЦЭМ!$B$39:$B$782,J$83)+'СЕТ СН'!$H$12+СВЦЭМ!$D$10+'СЕТ СН'!$H$6-'СЕТ СН'!$H$22</f>
        <v>1576.6945024500001</v>
      </c>
      <c r="K89" s="36">
        <f>SUMIFS(СВЦЭМ!$C$39:$C$782,СВЦЭМ!$A$39:$A$782,$A89,СВЦЭМ!$B$39:$B$782,K$83)+'СЕТ СН'!$H$12+СВЦЭМ!$D$10+'СЕТ СН'!$H$6-'СЕТ СН'!$H$22</f>
        <v>1540.2550652699999</v>
      </c>
      <c r="L89" s="36">
        <f>SUMIFS(СВЦЭМ!$C$39:$C$782,СВЦЭМ!$A$39:$A$782,$A89,СВЦЭМ!$B$39:$B$782,L$83)+'СЕТ СН'!$H$12+СВЦЭМ!$D$10+'СЕТ СН'!$H$6-'СЕТ СН'!$H$22</f>
        <v>1534.16378087</v>
      </c>
      <c r="M89" s="36">
        <f>SUMIFS(СВЦЭМ!$C$39:$C$782,СВЦЭМ!$A$39:$A$782,$A89,СВЦЭМ!$B$39:$B$782,M$83)+'СЕТ СН'!$H$12+СВЦЭМ!$D$10+'СЕТ СН'!$H$6-'СЕТ СН'!$H$22</f>
        <v>1541.90556982</v>
      </c>
      <c r="N89" s="36">
        <f>SUMIFS(СВЦЭМ!$C$39:$C$782,СВЦЭМ!$A$39:$A$782,$A89,СВЦЭМ!$B$39:$B$782,N$83)+'СЕТ СН'!$H$12+СВЦЭМ!$D$10+'СЕТ СН'!$H$6-'СЕТ СН'!$H$22</f>
        <v>1560.0835716899999</v>
      </c>
      <c r="O89" s="36">
        <f>SUMIFS(СВЦЭМ!$C$39:$C$782,СВЦЭМ!$A$39:$A$782,$A89,СВЦЭМ!$B$39:$B$782,O$83)+'СЕТ СН'!$H$12+СВЦЭМ!$D$10+'СЕТ СН'!$H$6-'СЕТ СН'!$H$22</f>
        <v>1580.74133295</v>
      </c>
      <c r="P89" s="36">
        <f>SUMIFS(СВЦЭМ!$C$39:$C$782,СВЦЭМ!$A$39:$A$782,$A89,СВЦЭМ!$B$39:$B$782,P$83)+'СЕТ СН'!$H$12+СВЦЭМ!$D$10+'СЕТ СН'!$H$6-'СЕТ СН'!$H$22</f>
        <v>1560.2386658600001</v>
      </c>
      <c r="Q89" s="36">
        <f>SUMIFS(СВЦЭМ!$C$39:$C$782,СВЦЭМ!$A$39:$A$782,$A89,СВЦЭМ!$B$39:$B$782,Q$83)+'СЕТ СН'!$H$12+СВЦЭМ!$D$10+'СЕТ СН'!$H$6-'СЕТ СН'!$H$22</f>
        <v>1571.3050060200001</v>
      </c>
      <c r="R89" s="36">
        <f>SUMIFS(СВЦЭМ!$C$39:$C$782,СВЦЭМ!$A$39:$A$782,$A89,СВЦЭМ!$B$39:$B$782,R$83)+'СЕТ СН'!$H$12+СВЦЭМ!$D$10+'СЕТ СН'!$H$6-'СЕТ СН'!$H$22</f>
        <v>1560.8408730799999</v>
      </c>
      <c r="S89" s="36">
        <f>SUMIFS(СВЦЭМ!$C$39:$C$782,СВЦЭМ!$A$39:$A$782,$A89,СВЦЭМ!$B$39:$B$782,S$83)+'СЕТ СН'!$H$12+СВЦЭМ!$D$10+'СЕТ СН'!$H$6-'СЕТ СН'!$H$22</f>
        <v>1537.9207199</v>
      </c>
      <c r="T89" s="36">
        <f>SUMIFS(СВЦЭМ!$C$39:$C$782,СВЦЭМ!$A$39:$A$782,$A89,СВЦЭМ!$B$39:$B$782,T$83)+'СЕТ СН'!$H$12+СВЦЭМ!$D$10+'СЕТ СН'!$H$6-'СЕТ СН'!$H$22</f>
        <v>1513.0145019399999</v>
      </c>
      <c r="U89" s="36">
        <f>SUMIFS(СВЦЭМ!$C$39:$C$782,СВЦЭМ!$A$39:$A$782,$A89,СВЦЭМ!$B$39:$B$782,U$83)+'СЕТ СН'!$H$12+СВЦЭМ!$D$10+'СЕТ СН'!$H$6-'СЕТ СН'!$H$22</f>
        <v>1488.1056608700001</v>
      </c>
      <c r="V89" s="36">
        <f>SUMIFS(СВЦЭМ!$C$39:$C$782,СВЦЭМ!$A$39:$A$782,$A89,СВЦЭМ!$B$39:$B$782,V$83)+'СЕТ СН'!$H$12+СВЦЭМ!$D$10+'СЕТ СН'!$H$6-'СЕТ СН'!$H$22</f>
        <v>1487.8784547599998</v>
      </c>
      <c r="W89" s="36">
        <f>SUMIFS(СВЦЭМ!$C$39:$C$782,СВЦЭМ!$A$39:$A$782,$A89,СВЦЭМ!$B$39:$B$782,W$83)+'СЕТ СН'!$H$12+СВЦЭМ!$D$10+'СЕТ СН'!$H$6-'СЕТ СН'!$H$22</f>
        <v>1498.04740836</v>
      </c>
      <c r="X89" s="36">
        <f>SUMIFS(СВЦЭМ!$C$39:$C$782,СВЦЭМ!$A$39:$A$782,$A89,СВЦЭМ!$B$39:$B$782,X$83)+'СЕТ СН'!$H$12+СВЦЭМ!$D$10+'СЕТ СН'!$H$6-'СЕТ СН'!$H$22</f>
        <v>1531.27731778</v>
      </c>
      <c r="Y89" s="36">
        <f>SUMIFS(СВЦЭМ!$C$39:$C$782,СВЦЭМ!$A$39:$A$782,$A89,СВЦЭМ!$B$39:$B$782,Y$83)+'СЕТ СН'!$H$12+СВЦЭМ!$D$10+'СЕТ СН'!$H$6-'СЕТ СН'!$H$22</f>
        <v>1565.3514124000001</v>
      </c>
    </row>
    <row r="90" spans="1:25" ht="15.75" x14ac:dyDescent="0.2">
      <c r="A90" s="35">
        <f t="shared" si="2"/>
        <v>44507</v>
      </c>
      <c r="B90" s="36">
        <f>SUMIFS(СВЦЭМ!$C$39:$C$782,СВЦЭМ!$A$39:$A$782,$A90,СВЦЭМ!$B$39:$B$782,B$83)+'СЕТ СН'!$H$12+СВЦЭМ!$D$10+'СЕТ СН'!$H$6-'СЕТ СН'!$H$22</f>
        <v>1591.21028462</v>
      </c>
      <c r="C90" s="36">
        <f>SUMIFS(СВЦЭМ!$C$39:$C$782,СВЦЭМ!$A$39:$A$782,$A90,СВЦЭМ!$B$39:$B$782,C$83)+'СЕТ СН'!$H$12+СВЦЭМ!$D$10+'СЕТ СН'!$H$6-'СЕТ СН'!$H$22</f>
        <v>1589.7106476899999</v>
      </c>
      <c r="D90" s="36">
        <f>SUMIFS(СВЦЭМ!$C$39:$C$782,СВЦЭМ!$A$39:$A$782,$A90,СВЦЭМ!$B$39:$B$782,D$83)+'СЕТ СН'!$H$12+СВЦЭМ!$D$10+'СЕТ СН'!$H$6-'СЕТ СН'!$H$22</f>
        <v>1482.9676504700001</v>
      </c>
      <c r="E90" s="36">
        <f>SUMIFS(СВЦЭМ!$C$39:$C$782,СВЦЭМ!$A$39:$A$782,$A90,СВЦЭМ!$B$39:$B$782,E$83)+'СЕТ СН'!$H$12+СВЦЭМ!$D$10+'СЕТ СН'!$H$6-'СЕТ СН'!$H$22</f>
        <v>1460.3269535099998</v>
      </c>
      <c r="F90" s="36">
        <f>SUMIFS(СВЦЭМ!$C$39:$C$782,СВЦЭМ!$A$39:$A$782,$A90,СВЦЭМ!$B$39:$B$782,F$83)+'СЕТ СН'!$H$12+СВЦЭМ!$D$10+'СЕТ СН'!$H$6-'СЕТ СН'!$H$22</f>
        <v>1456.20131702</v>
      </c>
      <c r="G90" s="36">
        <f>SUMIFS(СВЦЭМ!$C$39:$C$782,СВЦЭМ!$A$39:$A$782,$A90,СВЦЭМ!$B$39:$B$782,G$83)+'СЕТ СН'!$H$12+СВЦЭМ!$D$10+'СЕТ СН'!$H$6-'СЕТ СН'!$H$22</f>
        <v>1462.1958929099999</v>
      </c>
      <c r="H90" s="36">
        <f>SUMIFS(СВЦЭМ!$C$39:$C$782,СВЦЭМ!$A$39:$A$782,$A90,СВЦЭМ!$B$39:$B$782,H$83)+'СЕТ СН'!$H$12+СВЦЭМ!$D$10+'СЕТ СН'!$H$6-'СЕТ СН'!$H$22</f>
        <v>1531.52290341</v>
      </c>
      <c r="I90" s="36">
        <f>SUMIFS(СВЦЭМ!$C$39:$C$782,СВЦЭМ!$A$39:$A$782,$A90,СВЦЭМ!$B$39:$B$782,I$83)+'СЕТ СН'!$H$12+СВЦЭМ!$D$10+'СЕТ СН'!$H$6-'СЕТ СН'!$H$22</f>
        <v>1603.5139146199999</v>
      </c>
      <c r="J90" s="36">
        <f>SUMIFS(СВЦЭМ!$C$39:$C$782,СВЦЭМ!$A$39:$A$782,$A90,СВЦЭМ!$B$39:$B$782,J$83)+'СЕТ СН'!$H$12+СВЦЭМ!$D$10+'СЕТ СН'!$H$6-'СЕТ СН'!$H$22</f>
        <v>1602.3977373</v>
      </c>
      <c r="K90" s="36">
        <f>SUMIFS(СВЦЭМ!$C$39:$C$782,СВЦЭМ!$A$39:$A$782,$A90,СВЦЭМ!$B$39:$B$782,K$83)+'СЕТ СН'!$H$12+СВЦЭМ!$D$10+'СЕТ СН'!$H$6-'СЕТ СН'!$H$22</f>
        <v>1548.3770498399999</v>
      </c>
      <c r="L90" s="36">
        <f>SUMIFS(СВЦЭМ!$C$39:$C$782,СВЦЭМ!$A$39:$A$782,$A90,СВЦЭМ!$B$39:$B$782,L$83)+'СЕТ СН'!$H$12+СВЦЭМ!$D$10+'СЕТ СН'!$H$6-'СЕТ СН'!$H$22</f>
        <v>1544.6930401100001</v>
      </c>
      <c r="M90" s="36">
        <f>SUMIFS(СВЦЭМ!$C$39:$C$782,СВЦЭМ!$A$39:$A$782,$A90,СВЦЭМ!$B$39:$B$782,M$83)+'СЕТ СН'!$H$12+СВЦЭМ!$D$10+'СЕТ СН'!$H$6-'СЕТ СН'!$H$22</f>
        <v>1598.28953355</v>
      </c>
      <c r="N90" s="36">
        <f>SUMIFS(СВЦЭМ!$C$39:$C$782,СВЦЭМ!$A$39:$A$782,$A90,СВЦЭМ!$B$39:$B$782,N$83)+'СЕТ СН'!$H$12+СВЦЭМ!$D$10+'СЕТ СН'!$H$6-'СЕТ СН'!$H$22</f>
        <v>1617.3431677399999</v>
      </c>
      <c r="O90" s="36">
        <f>SUMIFS(СВЦЭМ!$C$39:$C$782,СВЦЭМ!$A$39:$A$782,$A90,СВЦЭМ!$B$39:$B$782,O$83)+'СЕТ СН'!$H$12+СВЦЭМ!$D$10+'СЕТ СН'!$H$6-'СЕТ СН'!$H$22</f>
        <v>1617.23546416</v>
      </c>
      <c r="P90" s="36">
        <f>SUMIFS(СВЦЭМ!$C$39:$C$782,СВЦЭМ!$A$39:$A$782,$A90,СВЦЭМ!$B$39:$B$782,P$83)+'СЕТ СН'!$H$12+СВЦЭМ!$D$10+'СЕТ СН'!$H$6-'СЕТ СН'!$H$22</f>
        <v>1610.09748169</v>
      </c>
      <c r="Q90" s="36">
        <f>SUMIFS(СВЦЭМ!$C$39:$C$782,СВЦЭМ!$A$39:$A$782,$A90,СВЦЭМ!$B$39:$B$782,Q$83)+'СЕТ СН'!$H$12+СВЦЭМ!$D$10+'СЕТ СН'!$H$6-'СЕТ СН'!$H$22</f>
        <v>1608.56028498</v>
      </c>
      <c r="R90" s="36">
        <f>SUMIFS(СВЦЭМ!$C$39:$C$782,СВЦЭМ!$A$39:$A$782,$A90,СВЦЭМ!$B$39:$B$782,R$83)+'СЕТ СН'!$H$12+СВЦЭМ!$D$10+'СЕТ СН'!$H$6-'СЕТ СН'!$H$22</f>
        <v>1614.1351738799999</v>
      </c>
      <c r="S90" s="36">
        <f>SUMIFS(СВЦЭМ!$C$39:$C$782,СВЦЭМ!$A$39:$A$782,$A90,СВЦЭМ!$B$39:$B$782,S$83)+'СЕТ СН'!$H$12+СВЦЭМ!$D$10+'СЕТ СН'!$H$6-'СЕТ СН'!$H$22</f>
        <v>1612.8632469199999</v>
      </c>
      <c r="T90" s="36">
        <f>SUMIFS(СВЦЭМ!$C$39:$C$782,СВЦЭМ!$A$39:$A$782,$A90,СВЦЭМ!$B$39:$B$782,T$83)+'СЕТ СН'!$H$12+СВЦЭМ!$D$10+'СЕТ СН'!$H$6-'СЕТ СН'!$H$22</f>
        <v>1563.52881144</v>
      </c>
      <c r="U90" s="36">
        <f>SUMIFS(СВЦЭМ!$C$39:$C$782,СВЦЭМ!$A$39:$A$782,$A90,СВЦЭМ!$B$39:$B$782,U$83)+'СЕТ СН'!$H$12+СВЦЭМ!$D$10+'СЕТ СН'!$H$6-'СЕТ СН'!$H$22</f>
        <v>1561.81641511</v>
      </c>
      <c r="V90" s="36">
        <f>SUMIFS(СВЦЭМ!$C$39:$C$782,СВЦЭМ!$A$39:$A$782,$A90,СВЦЭМ!$B$39:$B$782,V$83)+'СЕТ СН'!$H$12+СВЦЭМ!$D$10+'СЕТ СН'!$H$6-'СЕТ СН'!$H$22</f>
        <v>1548.0045883999999</v>
      </c>
      <c r="W90" s="36">
        <f>SUMIFS(СВЦЭМ!$C$39:$C$782,СВЦЭМ!$A$39:$A$782,$A90,СВЦЭМ!$B$39:$B$782,W$83)+'СЕТ СН'!$H$12+СВЦЭМ!$D$10+'СЕТ СН'!$H$6-'СЕТ СН'!$H$22</f>
        <v>1582.4649966100001</v>
      </c>
      <c r="X90" s="36">
        <f>SUMIFS(СВЦЭМ!$C$39:$C$782,СВЦЭМ!$A$39:$A$782,$A90,СВЦЭМ!$B$39:$B$782,X$83)+'СЕТ СН'!$H$12+СВЦЭМ!$D$10+'СЕТ СН'!$H$6-'СЕТ СН'!$H$22</f>
        <v>1607.49656878</v>
      </c>
      <c r="Y90" s="36">
        <f>SUMIFS(СВЦЭМ!$C$39:$C$782,СВЦЭМ!$A$39:$A$782,$A90,СВЦЭМ!$B$39:$B$782,Y$83)+'СЕТ СН'!$H$12+СВЦЭМ!$D$10+'СЕТ СН'!$H$6-'СЕТ СН'!$H$22</f>
        <v>1605.50989177</v>
      </c>
    </row>
    <row r="91" spans="1:25" ht="15.75" x14ac:dyDescent="0.2">
      <c r="A91" s="35">
        <f t="shared" si="2"/>
        <v>44508</v>
      </c>
      <c r="B91" s="36">
        <f>SUMIFS(СВЦЭМ!$C$39:$C$782,СВЦЭМ!$A$39:$A$782,$A91,СВЦЭМ!$B$39:$B$782,B$83)+'СЕТ СН'!$H$12+СВЦЭМ!$D$10+'СЕТ СН'!$H$6-'СЕТ СН'!$H$22</f>
        <v>1642.12616538</v>
      </c>
      <c r="C91" s="36">
        <f>SUMIFS(СВЦЭМ!$C$39:$C$782,СВЦЭМ!$A$39:$A$782,$A91,СВЦЭМ!$B$39:$B$782,C$83)+'СЕТ СН'!$H$12+СВЦЭМ!$D$10+'СЕТ СН'!$H$6-'СЕТ СН'!$H$22</f>
        <v>1639.5280813899999</v>
      </c>
      <c r="D91" s="36">
        <f>SUMIFS(СВЦЭМ!$C$39:$C$782,СВЦЭМ!$A$39:$A$782,$A91,СВЦЭМ!$B$39:$B$782,D$83)+'СЕТ СН'!$H$12+СВЦЭМ!$D$10+'СЕТ СН'!$H$6-'СЕТ СН'!$H$22</f>
        <v>1634.25637416</v>
      </c>
      <c r="E91" s="36">
        <f>SUMIFS(СВЦЭМ!$C$39:$C$782,СВЦЭМ!$A$39:$A$782,$A91,СВЦЭМ!$B$39:$B$782,E$83)+'СЕТ СН'!$H$12+СВЦЭМ!$D$10+'СЕТ СН'!$H$6-'СЕТ СН'!$H$22</f>
        <v>1615.8824498700001</v>
      </c>
      <c r="F91" s="36">
        <f>SUMIFS(СВЦЭМ!$C$39:$C$782,СВЦЭМ!$A$39:$A$782,$A91,СВЦЭМ!$B$39:$B$782,F$83)+'СЕТ СН'!$H$12+СВЦЭМ!$D$10+'СЕТ СН'!$H$6-'СЕТ СН'!$H$22</f>
        <v>1617.0522761</v>
      </c>
      <c r="G91" s="36">
        <f>SUMIFS(СВЦЭМ!$C$39:$C$782,СВЦЭМ!$A$39:$A$782,$A91,СВЦЭМ!$B$39:$B$782,G$83)+'СЕТ СН'!$H$12+СВЦЭМ!$D$10+'СЕТ СН'!$H$6-'СЕТ СН'!$H$22</f>
        <v>1627.3965390799999</v>
      </c>
      <c r="H91" s="36">
        <f>SUMIFS(СВЦЭМ!$C$39:$C$782,СВЦЭМ!$A$39:$A$782,$A91,СВЦЭМ!$B$39:$B$782,H$83)+'СЕТ СН'!$H$12+СВЦЭМ!$D$10+'СЕТ СН'!$H$6-'СЕТ СН'!$H$22</f>
        <v>1609.7254429699999</v>
      </c>
      <c r="I91" s="36">
        <f>SUMIFS(СВЦЭМ!$C$39:$C$782,СВЦЭМ!$A$39:$A$782,$A91,СВЦЭМ!$B$39:$B$782,I$83)+'СЕТ СН'!$H$12+СВЦЭМ!$D$10+'СЕТ СН'!$H$6-'СЕТ СН'!$H$22</f>
        <v>1586.92062674</v>
      </c>
      <c r="J91" s="36">
        <f>SUMIFS(СВЦЭМ!$C$39:$C$782,СВЦЭМ!$A$39:$A$782,$A91,СВЦЭМ!$B$39:$B$782,J$83)+'СЕТ СН'!$H$12+СВЦЭМ!$D$10+'СЕТ СН'!$H$6-'СЕТ СН'!$H$22</f>
        <v>1583.20925102</v>
      </c>
      <c r="K91" s="36">
        <f>SUMIFS(СВЦЭМ!$C$39:$C$782,СВЦЭМ!$A$39:$A$782,$A91,СВЦЭМ!$B$39:$B$782,K$83)+'СЕТ СН'!$H$12+СВЦЭМ!$D$10+'СЕТ СН'!$H$6-'СЕТ СН'!$H$22</f>
        <v>1546.86865229</v>
      </c>
      <c r="L91" s="36">
        <f>SUMIFS(СВЦЭМ!$C$39:$C$782,СВЦЭМ!$A$39:$A$782,$A91,СВЦЭМ!$B$39:$B$782,L$83)+'СЕТ СН'!$H$12+СВЦЭМ!$D$10+'СЕТ СН'!$H$6-'СЕТ СН'!$H$22</f>
        <v>1549.10006512</v>
      </c>
      <c r="M91" s="36">
        <f>SUMIFS(СВЦЭМ!$C$39:$C$782,СВЦЭМ!$A$39:$A$782,$A91,СВЦЭМ!$B$39:$B$782,M$83)+'СЕТ СН'!$H$12+СВЦЭМ!$D$10+'СЕТ СН'!$H$6-'СЕТ СН'!$H$22</f>
        <v>1551.5280032000001</v>
      </c>
      <c r="N91" s="36">
        <f>SUMIFS(СВЦЭМ!$C$39:$C$782,СВЦЭМ!$A$39:$A$782,$A91,СВЦЭМ!$B$39:$B$782,N$83)+'СЕТ СН'!$H$12+СВЦЭМ!$D$10+'СЕТ СН'!$H$6-'СЕТ СН'!$H$22</f>
        <v>1590.8096835399999</v>
      </c>
      <c r="O91" s="36">
        <f>SUMIFS(СВЦЭМ!$C$39:$C$782,СВЦЭМ!$A$39:$A$782,$A91,СВЦЭМ!$B$39:$B$782,O$83)+'СЕТ СН'!$H$12+СВЦЭМ!$D$10+'СЕТ СН'!$H$6-'СЕТ СН'!$H$22</f>
        <v>1588.5836903100001</v>
      </c>
      <c r="P91" s="36">
        <f>SUMIFS(СВЦЭМ!$C$39:$C$782,СВЦЭМ!$A$39:$A$782,$A91,СВЦЭМ!$B$39:$B$782,P$83)+'СЕТ СН'!$H$12+СВЦЭМ!$D$10+'СЕТ СН'!$H$6-'СЕТ СН'!$H$22</f>
        <v>1586.74571008</v>
      </c>
      <c r="Q91" s="36">
        <f>SUMIFS(СВЦЭМ!$C$39:$C$782,СВЦЭМ!$A$39:$A$782,$A91,СВЦЭМ!$B$39:$B$782,Q$83)+'СЕТ СН'!$H$12+СВЦЭМ!$D$10+'СЕТ СН'!$H$6-'СЕТ СН'!$H$22</f>
        <v>1591.70341117</v>
      </c>
      <c r="R91" s="36">
        <f>SUMIFS(СВЦЭМ!$C$39:$C$782,СВЦЭМ!$A$39:$A$782,$A91,СВЦЭМ!$B$39:$B$782,R$83)+'СЕТ СН'!$H$12+СВЦЭМ!$D$10+'СЕТ СН'!$H$6-'СЕТ СН'!$H$22</f>
        <v>1585.3064145599999</v>
      </c>
      <c r="S91" s="36">
        <f>SUMIFS(СВЦЭМ!$C$39:$C$782,СВЦЭМ!$A$39:$A$782,$A91,СВЦЭМ!$B$39:$B$782,S$83)+'СЕТ СН'!$H$12+СВЦЭМ!$D$10+'СЕТ СН'!$H$6-'СЕТ СН'!$H$22</f>
        <v>1579.1986197799999</v>
      </c>
      <c r="T91" s="36">
        <f>SUMIFS(СВЦЭМ!$C$39:$C$782,СВЦЭМ!$A$39:$A$782,$A91,СВЦЭМ!$B$39:$B$782,T$83)+'СЕТ СН'!$H$12+СВЦЭМ!$D$10+'СЕТ СН'!$H$6-'СЕТ СН'!$H$22</f>
        <v>1547.15449203</v>
      </c>
      <c r="U91" s="36">
        <f>SUMIFS(СВЦЭМ!$C$39:$C$782,СВЦЭМ!$A$39:$A$782,$A91,СВЦЭМ!$B$39:$B$782,U$83)+'СЕТ СН'!$H$12+СВЦЭМ!$D$10+'СЕТ СН'!$H$6-'СЕТ СН'!$H$22</f>
        <v>1551.7048457199999</v>
      </c>
      <c r="V91" s="36">
        <f>SUMIFS(СВЦЭМ!$C$39:$C$782,СВЦЭМ!$A$39:$A$782,$A91,СВЦЭМ!$B$39:$B$782,V$83)+'СЕТ СН'!$H$12+СВЦЭМ!$D$10+'СЕТ СН'!$H$6-'СЕТ СН'!$H$22</f>
        <v>1553.5180415699999</v>
      </c>
      <c r="W91" s="36">
        <f>SUMIFS(СВЦЭМ!$C$39:$C$782,СВЦЭМ!$A$39:$A$782,$A91,СВЦЭМ!$B$39:$B$782,W$83)+'СЕТ СН'!$H$12+СВЦЭМ!$D$10+'СЕТ СН'!$H$6-'СЕТ СН'!$H$22</f>
        <v>1573.58151146</v>
      </c>
      <c r="X91" s="36">
        <f>SUMIFS(СВЦЭМ!$C$39:$C$782,СВЦЭМ!$A$39:$A$782,$A91,СВЦЭМ!$B$39:$B$782,X$83)+'СЕТ СН'!$H$12+СВЦЭМ!$D$10+'СЕТ СН'!$H$6-'СЕТ СН'!$H$22</f>
        <v>1607.9911523399999</v>
      </c>
      <c r="Y91" s="36">
        <f>SUMIFS(СВЦЭМ!$C$39:$C$782,СВЦЭМ!$A$39:$A$782,$A91,СВЦЭМ!$B$39:$B$782,Y$83)+'СЕТ СН'!$H$12+СВЦЭМ!$D$10+'СЕТ СН'!$H$6-'СЕТ СН'!$H$22</f>
        <v>1642.70077348</v>
      </c>
    </row>
    <row r="92" spans="1:25" ht="15.75" x14ac:dyDescent="0.2">
      <c r="A92" s="35">
        <f t="shared" si="2"/>
        <v>44509</v>
      </c>
      <c r="B92" s="36">
        <f>SUMIFS(СВЦЭМ!$C$39:$C$782,СВЦЭМ!$A$39:$A$782,$A92,СВЦЭМ!$B$39:$B$782,B$83)+'СЕТ СН'!$H$12+СВЦЭМ!$D$10+'СЕТ СН'!$H$6-'СЕТ СН'!$H$22</f>
        <v>1648.1314442299999</v>
      </c>
      <c r="C92" s="36">
        <f>SUMIFS(СВЦЭМ!$C$39:$C$782,СВЦЭМ!$A$39:$A$782,$A92,СВЦЭМ!$B$39:$B$782,C$83)+'СЕТ СН'!$H$12+СВЦЭМ!$D$10+'СЕТ СН'!$H$6-'СЕТ СН'!$H$22</f>
        <v>1677.1549155299999</v>
      </c>
      <c r="D92" s="36">
        <f>SUMIFS(СВЦЭМ!$C$39:$C$782,СВЦЭМ!$A$39:$A$782,$A92,СВЦЭМ!$B$39:$B$782,D$83)+'СЕТ СН'!$H$12+СВЦЭМ!$D$10+'СЕТ СН'!$H$6-'СЕТ СН'!$H$22</f>
        <v>1701.6603681700001</v>
      </c>
      <c r="E92" s="36">
        <f>SUMIFS(СВЦЭМ!$C$39:$C$782,СВЦЭМ!$A$39:$A$782,$A92,СВЦЭМ!$B$39:$B$782,E$83)+'СЕТ СН'!$H$12+СВЦЭМ!$D$10+'СЕТ СН'!$H$6-'СЕТ СН'!$H$22</f>
        <v>1715.55811629</v>
      </c>
      <c r="F92" s="36">
        <f>SUMIFS(СВЦЭМ!$C$39:$C$782,СВЦЭМ!$A$39:$A$782,$A92,СВЦЭМ!$B$39:$B$782,F$83)+'СЕТ СН'!$H$12+СВЦЭМ!$D$10+'СЕТ СН'!$H$6-'СЕТ СН'!$H$22</f>
        <v>1711.6689585399999</v>
      </c>
      <c r="G92" s="36">
        <f>SUMIFS(СВЦЭМ!$C$39:$C$782,СВЦЭМ!$A$39:$A$782,$A92,СВЦЭМ!$B$39:$B$782,G$83)+'СЕТ СН'!$H$12+СВЦЭМ!$D$10+'СЕТ СН'!$H$6-'СЕТ СН'!$H$22</f>
        <v>1700.1796591499999</v>
      </c>
      <c r="H92" s="36">
        <f>SUMIFS(СВЦЭМ!$C$39:$C$782,СВЦЭМ!$A$39:$A$782,$A92,СВЦЭМ!$B$39:$B$782,H$83)+'СЕТ СН'!$H$12+СВЦЭМ!$D$10+'СЕТ СН'!$H$6-'СЕТ СН'!$H$22</f>
        <v>1662.8667993899999</v>
      </c>
      <c r="I92" s="36">
        <f>SUMIFS(СВЦЭМ!$C$39:$C$782,СВЦЭМ!$A$39:$A$782,$A92,СВЦЭМ!$B$39:$B$782,I$83)+'СЕТ СН'!$H$12+СВЦЭМ!$D$10+'СЕТ СН'!$H$6-'СЕТ СН'!$H$22</f>
        <v>1626.3159684099999</v>
      </c>
      <c r="J92" s="36">
        <f>SUMIFS(СВЦЭМ!$C$39:$C$782,СВЦЭМ!$A$39:$A$782,$A92,СВЦЭМ!$B$39:$B$782,J$83)+'СЕТ СН'!$H$12+СВЦЭМ!$D$10+'СЕТ СН'!$H$6-'СЕТ СН'!$H$22</f>
        <v>1621.5310729400001</v>
      </c>
      <c r="K92" s="36">
        <f>SUMIFS(СВЦЭМ!$C$39:$C$782,СВЦЭМ!$A$39:$A$782,$A92,СВЦЭМ!$B$39:$B$782,K$83)+'СЕТ СН'!$H$12+СВЦЭМ!$D$10+'СЕТ СН'!$H$6-'СЕТ СН'!$H$22</f>
        <v>1624.5396985099999</v>
      </c>
      <c r="L92" s="36">
        <f>SUMIFS(СВЦЭМ!$C$39:$C$782,СВЦЭМ!$A$39:$A$782,$A92,СВЦЭМ!$B$39:$B$782,L$83)+'СЕТ СН'!$H$12+СВЦЭМ!$D$10+'СЕТ СН'!$H$6-'СЕТ СН'!$H$22</f>
        <v>1623.2979447999999</v>
      </c>
      <c r="M92" s="36">
        <f>SUMIFS(СВЦЭМ!$C$39:$C$782,СВЦЭМ!$A$39:$A$782,$A92,СВЦЭМ!$B$39:$B$782,M$83)+'СЕТ СН'!$H$12+СВЦЭМ!$D$10+'СЕТ СН'!$H$6-'СЕТ СН'!$H$22</f>
        <v>1619.8134222199999</v>
      </c>
      <c r="N92" s="36">
        <f>SUMIFS(СВЦЭМ!$C$39:$C$782,СВЦЭМ!$A$39:$A$782,$A92,СВЦЭМ!$B$39:$B$782,N$83)+'СЕТ СН'!$H$12+СВЦЭМ!$D$10+'СЕТ СН'!$H$6-'СЕТ СН'!$H$22</f>
        <v>1655.2212394999999</v>
      </c>
      <c r="O92" s="36">
        <f>SUMIFS(СВЦЭМ!$C$39:$C$782,СВЦЭМ!$A$39:$A$782,$A92,СВЦЭМ!$B$39:$B$782,O$83)+'СЕТ СН'!$H$12+СВЦЭМ!$D$10+'СЕТ СН'!$H$6-'СЕТ СН'!$H$22</f>
        <v>1662.22024889</v>
      </c>
      <c r="P92" s="36">
        <f>SUMIFS(СВЦЭМ!$C$39:$C$782,СВЦЭМ!$A$39:$A$782,$A92,СВЦЭМ!$B$39:$B$782,P$83)+'СЕТ СН'!$H$12+СВЦЭМ!$D$10+'СЕТ СН'!$H$6-'СЕТ СН'!$H$22</f>
        <v>1666.70072744</v>
      </c>
      <c r="Q92" s="36">
        <f>SUMIFS(СВЦЭМ!$C$39:$C$782,СВЦЭМ!$A$39:$A$782,$A92,СВЦЭМ!$B$39:$B$782,Q$83)+'СЕТ СН'!$H$12+СВЦЭМ!$D$10+'СЕТ СН'!$H$6-'СЕТ СН'!$H$22</f>
        <v>1683.2770238200001</v>
      </c>
      <c r="R92" s="36">
        <f>SUMIFS(СВЦЭМ!$C$39:$C$782,СВЦЭМ!$A$39:$A$782,$A92,СВЦЭМ!$B$39:$B$782,R$83)+'СЕТ СН'!$H$12+СВЦЭМ!$D$10+'СЕТ СН'!$H$6-'СЕТ СН'!$H$22</f>
        <v>1692.0042501400001</v>
      </c>
      <c r="S92" s="36">
        <f>SUMIFS(СВЦЭМ!$C$39:$C$782,СВЦЭМ!$A$39:$A$782,$A92,СВЦЭМ!$B$39:$B$782,S$83)+'СЕТ СН'!$H$12+СВЦЭМ!$D$10+'СЕТ СН'!$H$6-'СЕТ СН'!$H$22</f>
        <v>1685.82278483</v>
      </c>
      <c r="T92" s="36">
        <f>SUMIFS(СВЦЭМ!$C$39:$C$782,СВЦЭМ!$A$39:$A$782,$A92,СВЦЭМ!$B$39:$B$782,T$83)+'СЕТ СН'!$H$12+СВЦЭМ!$D$10+'СЕТ СН'!$H$6-'СЕТ СН'!$H$22</f>
        <v>1657.75975017</v>
      </c>
      <c r="U92" s="36">
        <f>SUMIFS(СВЦЭМ!$C$39:$C$782,СВЦЭМ!$A$39:$A$782,$A92,СВЦЭМ!$B$39:$B$782,U$83)+'СЕТ СН'!$H$12+СВЦЭМ!$D$10+'СЕТ СН'!$H$6-'СЕТ СН'!$H$22</f>
        <v>1649.3346897500001</v>
      </c>
      <c r="V92" s="36">
        <f>SUMIFS(СВЦЭМ!$C$39:$C$782,СВЦЭМ!$A$39:$A$782,$A92,СВЦЭМ!$B$39:$B$782,V$83)+'СЕТ СН'!$H$12+СВЦЭМ!$D$10+'СЕТ СН'!$H$6-'СЕТ СН'!$H$22</f>
        <v>1646.02709617</v>
      </c>
      <c r="W92" s="36">
        <f>SUMIFS(СВЦЭМ!$C$39:$C$782,СВЦЭМ!$A$39:$A$782,$A92,СВЦЭМ!$B$39:$B$782,W$83)+'СЕТ СН'!$H$12+СВЦЭМ!$D$10+'СЕТ СН'!$H$6-'СЕТ СН'!$H$22</f>
        <v>1661.8917224699999</v>
      </c>
      <c r="X92" s="36">
        <f>SUMIFS(СВЦЭМ!$C$39:$C$782,СВЦЭМ!$A$39:$A$782,$A92,СВЦЭМ!$B$39:$B$782,X$83)+'СЕТ СН'!$H$12+СВЦЭМ!$D$10+'СЕТ СН'!$H$6-'СЕТ СН'!$H$22</f>
        <v>1674.9813903699999</v>
      </c>
      <c r="Y92" s="36">
        <f>SUMIFS(СВЦЭМ!$C$39:$C$782,СВЦЭМ!$A$39:$A$782,$A92,СВЦЭМ!$B$39:$B$782,Y$83)+'СЕТ СН'!$H$12+СВЦЭМ!$D$10+'СЕТ СН'!$H$6-'СЕТ СН'!$H$22</f>
        <v>1707.42644423</v>
      </c>
    </row>
    <row r="93" spans="1:25" ht="15.75" x14ac:dyDescent="0.2">
      <c r="A93" s="35">
        <f t="shared" si="2"/>
        <v>44510</v>
      </c>
      <c r="B93" s="36">
        <f>SUMIFS(СВЦЭМ!$C$39:$C$782,СВЦЭМ!$A$39:$A$782,$A93,СВЦЭМ!$B$39:$B$782,B$83)+'СЕТ СН'!$H$12+СВЦЭМ!$D$10+'СЕТ СН'!$H$6-'СЕТ СН'!$H$22</f>
        <v>1666.6851054700001</v>
      </c>
      <c r="C93" s="36">
        <f>SUMIFS(СВЦЭМ!$C$39:$C$782,СВЦЭМ!$A$39:$A$782,$A93,СВЦЭМ!$B$39:$B$782,C$83)+'СЕТ СН'!$H$12+СВЦЭМ!$D$10+'СЕТ СН'!$H$6-'СЕТ СН'!$H$22</f>
        <v>1668.99983185</v>
      </c>
      <c r="D93" s="36">
        <f>SUMIFS(СВЦЭМ!$C$39:$C$782,СВЦЭМ!$A$39:$A$782,$A93,СВЦЭМ!$B$39:$B$782,D$83)+'СЕТ СН'!$H$12+СВЦЭМ!$D$10+'СЕТ СН'!$H$6-'СЕТ СН'!$H$22</f>
        <v>1603.10713442</v>
      </c>
      <c r="E93" s="36">
        <f>SUMIFS(СВЦЭМ!$C$39:$C$782,СВЦЭМ!$A$39:$A$782,$A93,СВЦЭМ!$B$39:$B$782,E$83)+'СЕТ СН'!$H$12+СВЦЭМ!$D$10+'СЕТ СН'!$H$6-'СЕТ СН'!$H$22</f>
        <v>1569.79705795</v>
      </c>
      <c r="F93" s="36">
        <f>SUMIFS(СВЦЭМ!$C$39:$C$782,СВЦЭМ!$A$39:$A$782,$A93,СВЦЭМ!$B$39:$B$782,F$83)+'СЕТ СН'!$H$12+СВЦЭМ!$D$10+'СЕТ СН'!$H$6-'СЕТ СН'!$H$22</f>
        <v>1572.5952164</v>
      </c>
      <c r="G93" s="36">
        <f>SUMIFS(СВЦЭМ!$C$39:$C$782,СВЦЭМ!$A$39:$A$782,$A93,СВЦЭМ!$B$39:$B$782,G$83)+'СЕТ СН'!$H$12+СВЦЭМ!$D$10+'СЕТ СН'!$H$6-'СЕТ СН'!$H$22</f>
        <v>1588.0442487999999</v>
      </c>
      <c r="H93" s="36">
        <f>SUMIFS(СВЦЭМ!$C$39:$C$782,СВЦЭМ!$A$39:$A$782,$A93,СВЦЭМ!$B$39:$B$782,H$83)+'СЕТ СН'!$H$12+СВЦЭМ!$D$10+'СЕТ СН'!$H$6-'СЕТ СН'!$H$22</f>
        <v>1617.11017143</v>
      </c>
      <c r="I93" s="36">
        <f>SUMIFS(СВЦЭМ!$C$39:$C$782,СВЦЭМ!$A$39:$A$782,$A93,СВЦЭМ!$B$39:$B$782,I$83)+'СЕТ СН'!$H$12+СВЦЭМ!$D$10+'СЕТ СН'!$H$6-'СЕТ СН'!$H$22</f>
        <v>1614.03691865</v>
      </c>
      <c r="J93" s="36">
        <f>SUMIFS(СВЦЭМ!$C$39:$C$782,СВЦЭМ!$A$39:$A$782,$A93,СВЦЭМ!$B$39:$B$782,J$83)+'СЕТ СН'!$H$12+СВЦЭМ!$D$10+'СЕТ СН'!$H$6-'СЕТ СН'!$H$22</f>
        <v>1632.6694390600001</v>
      </c>
      <c r="K93" s="36">
        <f>SUMIFS(СВЦЭМ!$C$39:$C$782,СВЦЭМ!$A$39:$A$782,$A93,СВЦЭМ!$B$39:$B$782,K$83)+'СЕТ СН'!$H$12+СВЦЭМ!$D$10+'СЕТ СН'!$H$6-'СЕТ СН'!$H$22</f>
        <v>1646.31610372</v>
      </c>
      <c r="L93" s="36">
        <f>SUMIFS(СВЦЭМ!$C$39:$C$782,СВЦЭМ!$A$39:$A$782,$A93,СВЦЭМ!$B$39:$B$782,L$83)+'СЕТ СН'!$H$12+СВЦЭМ!$D$10+'СЕТ СН'!$H$6-'СЕТ СН'!$H$22</f>
        <v>1661.7781063299999</v>
      </c>
      <c r="M93" s="36">
        <f>SUMIFS(СВЦЭМ!$C$39:$C$782,СВЦЭМ!$A$39:$A$782,$A93,СВЦЭМ!$B$39:$B$782,M$83)+'СЕТ СН'!$H$12+СВЦЭМ!$D$10+'СЕТ СН'!$H$6-'СЕТ СН'!$H$22</f>
        <v>1664.66630659</v>
      </c>
      <c r="N93" s="36">
        <f>SUMIFS(СВЦЭМ!$C$39:$C$782,СВЦЭМ!$A$39:$A$782,$A93,СВЦЭМ!$B$39:$B$782,N$83)+'СЕТ СН'!$H$12+СВЦЭМ!$D$10+'СЕТ СН'!$H$6-'СЕТ СН'!$H$22</f>
        <v>1692.2070488100001</v>
      </c>
      <c r="O93" s="36">
        <f>SUMIFS(СВЦЭМ!$C$39:$C$782,СВЦЭМ!$A$39:$A$782,$A93,СВЦЭМ!$B$39:$B$782,O$83)+'СЕТ СН'!$H$12+СВЦЭМ!$D$10+'СЕТ СН'!$H$6-'СЕТ СН'!$H$22</f>
        <v>1702.5698962899999</v>
      </c>
      <c r="P93" s="36">
        <f>SUMIFS(СВЦЭМ!$C$39:$C$782,СВЦЭМ!$A$39:$A$782,$A93,СВЦЭМ!$B$39:$B$782,P$83)+'СЕТ СН'!$H$12+СВЦЭМ!$D$10+'СЕТ СН'!$H$6-'СЕТ СН'!$H$22</f>
        <v>1704.02356244</v>
      </c>
      <c r="Q93" s="36">
        <f>SUMIFS(СВЦЭМ!$C$39:$C$782,СВЦЭМ!$A$39:$A$782,$A93,СВЦЭМ!$B$39:$B$782,Q$83)+'СЕТ СН'!$H$12+СВЦЭМ!$D$10+'СЕТ СН'!$H$6-'СЕТ СН'!$H$22</f>
        <v>1695.2780428900001</v>
      </c>
      <c r="R93" s="36">
        <f>SUMIFS(СВЦЭМ!$C$39:$C$782,СВЦЭМ!$A$39:$A$782,$A93,СВЦЭМ!$B$39:$B$782,R$83)+'СЕТ СН'!$H$12+СВЦЭМ!$D$10+'СЕТ СН'!$H$6-'СЕТ СН'!$H$22</f>
        <v>1688.8865201399999</v>
      </c>
      <c r="S93" s="36">
        <f>SUMIFS(СВЦЭМ!$C$39:$C$782,СВЦЭМ!$A$39:$A$782,$A93,СВЦЭМ!$B$39:$B$782,S$83)+'СЕТ СН'!$H$12+СВЦЭМ!$D$10+'СЕТ СН'!$H$6-'СЕТ СН'!$H$22</f>
        <v>1688.3577359199999</v>
      </c>
      <c r="T93" s="36">
        <f>SUMIFS(СВЦЭМ!$C$39:$C$782,СВЦЭМ!$A$39:$A$782,$A93,СВЦЭМ!$B$39:$B$782,T$83)+'СЕТ СН'!$H$12+СВЦЭМ!$D$10+'СЕТ СН'!$H$6-'СЕТ СН'!$H$22</f>
        <v>1645.0301455199999</v>
      </c>
      <c r="U93" s="36">
        <f>SUMIFS(СВЦЭМ!$C$39:$C$782,СВЦЭМ!$A$39:$A$782,$A93,СВЦЭМ!$B$39:$B$782,U$83)+'СЕТ СН'!$H$12+СВЦЭМ!$D$10+'СЕТ СН'!$H$6-'СЕТ СН'!$H$22</f>
        <v>1643.2355423199999</v>
      </c>
      <c r="V93" s="36">
        <f>SUMIFS(СВЦЭМ!$C$39:$C$782,СВЦЭМ!$A$39:$A$782,$A93,СВЦЭМ!$B$39:$B$782,V$83)+'СЕТ СН'!$H$12+СВЦЭМ!$D$10+'СЕТ СН'!$H$6-'СЕТ СН'!$H$22</f>
        <v>1569.37133593</v>
      </c>
      <c r="W93" s="36">
        <f>SUMIFS(СВЦЭМ!$C$39:$C$782,СВЦЭМ!$A$39:$A$782,$A93,СВЦЭМ!$B$39:$B$782,W$83)+'СЕТ СН'!$H$12+СВЦЭМ!$D$10+'СЕТ СН'!$H$6-'СЕТ СН'!$H$22</f>
        <v>1595.7107696400001</v>
      </c>
      <c r="X93" s="36">
        <f>SUMIFS(СВЦЭМ!$C$39:$C$782,СВЦЭМ!$A$39:$A$782,$A93,СВЦЭМ!$B$39:$B$782,X$83)+'СЕТ СН'!$H$12+СВЦЭМ!$D$10+'СЕТ СН'!$H$6-'СЕТ СН'!$H$22</f>
        <v>1636.6197945599999</v>
      </c>
      <c r="Y93" s="36">
        <f>SUMIFS(СВЦЭМ!$C$39:$C$782,СВЦЭМ!$A$39:$A$782,$A93,СВЦЭМ!$B$39:$B$782,Y$83)+'СЕТ СН'!$H$12+СВЦЭМ!$D$10+'СЕТ СН'!$H$6-'СЕТ СН'!$H$22</f>
        <v>1666.2094150299999</v>
      </c>
    </row>
    <row r="94" spans="1:25" ht="15.75" x14ac:dyDescent="0.2">
      <c r="A94" s="35">
        <f t="shared" si="2"/>
        <v>44511</v>
      </c>
      <c r="B94" s="36">
        <f>SUMIFS(СВЦЭМ!$C$39:$C$782,СВЦЭМ!$A$39:$A$782,$A94,СВЦЭМ!$B$39:$B$782,B$83)+'СЕТ СН'!$H$12+СВЦЭМ!$D$10+'СЕТ СН'!$H$6-'СЕТ СН'!$H$22</f>
        <v>1657.3797549599999</v>
      </c>
      <c r="C94" s="36">
        <f>SUMIFS(СВЦЭМ!$C$39:$C$782,СВЦЭМ!$A$39:$A$782,$A94,СВЦЭМ!$B$39:$B$782,C$83)+'СЕТ СН'!$H$12+СВЦЭМ!$D$10+'СЕТ СН'!$H$6-'СЕТ СН'!$H$22</f>
        <v>1670.27462242</v>
      </c>
      <c r="D94" s="36">
        <f>SUMIFS(СВЦЭМ!$C$39:$C$782,СВЦЭМ!$A$39:$A$782,$A94,СВЦЭМ!$B$39:$B$782,D$83)+'СЕТ СН'!$H$12+СВЦЭМ!$D$10+'СЕТ СН'!$H$6-'СЕТ СН'!$H$22</f>
        <v>1583.8931398</v>
      </c>
      <c r="E94" s="36">
        <f>SUMIFS(СВЦЭМ!$C$39:$C$782,СВЦЭМ!$A$39:$A$782,$A94,СВЦЭМ!$B$39:$B$782,E$83)+'СЕТ СН'!$H$12+СВЦЭМ!$D$10+'СЕТ СН'!$H$6-'СЕТ СН'!$H$22</f>
        <v>1563.65394373</v>
      </c>
      <c r="F94" s="36">
        <f>SUMIFS(СВЦЭМ!$C$39:$C$782,СВЦЭМ!$A$39:$A$782,$A94,СВЦЭМ!$B$39:$B$782,F$83)+'СЕТ СН'!$H$12+СВЦЭМ!$D$10+'СЕТ СН'!$H$6-'СЕТ СН'!$H$22</f>
        <v>1567.2386084699999</v>
      </c>
      <c r="G94" s="36">
        <f>SUMIFS(СВЦЭМ!$C$39:$C$782,СВЦЭМ!$A$39:$A$782,$A94,СВЦЭМ!$B$39:$B$782,G$83)+'СЕТ СН'!$H$12+СВЦЭМ!$D$10+'СЕТ СН'!$H$6-'СЕТ СН'!$H$22</f>
        <v>1573.67382221</v>
      </c>
      <c r="H94" s="36">
        <f>SUMIFS(СВЦЭМ!$C$39:$C$782,СВЦЭМ!$A$39:$A$782,$A94,СВЦЭМ!$B$39:$B$782,H$83)+'СЕТ СН'!$H$12+СВЦЭМ!$D$10+'СЕТ СН'!$H$6-'СЕТ СН'!$H$22</f>
        <v>1641.9474119899999</v>
      </c>
      <c r="I94" s="36">
        <f>SUMIFS(СВЦЭМ!$C$39:$C$782,СВЦЭМ!$A$39:$A$782,$A94,СВЦЭМ!$B$39:$B$782,I$83)+'СЕТ СН'!$H$12+СВЦЭМ!$D$10+'СЕТ СН'!$H$6-'СЕТ СН'!$H$22</f>
        <v>1637.1373776600001</v>
      </c>
      <c r="J94" s="36">
        <f>SUMIFS(СВЦЭМ!$C$39:$C$782,СВЦЭМ!$A$39:$A$782,$A94,СВЦЭМ!$B$39:$B$782,J$83)+'СЕТ СН'!$H$12+СВЦЭМ!$D$10+'СЕТ СН'!$H$6-'СЕТ СН'!$H$22</f>
        <v>1636.6201330599999</v>
      </c>
      <c r="K94" s="36">
        <f>SUMIFS(СВЦЭМ!$C$39:$C$782,СВЦЭМ!$A$39:$A$782,$A94,СВЦЭМ!$B$39:$B$782,K$83)+'СЕТ СН'!$H$12+СВЦЭМ!$D$10+'СЕТ СН'!$H$6-'СЕТ СН'!$H$22</f>
        <v>1651.8839744100001</v>
      </c>
      <c r="L94" s="36">
        <f>SUMIFS(СВЦЭМ!$C$39:$C$782,СВЦЭМ!$A$39:$A$782,$A94,СВЦЭМ!$B$39:$B$782,L$83)+'СЕТ СН'!$H$12+СВЦЭМ!$D$10+'СЕТ СН'!$H$6-'СЕТ СН'!$H$22</f>
        <v>1667.8237894900001</v>
      </c>
      <c r="M94" s="36">
        <f>SUMIFS(СВЦЭМ!$C$39:$C$782,СВЦЭМ!$A$39:$A$782,$A94,СВЦЭМ!$B$39:$B$782,M$83)+'СЕТ СН'!$H$12+СВЦЭМ!$D$10+'СЕТ СН'!$H$6-'СЕТ СН'!$H$22</f>
        <v>1673.5214328899999</v>
      </c>
      <c r="N94" s="36">
        <f>SUMIFS(СВЦЭМ!$C$39:$C$782,СВЦЭМ!$A$39:$A$782,$A94,СВЦЭМ!$B$39:$B$782,N$83)+'СЕТ СН'!$H$12+СВЦЭМ!$D$10+'СЕТ СН'!$H$6-'СЕТ СН'!$H$22</f>
        <v>1690.5180115999999</v>
      </c>
      <c r="O94" s="36">
        <f>SUMIFS(СВЦЭМ!$C$39:$C$782,СВЦЭМ!$A$39:$A$782,$A94,СВЦЭМ!$B$39:$B$782,O$83)+'СЕТ СН'!$H$12+СВЦЭМ!$D$10+'СЕТ СН'!$H$6-'СЕТ СН'!$H$22</f>
        <v>1700.4821719500001</v>
      </c>
      <c r="P94" s="36">
        <f>SUMIFS(СВЦЭМ!$C$39:$C$782,СВЦЭМ!$A$39:$A$782,$A94,СВЦЭМ!$B$39:$B$782,P$83)+'СЕТ СН'!$H$12+СВЦЭМ!$D$10+'СЕТ СН'!$H$6-'СЕТ СН'!$H$22</f>
        <v>1702.7919787999999</v>
      </c>
      <c r="Q94" s="36">
        <f>SUMIFS(СВЦЭМ!$C$39:$C$782,СВЦЭМ!$A$39:$A$782,$A94,СВЦЭМ!$B$39:$B$782,Q$83)+'СЕТ СН'!$H$12+СВЦЭМ!$D$10+'СЕТ СН'!$H$6-'СЕТ СН'!$H$22</f>
        <v>1711.1883169499999</v>
      </c>
      <c r="R94" s="36">
        <f>SUMIFS(СВЦЭМ!$C$39:$C$782,СВЦЭМ!$A$39:$A$782,$A94,СВЦЭМ!$B$39:$B$782,R$83)+'СЕТ СН'!$H$12+СВЦЭМ!$D$10+'СЕТ СН'!$H$6-'СЕТ СН'!$H$22</f>
        <v>1712.8237293899999</v>
      </c>
      <c r="S94" s="36">
        <f>SUMIFS(СВЦЭМ!$C$39:$C$782,СВЦЭМ!$A$39:$A$782,$A94,СВЦЭМ!$B$39:$B$782,S$83)+'СЕТ СН'!$H$12+СВЦЭМ!$D$10+'СЕТ СН'!$H$6-'СЕТ СН'!$H$22</f>
        <v>1697.52777997</v>
      </c>
      <c r="T94" s="36">
        <f>SUMIFS(СВЦЭМ!$C$39:$C$782,СВЦЭМ!$A$39:$A$782,$A94,СВЦЭМ!$B$39:$B$782,T$83)+'СЕТ СН'!$H$12+СВЦЭМ!$D$10+'СЕТ СН'!$H$6-'СЕТ СН'!$H$22</f>
        <v>1664.63579355</v>
      </c>
      <c r="U94" s="36">
        <f>SUMIFS(СВЦЭМ!$C$39:$C$782,СВЦЭМ!$A$39:$A$782,$A94,СВЦЭМ!$B$39:$B$782,U$83)+'СЕТ СН'!$H$12+СВЦЭМ!$D$10+'СЕТ СН'!$H$6-'СЕТ СН'!$H$22</f>
        <v>1637.46144329</v>
      </c>
      <c r="V94" s="36">
        <f>SUMIFS(СВЦЭМ!$C$39:$C$782,СВЦЭМ!$A$39:$A$782,$A94,СВЦЭМ!$B$39:$B$782,V$83)+'СЕТ СН'!$H$12+СВЦЭМ!$D$10+'СЕТ СН'!$H$6-'СЕТ СН'!$H$22</f>
        <v>1549.9555800799999</v>
      </c>
      <c r="W94" s="36">
        <f>SUMIFS(СВЦЭМ!$C$39:$C$782,СВЦЭМ!$A$39:$A$782,$A94,СВЦЭМ!$B$39:$B$782,W$83)+'СЕТ СН'!$H$12+СВЦЭМ!$D$10+'СЕТ СН'!$H$6-'СЕТ СН'!$H$22</f>
        <v>1583.0329348</v>
      </c>
      <c r="X94" s="36">
        <f>SUMIFS(СВЦЭМ!$C$39:$C$782,СВЦЭМ!$A$39:$A$782,$A94,СВЦЭМ!$B$39:$B$782,X$83)+'СЕТ СН'!$H$12+СВЦЭМ!$D$10+'СЕТ СН'!$H$6-'СЕТ СН'!$H$22</f>
        <v>1638.4943591799999</v>
      </c>
      <c r="Y94" s="36">
        <f>SUMIFS(СВЦЭМ!$C$39:$C$782,СВЦЭМ!$A$39:$A$782,$A94,СВЦЭМ!$B$39:$B$782,Y$83)+'СЕТ СН'!$H$12+СВЦЭМ!$D$10+'СЕТ СН'!$H$6-'СЕТ СН'!$H$22</f>
        <v>1656.89074891</v>
      </c>
    </row>
    <row r="95" spans="1:25" ht="15.75" x14ac:dyDescent="0.2">
      <c r="A95" s="35">
        <f t="shared" si="2"/>
        <v>44512</v>
      </c>
      <c r="B95" s="36">
        <f>SUMIFS(СВЦЭМ!$C$39:$C$782,СВЦЭМ!$A$39:$A$782,$A95,СВЦЭМ!$B$39:$B$782,B$83)+'СЕТ СН'!$H$12+СВЦЭМ!$D$10+'СЕТ СН'!$H$6-'СЕТ СН'!$H$22</f>
        <v>1588.51544403</v>
      </c>
      <c r="C95" s="36">
        <f>SUMIFS(СВЦЭМ!$C$39:$C$782,СВЦЭМ!$A$39:$A$782,$A95,СВЦЭМ!$B$39:$B$782,C$83)+'СЕТ СН'!$H$12+СВЦЭМ!$D$10+'СЕТ СН'!$H$6-'СЕТ СН'!$H$22</f>
        <v>1611.53519637</v>
      </c>
      <c r="D95" s="36">
        <f>SUMIFS(СВЦЭМ!$C$39:$C$782,СВЦЭМ!$A$39:$A$782,$A95,СВЦЭМ!$B$39:$B$782,D$83)+'СЕТ СН'!$H$12+СВЦЭМ!$D$10+'СЕТ СН'!$H$6-'СЕТ СН'!$H$22</f>
        <v>1663.7953289899999</v>
      </c>
      <c r="E95" s="36">
        <f>SUMIFS(СВЦЭМ!$C$39:$C$782,СВЦЭМ!$A$39:$A$782,$A95,СВЦЭМ!$B$39:$B$782,E$83)+'СЕТ СН'!$H$12+СВЦЭМ!$D$10+'СЕТ СН'!$H$6-'СЕТ СН'!$H$22</f>
        <v>1686.3086952900001</v>
      </c>
      <c r="F95" s="36">
        <f>SUMIFS(СВЦЭМ!$C$39:$C$782,СВЦЭМ!$A$39:$A$782,$A95,СВЦЭМ!$B$39:$B$782,F$83)+'СЕТ СН'!$H$12+СВЦЭМ!$D$10+'СЕТ СН'!$H$6-'СЕТ СН'!$H$22</f>
        <v>1682.9430779300001</v>
      </c>
      <c r="G95" s="36">
        <f>SUMIFS(СВЦЭМ!$C$39:$C$782,СВЦЭМ!$A$39:$A$782,$A95,СВЦЭМ!$B$39:$B$782,G$83)+'СЕТ СН'!$H$12+СВЦЭМ!$D$10+'СЕТ СН'!$H$6-'СЕТ СН'!$H$22</f>
        <v>1621.0961692999999</v>
      </c>
      <c r="H95" s="36">
        <f>SUMIFS(СВЦЭМ!$C$39:$C$782,СВЦЭМ!$A$39:$A$782,$A95,СВЦЭМ!$B$39:$B$782,H$83)+'СЕТ СН'!$H$12+СВЦЭМ!$D$10+'СЕТ СН'!$H$6-'СЕТ СН'!$H$22</f>
        <v>1626.73100907</v>
      </c>
      <c r="I95" s="36">
        <f>SUMIFS(СВЦЭМ!$C$39:$C$782,СВЦЭМ!$A$39:$A$782,$A95,СВЦЭМ!$B$39:$B$782,I$83)+'СЕТ СН'!$H$12+СВЦЭМ!$D$10+'СЕТ СН'!$H$6-'СЕТ СН'!$H$22</f>
        <v>1594.6523379099999</v>
      </c>
      <c r="J95" s="36">
        <f>SUMIFS(СВЦЭМ!$C$39:$C$782,СВЦЭМ!$A$39:$A$782,$A95,СВЦЭМ!$B$39:$B$782,J$83)+'СЕТ СН'!$H$12+СВЦЭМ!$D$10+'СЕТ СН'!$H$6-'СЕТ СН'!$H$22</f>
        <v>1570.65123606</v>
      </c>
      <c r="K95" s="36">
        <f>SUMIFS(СВЦЭМ!$C$39:$C$782,СВЦЭМ!$A$39:$A$782,$A95,СВЦЭМ!$B$39:$B$782,K$83)+'СЕТ СН'!$H$12+СВЦЭМ!$D$10+'СЕТ СН'!$H$6-'СЕТ СН'!$H$22</f>
        <v>1554.28013659</v>
      </c>
      <c r="L95" s="36">
        <f>SUMIFS(СВЦЭМ!$C$39:$C$782,СВЦЭМ!$A$39:$A$782,$A95,СВЦЭМ!$B$39:$B$782,L$83)+'СЕТ СН'!$H$12+СВЦЭМ!$D$10+'СЕТ СН'!$H$6-'СЕТ СН'!$H$22</f>
        <v>1598.1353176600001</v>
      </c>
      <c r="M95" s="36">
        <f>SUMIFS(СВЦЭМ!$C$39:$C$782,СВЦЭМ!$A$39:$A$782,$A95,СВЦЭМ!$B$39:$B$782,M$83)+'СЕТ СН'!$H$12+СВЦЭМ!$D$10+'СЕТ СН'!$H$6-'СЕТ СН'!$H$22</f>
        <v>2797.5349602800002</v>
      </c>
      <c r="N95" s="36">
        <f>SUMIFS(СВЦЭМ!$C$39:$C$782,СВЦЭМ!$A$39:$A$782,$A95,СВЦЭМ!$B$39:$B$782,N$83)+'СЕТ СН'!$H$12+СВЦЭМ!$D$10+'СЕТ СН'!$H$6-'СЕТ СН'!$H$22</f>
        <v>1588.21679675</v>
      </c>
      <c r="O95" s="36">
        <f>SUMIFS(СВЦЭМ!$C$39:$C$782,СВЦЭМ!$A$39:$A$782,$A95,СВЦЭМ!$B$39:$B$782,O$83)+'СЕТ СН'!$H$12+СВЦЭМ!$D$10+'СЕТ СН'!$H$6-'СЕТ СН'!$H$22</f>
        <v>1545.6315560999999</v>
      </c>
      <c r="P95" s="36">
        <f>SUMIFS(СВЦЭМ!$C$39:$C$782,СВЦЭМ!$A$39:$A$782,$A95,СВЦЭМ!$B$39:$B$782,P$83)+'СЕТ СН'!$H$12+СВЦЭМ!$D$10+'СЕТ СН'!$H$6-'СЕТ СН'!$H$22</f>
        <v>1507.34421443</v>
      </c>
      <c r="Q95" s="36">
        <f>SUMIFS(СВЦЭМ!$C$39:$C$782,СВЦЭМ!$A$39:$A$782,$A95,СВЦЭМ!$B$39:$B$782,Q$83)+'СЕТ СН'!$H$12+СВЦЭМ!$D$10+'СЕТ СН'!$H$6-'СЕТ СН'!$H$22</f>
        <v>1592.1211893</v>
      </c>
      <c r="R95" s="36">
        <f>SUMIFS(СВЦЭМ!$C$39:$C$782,СВЦЭМ!$A$39:$A$782,$A95,СВЦЭМ!$B$39:$B$782,R$83)+'СЕТ СН'!$H$12+СВЦЭМ!$D$10+'СЕТ СН'!$H$6-'СЕТ СН'!$H$22</f>
        <v>1581.7515474300001</v>
      </c>
      <c r="S95" s="36">
        <f>SUMIFS(СВЦЭМ!$C$39:$C$782,СВЦЭМ!$A$39:$A$782,$A95,СВЦЭМ!$B$39:$B$782,S$83)+'СЕТ СН'!$H$12+СВЦЭМ!$D$10+'СЕТ СН'!$H$6-'СЕТ СН'!$H$22</f>
        <v>1544.7393189499999</v>
      </c>
      <c r="T95" s="36">
        <f>SUMIFS(СВЦЭМ!$C$39:$C$782,СВЦЭМ!$A$39:$A$782,$A95,СВЦЭМ!$B$39:$B$782,T$83)+'СЕТ СН'!$H$12+СВЦЭМ!$D$10+'СЕТ СН'!$H$6-'СЕТ СН'!$H$22</f>
        <v>1558.45475659</v>
      </c>
      <c r="U95" s="36">
        <f>SUMIFS(СВЦЭМ!$C$39:$C$782,СВЦЭМ!$A$39:$A$782,$A95,СВЦЭМ!$B$39:$B$782,U$83)+'СЕТ СН'!$H$12+СВЦЭМ!$D$10+'СЕТ СН'!$H$6-'СЕТ СН'!$H$22</f>
        <v>1559.0903967500001</v>
      </c>
      <c r="V95" s="36">
        <f>SUMIFS(СВЦЭМ!$C$39:$C$782,СВЦЭМ!$A$39:$A$782,$A95,СВЦЭМ!$B$39:$B$782,V$83)+'СЕТ СН'!$H$12+СВЦЭМ!$D$10+'СЕТ СН'!$H$6-'СЕТ СН'!$H$22</f>
        <v>1552.7487397899999</v>
      </c>
      <c r="W95" s="36">
        <f>SUMIFS(СВЦЭМ!$C$39:$C$782,СВЦЭМ!$A$39:$A$782,$A95,СВЦЭМ!$B$39:$B$782,W$83)+'СЕТ СН'!$H$12+СВЦЭМ!$D$10+'СЕТ СН'!$H$6-'СЕТ СН'!$H$22</f>
        <v>1550.00240029</v>
      </c>
      <c r="X95" s="36">
        <f>SUMIFS(СВЦЭМ!$C$39:$C$782,СВЦЭМ!$A$39:$A$782,$A95,СВЦЭМ!$B$39:$B$782,X$83)+'СЕТ СН'!$H$12+СВЦЭМ!$D$10+'СЕТ СН'!$H$6-'СЕТ СН'!$H$22</f>
        <v>1639.3352659299999</v>
      </c>
      <c r="Y95" s="36">
        <f>SUMIFS(СВЦЭМ!$C$39:$C$782,СВЦЭМ!$A$39:$A$782,$A95,СВЦЭМ!$B$39:$B$782,Y$83)+'СЕТ СН'!$H$12+СВЦЭМ!$D$10+'СЕТ СН'!$H$6-'СЕТ СН'!$H$22</f>
        <v>1624.5402339</v>
      </c>
    </row>
    <row r="96" spans="1:25" ht="15.75" x14ac:dyDescent="0.2">
      <c r="A96" s="35">
        <f t="shared" si="2"/>
        <v>44513</v>
      </c>
      <c r="B96" s="36">
        <f>SUMIFS(СВЦЭМ!$C$39:$C$782,СВЦЭМ!$A$39:$A$782,$A96,СВЦЭМ!$B$39:$B$782,B$83)+'СЕТ СН'!$H$12+СВЦЭМ!$D$10+'СЕТ СН'!$H$6-'СЕТ СН'!$H$22</f>
        <v>1582.0565281300001</v>
      </c>
      <c r="C96" s="36">
        <f>SUMIFS(СВЦЭМ!$C$39:$C$782,СВЦЭМ!$A$39:$A$782,$A96,СВЦЭМ!$B$39:$B$782,C$83)+'СЕТ СН'!$H$12+СВЦЭМ!$D$10+'СЕТ СН'!$H$6-'СЕТ СН'!$H$22</f>
        <v>1599.5517053900001</v>
      </c>
      <c r="D96" s="36">
        <f>SUMIFS(СВЦЭМ!$C$39:$C$782,СВЦЭМ!$A$39:$A$782,$A96,СВЦЭМ!$B$39:$B$782,D$83)+'СЕТ СН'!$H$12+СВЦЭМ!$D$10+'СЕТ СН'!$H$6-'СЕТ СН'!$H$22</f>
        <v>1617.26363408</v>
      </c>
      <c r="E96" s="36">
        <f>SUMIFS(СВЦЭМ!$C$39:$C$782,СВЦЭМ!$A$39:$A$782,$A96,СВЦЭМ!$B$39:$B$782,E$83)+'СЕТ СН'!$H$12+СВЦЭМ!$D$10+'СЕТ СН'!$H$6-'СЕТ СН'!$H$22</f>
        <v>1614.2170153699999</v>
      </c>
      <c r="F96" s="36">
        <f>SUMIFS(СВЦЭМ!$C$39:$C$782,СВЦЭМ!$A$39:$A$782,$A96,СВЦЭМ!$B$39:$B$782,F$83)+'СЕТ СН'!$H$12+СВЦЭМ!$D$10+'СЕТ СН'!$H$6-'СЕТ СН'!$H$22</f>
        <v>1607.95709943</v>
      </c>
      <c r="G96" s="36">
        <f>SUMIFS(СВЦЭМ!$C$39:$C$782,СВЦЭМ!$A$39:$A$782,$A96,СВЦЭМ!$B$39:$B$782,G$83)+'СЕТ СН'!$H$12+СВЦЭМ!$D$10+'СЕТ СН'!$H$6-'СЕТ СН'!$H$22</f>
        <v>1598.3254686400001</v>
      </c>
      <c r="H96" s="36">
        <f>SUMIFS(СВЦЭМ!$C$39:$C$782,СВЦЭМ!$A$39:$A$782,$A96,СВЦЭМ!$B$39:$B$782,H$83)+'СЕТ СН'!$H$12+СВЦЭМ!$D$10+'СЕТ СН'!$H$6-'СЕТ СН'!$H$22</f>
        <v>1541.9278084699999</v>
      </c>
      <c r="I96" s="36">
        <f>SUMIFS(СВЦЭМ!$C$39:$C$782,СВЦЭМ!$A$39:$A$782,$A96,СВЦЭМ!$B$39:$B$782,I$83)+'СЕТ СН'!$H$12+СВЦЭМ!$D$10+'СЕТ СН'!$H$6-'СЕТ СН'!$H$22</f>
        <v>1497.4295761799999</v>
      </c>
      <c r="J96" s="36">
        <f>SUMIFS(СВЦЭМ!$C$39:$C$782,СВЦЭМ!$A$39:$A$782,$A96,СВЦЭМ!$B$39:$B$782,J$83)+'СЕТ СН'!$H$12+СВЦЭМ!$D$10+'СЕТ СН'!$H$6-'СЕТ СН'!$H$22</f>
        <v>1518.1506602499999</v>
      </c>
      <c r="K96" s="36">
        <f>SUMIFS(СВЦЭМ!$C$39:$C$782,СВЦЭМ!$A$39:$A$782,$A96,СВЦЭМ!$B$39:$B$782,K$83)+'СЕТ СН'!$H$12+СВЦЭМ!$D$10+'СЕТ СН'!$H$6-'СЕТ СН'!$H$22</f>
        <v>1565.5696781899999</v>
      </c>
      <c r="L96" s="36">
        <f>SUMIFS(СВЦЭМ!$C$39:$C$782,СВЦЭМ!$A$39:$A$782,$A96,СВЦЭМ!$B$39:$B$782,L$83)+'СЕТ СН'!$H$12+СВЦЭМ!$D$10+'СЕТ СН'!$H$6-'СЕТ СН'!$H$22</f>
        <v>1574.6972710800001</v>
      </c>
      <c r="M96" s="36">
        <f>SUMIFS(СВЦЭМ!$C$39:$C$782,СВЦЭМ!$A$39:$A$782,$A96,СВЦЭМ!$B$39:$B$782,M$83)+'СЕТ СН'!$H$12+СВЦЭМ!$D$10+'СЕТ СН'!$H$6-'СЕТ СН'!$H$22</f>
        <v>1572.94690079</v>
      </c>
      <c r="N96" s="36">
        <f>SUMIFS(СВЦЭМ!$C$39:$C$782,СВЦЭМ!$A$39:$A$782,$A96,СВЦЭМ!$B$39:$B$782,N$83)+'СЕТ СН'!$H$12+СВЦЭМ!$D$10+'СЕТ СН'!$H$6-'СЕТ СН'!$H$22</f>
        <v>1564.7051960900001</v>
      </c>
      <c r="O96" s="36">
        <f>SUMIFS(СВЦЭМ!$C$39:$C$782,СВЦЭМ!$A$39:$A$782,$A96,СВЦЭМ!$B$39:$B$782,O$83)+'СЕТ СН'!$H$12+СВЦЭМ!$D$10+'СЕТ СН'!$H$6-'СЕТ СН'!$H$22</f>
        <v>1561.05101782</v>
      </c>
      <c r="P96" s="36">
        <f>SUMIFS(СВЦЭМ!$C$39:$C$782,СВЦЭМ!$A$39:$A$782,$A96,СВЦЭМ!$B$39:$B$782,P$83)+'СЕТ СН'!$H$12+СВЦЭМ!$D$10+'СЕТ СН'!$H$6-'СЕТ СН'!$H$22</f>
        <v>1553.1611131699999</v>
      </c>
      <c r="Q96" s="36">
        <f>SUMIFS(СВЦЭМ!$C$39:$C$782,СВЦЭМ!$A$39:$A$782,$A96,СВЦЭМ!$B$39:$B$782,Q$83)+'СЕТ СН'!$H$12+СВЦЭМ!$D$10+'СЕТ СН'!$H$6-'СЕТ СН'!$H$22</f>
        <v>1551.3807204499999</v>
      </c>
      <c r="R96" s="36">
        <f>SUMIFS(СВЦЭМ!$C$39:$C$782,СВЦЭМ!$A$39:$A$782,$A96,СВЦЭМ!$B$39:$B$782,R$83)+'СЕТ СН'!$H$12+СВЦЭМ!$D$10+'СЕТ СН'!$H$6-'СЕТ СН'!$H$22</f>
        <v>1541.1261789800001</v>
      </c>
      <c r="S96" s="36">
        <f>SUMIFS(СВЦЭМ!$C$39:$C$782,СВЦЭМ!$A$39:$A$782,$A96,СВЦЭМ!$B$39:$B$782,S$83)+'СЕТ СН'!$H$12+СВЦЭМ!$D$10+'СЕТ СН'!$H$6-'СЕТ СН'!$H$22</f>
        <v>1549.6719312</v>
      </c>
      <c r="T96" s="36">
        <f>SUMIFS(СВЦЭМ!$C$39:$C$782,СВЦЭМ!$A$39:$A$782,$A96,СВЦЭМ!$B$39:$B$782,T$83)+'СЕТ СН'!$H$12+СВЦЭМ!$D$10+'СЕТ СН'!$H$6-'СЕТ СН'!$H$22</f>
        <v>1510.0746694499999</v>
      </c>
      <c r="U96" s="36">
        <f>SUMIFS(СВЦЭМ!$C$39:$C$782,СВЦЭМ!$A$39:$A$782,$A96,СВЦЭМ!$B$39:$B$782,U$83)+'СЕТ СН'!$H$12+СВЦЭМ!$D$10+'СЕТ СН'!$H$6-'СЕТ СН'!$H$22</f>
        <v>1479.8553297399999</v>
      </c>
      <c r="V96" s="36">
        <f>SUMIFS(СВЦЭМ!$C$39:$C$782,СВЦЭМ!$A$39:$A$782,$A96,СВЦЭМ!$B$39:$B$782,V$83)+'СЕТ СН'!$H$12+СВЦЭМ!$D$10+'СЕТ СН'!$H$6-'СЕТ СН'!$H$22</f>
        <v>1479.15612366</v>
      </c>
      <c r="W96" s="36">
        <f>SUMIFS(СВЦЭМ!$C$39:$C$782,СВЦЭМ!$A$39:$A$782,$A96,СВЦЭМ!$B$39:$B$782,W$83)+'СЕТ СН'!$H$12+СВЦЭМ!$D$10+'СЕТ СН'!$H$6-'СЕТ СН'!$H$22</f>
        <v>1487.2789769699998</v>
      </c>
      <c r="X96" s="36">
        <f>SUMIFS(СВЦЭМ!$C$39:$C$782,СВЦЭМ!$A$39:$A$782,$A96,СВЦЭМ!$B$39:$B$782,X$83)+'СЕТ СН'!$H$12+СВЦЭМ!$D$10+'СЕТ СН'!$H$6-'СЕТ СН'!$H$22</f>
        <v>1513.8416832299999</v>
      </c>
      <c r="Y96" s="36">
        <f>SUMIFS(СВЦЭМ!$C$39:$C$782,СВЦЭМ!$A$39:$A$782,$A96,СВЦЭМ!$B$39:$B$782,Y$83)+'СЕТ СН'!$H$12+СВЦЭМ!$D$10+'СЕТ СН'!$H$6-'СЕТ СН'!$H$22</f>
        <v>1539.2180403699999</v>
      </c>
    </row>
    <row r="97" spans="1:25" ht="15.75" x14ac:dyDescent="0.2">
      <c r="A97" s="35">
        <f t="shared" si="2"/>
        <v>44514</v>
      </c>
      <c r="B97" s="36">
        <f>SUMIFS(СВЦЭМ!$C$39:$C$782,СВЦЭМ!$A$39:$A$782,$A97,СВЦЭМ!$B$39:$B$782,B$83)+'СЕТ СН'!$H$12+СВЦЭМ!$D$10+'СЕТ СН'!$H$6-'СЕТ СН'!$H$22</f>
        <v>1570.9150215</v>
      </c>
      <c r="C97" s="36">
        <f>SUMIFS(СВЦЭМ!$C$39:$C$782,СВЦЭМ!$A$39:$A$782,$A97,СВЦЭМ!$B$39:$B$782,C$83)+'СЕТ СН'!$H$12+СВЦЭМ!$D$10+'СЕТ СН'!$H$6-'СЕТ СН'!$H$22</f>
        <v>1589.6773935199999</v>
      </c>
      <c r="D97" s="36">
        <f>SUMIFS(СВЦЭМ!$C$39:$C$782,СВЦЭМ!$A$39:$A$782,$A97,СВЦЭМ!$B$39:$B$782,D$83)+'СЕТ СН'!$H$12+СВЦЭМ!$D$10+'СЕТ СН'!$H$6-'СЕТ СН'!$H$22</f>
        <v>1616.57319947</v>
      </c>
      <c r="E97" s="36">
        <f>SUMIFS(СВЦЭМ!$C$39:$C$782,СВЦЭМ!$A$39:$A$782,$A97,СВЦЭМ!$B$39:$B$782,E$83)+'СЕТ СН'!$H$12+СВЦЭМ!$D$10+'СЕТ СН'!$H$6-'СЕТ СН'!$H$22</f>
        <v>1633.5490866499999</v>
      </c>
      <c r="F97" s="36">
        <f>SUMIFS(СВЦЭМ!$C$39:$C$782,СВЦЭМ!$A$39:$A$782,$A97,СВЦЭМ!$B$39:$B$782,F$83)+'СЕТ СН'!$H$12+СВЦЭМ!$D$10+'СЕТ СН'!$H$6-'СЕТ СН'!$H$22</f>
        <v>1626.48229578</v>
      </c>
      <c r="G97" s="36">
        <f>SUMIFS(СВЦЭМ!$C$39:$C$782,СВЦЭМ!$A$39:$A$782,$A97,СВЦЭМ!$B$39:$B$782,G$83)+'СЕТ СН'!$H$12+СВЦЭМ!$D$10+'СЕТ СН'!$H$6-'СЕТ СН'!$H$22</f>
        <v>1630.95522562</v>
      </c>
      <c r="H97" s="36">
        <f>SUMIFS(СВЦЭМ!$C$39:$C$782,СВЦЭМ!$A$39:$A$782,$A97,СВЦЭМ!$B$39:$B$782,H$83)+'СЕТ СН'!$H$12+СВЦЭМ!$D$10+'СЕТ СН'!$H$6-'СЕТ СН'!$H$22</f>
        <v>1603.38419488</v>
      </c>
      <c r="I97" s="36">
        <f>SUMIFS(СВЦЭМ!$C$39:$C$782,СВЦЭМ!$A$39:$A$782,$A97,СВЦЭМ!$B$39:$B$782,I$83)+'СЕТ СН'!$H$12+СВЦЭМ!$D$10+'СЕТ СН'!$H$6-'СЕТ СН'!$H$22</f>
        <v>1574.1361011700001</v>
      </c>
      <c r="J97" s="36">
        <f>SUMIFS(СВЦЭМ!$C$39:$C$782,СВЦЭМ!$A$39:$A$782,$A97,СВЦЭМ!$B$39:$B$782,J$83)+'СЕТ СН'!$H$12+СВЦЭМ!$D$10+'СЕТ СН'!$H$6-'СЕТ СН'!$H$22</f>
        <v>1539.72627857</v>
      </c>
      <c r="K97" s="36">
        <f>SUMIFS(СВЦЭМ!$C$39:$C$782,СВЦЭМ!$A$39:$A$782,$A97,СВЦЭМ!$B$39:$B$782,K$83)+'СЕТ СН'!$H$12+СВЦЭМ!$D$10+'СЕТ СН'!$H$6-'СЕТ СН'!$H$22</f>
        <v>1536.27435059</v>
      </c>
      <c r="L97" s="36">
        <f>SUMIFS(СВЦЭМ!$C$39:$C$782,СВЦЭМ!$A$39:$A$782,$A97,СВЦЭМ!$B$39:$B$782,L$83)+'СЕТ СН'!$H$12+СВЦЭМ!$D$10+'СЕТ СН'!$H$6-'СЕТ СН'!$H$22</f>
        <v>1528.9847204299999</v>
      </c>
      <c r="M97" s="36">
        <f>SUMIFS(СВЦЭМ!$C$39:$C$782,СВЦЭМ!$A$39:$A$782,$A97,СВЦЭМ!$B$39:$B$782,M$83)+'СЕТ СН'!$H$12+СВЦЭМ!$D$10+'СЕТ СН'!$H$6-'СЕТ СН'!$H$22</f>
        <v>1513.15459878</v>
      </c>
      <c r="N97" s="36">
        <f>SUMIFS(СВЦЭМ!$C$39:$C$782,СВЦЭМ!$A$39:$A$782,$A97,СВЦЭМ!$B$39:$B$782,N$83)+'СЕТ СН'!$H$12+СВЦЭМ!$D$10+'СЕТ СН'!$H$6-'СЕТ СН'!$H$22</f>
        <v>1509.7015126399999</v>
      </c>
      <c r="O97" s="36">
        <f>SUMIFS(СВЦЭМ!$C$39:$C$782,СВЦЭМ!$A$39:$A$782,$A97,СВЦЭМ!$B$39:$B$782,O$83)+'СЕТ СН'!$H$12+СВЦЭМ!$D$10+'СЕТ СН'!$H$6-'СЕТ СН'!$H$22</f>
        <v>1514.68811927</v>
      </c>
      <c r="P97" s="36">
        <f>SUMIFS(СВЦЭМ!$C$39:$C$782,СВЦЭМ!$A$39:$A$782,$A97,СВЦЭМ!$B$39:$B$782,P$83)+'СЕТ СН'!$H$12+СВЦЭМ!$D$10+'СЕТ СН'!$H$6-'СЕТ СН'!$H$22</f>
        <v>1525.8695411599999</v>
      </c>
      <c r="Q97" s="36">
        <f>SUMIFS(СВЦЭМ!$C$39:$C$782,СВЦЭМ!$A$39:$A$782,$A97,СВЦЭМ!$B$39:$B$782,Q$83)+'СЕТ СН'!$H$12+СВЦЭМ!$D$10+'СЕТ СН'!$H$6-'СЕТ СН'!$H$22</f>
        <v>1535.9750146900001</v>
      </c>
      <c r="R97" s="36">
        <f>SUMIFS(СВЦЭМ!$C$39:$C$782,СВЦЭМ!$A$39:$A$782,$A97,СВЦЭМ!$B$39:$B$782,R$83)+'СЕТ СН'!$H$12+СВЦЭМ!$D$10+'СЕТ СН'!$H$6-'СЕТ СН'!$H$22</f>
        <v>1536.3501869500001</v>
      </c>
      <c r="S97" s="36">
        <f>SUMIFS(СВЦЭМ!$C$39:$C$782,СВЦЭМ!$A$39:$A$782,$A97,СВЦЭМ!$B$39:$B$782,S$83)+'СЕТ СН'!$H$12+СВЦЭМ!$D$10+'СЕТ СН'!$H$6-'СЕТ СН'!$H$22</f>
        <v>1482.43019559</v>
      </c>
      <c r="T97" s="36">
        <f>SUMIFS(СВЦЭМ!$C$39:$C$782,СВЦЭМ!$A$39:$A$782,$A97,СВЦЭМ!$B$39:$B$782,T$83)+'СЕТ СН'!$H$12+СВЦЭМ!$D$10+'СЕТ СН'!$H$6-'СЕТ СН'!$H$22</f>
        <v>1463.4897568299998</v>
      </c>
      <c r="U97" s="36">
        <f>SUMIFS(СВЦЭМ!$C$39:$C$782,СВЦЭМ!$A$39:$A$782,$A97,СВЦЭМ!$B$39:$B$782,U$83)+'СЕТ СН'!$H$12+СВЦЭМ!$D$10+'СЕТ СН'!$H$6-'СЕТ СН'!$H$22</f>
        <v>1459.45731116</v>
      </c>
      <c r="V97" s="36">
        <f>SUMIFS(СВЦЭМ!$C$39:$C$782,СВЦЭМ!$A$39:$A$782,$A97,СВЦЭМ!$B$39:$B$782,V$83)+'СЕТ СН'!$H$12+СВЦЭМ!$D$10+'СЕТ СН'!$H$6-'СЕТ СН'!$H$22</f>
        <v>1452.14778413</v>
      </c>
      <c r="W97" s="36">
        <f>SUMIFS(СВЦЭМ!$C$39:$C$782,СВЦЭМ!$A$39:$A$782,$A97,СВЦЭМ!$B$39:$B$782,W$83)+'СЕТ СН'!$H$12+СВЦЭМ!$D$10+'СЕТ СН'!$H$6-'СЕТ СН'!$H$22</f>
        <v>1480.9558683299999</v>
      </c>
      <c r="X97" s="36">
        <f>SUMIFS(СВЦЭМ!$C$39:$C$782,СВЦЭМ!$A$39:$A$782,$A97,СВЦЭМ!$B$39:$B$782,X$83)+'СЕТ СН'!$H$12+СВЦЭМ!$D$10+'СЕТ СН'!$H$6-'СЕТ СН'!$H$22</f>
        <v>1499.53657413</v>
      </c>
      <c r="Y97" s="36">
        <f>SUMIFS(СВЦЭМ!$C$39:$C$782,СВЦЭМ!$A$39:$A$782,$A97,СВЦЭМ!$B$39:$B$782,Y$83)+'СЕТ СН'!$H$12+СВЦЭМ!$D$10+'СЕТ СН'!$H$6-'СЕТ СН'!$H$22</f>
        <v>1528.92769337</v>
      </c>
    </row>
    <row r="98" spans="1:25" ht="15.75" x14ac:dyDescent="0.2">
      <c r="A98" s="35">
        <f t="shared" si="2"/>
        <v>44515</v>
      </c>
      <c r="B98" s="36">
        <f>SUMIFS(СВЦЭМ!$C$39:$C$782,СВЦЭМ!$A$39:$A$782,$A98,СВЦЭМ!$B$39:$B$782,B$83)+'СЕТ СН'!$H$12+СВЦЭМ!$D$10+'СЕТ СН'!$H$6-'СЕТ СН'!$H$22</f>
        <v>1513.1429458499999</v>
      </c>
      <c r="C98" s="36">
        <f>SUMIFS(СВЦЭМ!$C$39:$C$782,СВЦЭМ!$A$39:$A$782,$A98,СВЦЭМ!$B$39:$B$782,C$83)+'СЕТ СН'!$H$12+СВЦЭМ!$D$10+'СЕТ СН'!$H$6-'СЕТ СН'!$H$22</f>
        <v>1561.8192480099999</v>
      </c>
      <c r="D98" s="36">
        <f>SUMIFS(СВЦЭМ!$C$39:$C$782,СВЦЭМ!$A$39:$A$782,$A98,СВЦЭМ!$B$39:$B$782,D$83)+'СЕТ СН'!$H$12+СВЦЭМ!$D$10+'СЕТ СН'!$H$6-'СЕТ СН'!$H$22</f>
        <v>1573.8419288</v>
      </c>
      <c r="E98" s="36">
        <f>SUMIFS(СВЦЭМ!$C$39:$C$782,СВЦЭМ!$A$39:$A$782,$A98,СВЦЭМ!$B$39:$B$782,E$83)+'СЕТ СН'!$H$12+СВЦЭМ!$D$10+'СЕТ СН'!$H$6-'СЕТ СН'!$H$22</f>
        <v>1569.32159761</v>
      </c>
      <c r="F98" s="36">
        <f>SUMIFS(СВЦЭМ!$C$39:$C$782,СВЦЭМ!$A$39:$A$782,$A98,СВЦЭМ!$B$39:$B$782,F$83)+'СЕТ СН'!$H$12+СВЦЭМ!$D$10+'СЕТ СН'!$H$6-'СЕТ СН'!$H$22</f>
        <v>1560.2283207400001</v>
      </c>
      <c r="G98" s="36">
        <f>SUMIFS(СВЦЭМ!$C$39:$C$782,СВЦЭМ!$A$39:$A$782,$A98,СВЦЭМ!$B$39:$B$782,G$83)+'СЕТ СН'!$H$12+СВЦЭМ!$D$10+'СЕТ СН'!$H$6-'СЕТ СН'!$H$22</f>
        <v>1552.0629857399999</v>
      </c>
      <c r="H98" s="36">
        <f>SUMIFS(СВЦЭМ!$C$39:$C$782,СВЦЭМ!$A$39:$A$782,$A98,СВЦЭМ!$B$39:$B$782,H$83)+'СЕТ СН'!$H$12+СВЦЭМ!$D$10+'СЕТ СН'!$H$6-'СЕТ СН'!$H$22</f>
        <v>1630.13019117</v>
      </c>
      <c r="I98" s="36">
        <f>SUMIFS(СВЦЭМ!$C$39:$C$782,СВЦЭМ!$A$39:$A$782,$A98,СВЦЭМ!$B$39:$B$782,I$83)+'СЕТ СН'!$H$12+СВЦЭМ!$D$10+'СЕТ СН'!$H$6-'СЕТ СН'!$H$22</f>
        <v>1602.67408103</v>
      </c>
      <c r="J98" s="36">
        <f>SUMIFS(СВЦЭМ!$C$39:$C$782,СВЦЭМ!$A$39:$A$782,$A98,СВЦЭМ!$B$39:$B$782,J$83)+'СЕТ СН'!$H$12+СВЦЭМ!$D$10+'СЕТ СН'!$H$6-'СЕТ СН'!$H$22</f>
        <v>1534.83827808</v>
      </c>
      <c r="K98" s="36">
        <f>SUMIFS(СВЦЭМ!$C$39:$C$782,СВЦЭМ!$A$39:$A$782,$A98,СВЦЭМ!$B$39:$B$782,K$83)+'СЕТ СН'!$H$12+СВЦЭМ!$D$10+'СЕТ СН'!$H$6-'СЕТ СН'!$H$22</f>
        <v>1510.8701494299999</v>
      </c>
      <c r="L98" s="36">
        <f>SUMIFS(СВЦЭМ!$C$39:$C$782,СВЦЭМ!$A$39:$A$782,$A98,СВЦЭМ!$B$39:$B$782,L$83)+'СЕТ СН'!$H$12+СВЦЭМ!$D$10+'СЕТ СН'!$H$6-'СЕТ СН'!$H$22</f>
        <v>1507.5207892799999</v>
      </c>
      <c r="M98" s="36">
        <f>SUMIFS(СВЦЭМ!$C$39:$C$782,СВЦЭМ!$A$39:$A$782,$A98,СВЦЭМ!$B$39:$B$782,M$83)+'СЕТ СН'!$H$12+СВЦЭМ!$D$10+'СЕТ СН'!$H$6-'СЕТ СН'!$H$22</f>
        <v>1497.1759074900001</v>
      </c>
      <c r="N98" s="36">
        <f>SUMIFS(СВЦЭМ!$C$39:$C$782,СВЦЭМ!$A$39:$A$782,$A98,СВЦЭМ!$B$39:$B$782,N$83)+'СЕТ СН'!$H$12+СВЦЭМ!$D$10+'СЕТ СН'!$H$6-'СЕТ СН'!$H$22</f>
        <v>1495.17703041</v>
      </c>
      <c r="O98" s="36">
        <f>SUMIFS(СВЦЭМ!$C$39:$C$782,СВЦЭМ!$A$39:$A$782,$A98,СВЦЭМ!$B$39:$B$782,O$83)+'СЕТ СН'!$H$12+СВЦЭМ!$D$10+'СЕТ СН'!$H$6-'СЕТ СН'!$H$22</f>
        <v>1504.2692985799999</v>
      </c>
      <c r="P98" s="36">
        <f>SUMIFS(СВЦЭМ!$C$39:$C$782,СВЦЭМ!$A$39:$A$782,$A98,СВЦЭМ!$B$39:$B$782,P$83)+'СЕТ СН'!$H$12+СВЦЭМ!$D$10+'СЕТ СН'!$H$6-'СЕТ СН'!$H$22</f>
        <v>1499.87193346</v>
      </c>
      <c r="Q98" s="36">
        <f>SUMIFS(СВЦЭМ!$C$39:$C$782,СВЦЭМ!$A$39:$A$782,$A98,СВЦЭМ!$B$39:$B$782,Q$83)+'СЕТ СН'!$H$12+СВЦЭМ!$D$10+'СЕТ СН'!$H$6-'СЕТ СН'!$H$22</f>
        <v>1557.2187243999999</v>
      </c>
      <c r="R98" s="36">
        <f>SUMIFS(СВЦЭМ!$C$39:$C$782,СВЦЭМ!$A$39:$A$782,$A98,СВЦЭМ!$B$39:$B$782,R$83)+'СЕТ СН'!$H$12+СВЦЭМ!$D$10+'СЕТ СН'!$H$6-'СЕТ СН'!$H$22</f>
        <v>1576.2139146100001</v>
      </c>
      <c r="S98" s="36">
        <f>SUMIFS(СВЦЭМ!$C$39:$C$782,СВЦЭМ!$A$39:$A$782,$A98,СВЦЭМ!$B$39:$B$782,S$83)+'СЕТ СН'!$H$12+СВЦЭМ!$D$10+'СЕТ СН'!$H$6-'СЕТ СН'!$H$22</f>
        <v>1541.20791859</v>
      </c>
      <c r="T98" s="36">
        <f>SUMIFS(СВЦЭМ!$C$39:$C$782,СВЦЭМ!$A$39:$A$782,$A98,СВЦЭМ!$B$39:$B$782,T$83)+'СЕТ СН'!$H$12+СВЦЭМ!$D$10+'СЕТ СН'!$H$6-'СЕТ СН'!$H$22</f>
        <v>1511.5506476999999</v>
      </c>
      <c r="U98" s="36">
        <f>SUMIFS(СВЦЭМ!$C$39:$C$782,СВЦЭМ!$A$39:$A$782,$A98,СВЦЭМ!$B$39:$B$782,U$83)+'СЕТ СН'!$H$12+СВЦЭМ!$D$10+'СЕТ СН'!$H$6-'СЕТ СН'!$H$22</f>
        <v>1493.7966577</v>
      </c>
      <c r="V98" s="36">
        <f>SUMIFS(СВЦЭМ!$C$39:$C$782,СВЦЭМ!$A$39:$A$782,$A98,СВЦЭМ!$B$39:$B$782,V$83)+'СЕТ СН'!$H$12+СВЦЭМ!$D$10+'СЕТ СН'!$H$6-'СЕТ СН'!$H$22</f>
        <v>1491.8317174200001</v>
      </c>
      <c r="W98" s="36">
        <f>SUMIFS(СВЦЭМ!$C$39:$C$782,СВЦЭМ!$A$39:$A$782,$A98,СВЦЭМ!$B$39:$B$782,W$83)+'СЕТ СН'!$H$12+СВЦЭМ!$D$10+'СЕТ СН'!$H$6-'СЕТ СН'!$H$22</f>
        <v>1491.1514052100001</v>
      </c>
      <c r="X98" s="36">
        <f>SUMIFS(СВЦЭМ!$C$39:$C$782,СВЦЭМ!$A$39:$A$782,$A98,СВЦЭМ!$B$39:$B$782,X$83)+'СЕТ СН'!$H$12+СВЦЭМ!$D$10+'СЕТ СН'!$H$6-'СЕТ СН'!$H$22</f>
        <v>1484.5479431799999</v>
      </c>
      <c r="Y98" s="36">
        <f>SUMIFS(СВЦЭМ!$C$39:$C$782,СВЦЭМ!$A$39:$A$782,$A98,СВЦЭМ!$B$39:$B$782,Y$83)+'СЕТ СН'!$H$12+СВЦЭМ!$D$10+'СЕТ СН'!$H$6-'СЕТ СН'!$H$22</f>
        <v>1515.19346337</v>
      </c>
    </row>
    <row r="99" spans="1:25" ht="15.75" x14ac:dyDescent="0.2">
      <c r="A99" s="35">
        <f t="shared" si="2"/>
        <v>44516</v>
      </c>
      <c r="B99" s="36">
        <f>SUMIFS(СВЦЭМ!$C$39:$C$782,СВЦЭМ!$A$39:$A$782,$A99,СВЦЭМ!$B$39:$B$782,B$83)+'СЕТ СН'!$H$12+СВЦЭМ!$D$10+'СЕТ СН'!$H$6-'СЕТ СН'!$H$22</f>
        <v>1565.59693657</v>
      </c>
      <c r="C99" s="36">
        <f>SUMIFS(СВЦЭМ!$C$39:$C$782,СВЦЭМ!$A$39:$A$782,$A99,СВЦЭМ!$B$39:$B$782,C$83)+'СЕТ СН'!$H$12+СВЦЭМ!$D$10+'СЕТ СН'!$H$6-'СЕТ СН'!$H$22</f>
        <v>1632.5457104699999</v>
      </c>
      <c r="D99" s="36">
        <f>SUMIFS(СВЦЭМ!$C$39:$C$782,СВЦЭМ!$A$39:$A$782,$A99,СВЦЭМ!$B$39:$B$782,D$83)+'СЕТ СН'!$H$12+СВЦЭМ!$D$10+'СЕТ СН'!$H$6-'СЕТ СН'!$H$22</f>
        <v>1634.61237583</v>
      </c>
      <c r="E99" s="36">
        <f>SUMIFS(СВЦЭМ!$C$39:$C$782,СВЦЭМ!$A$39:$A$782,$A99,СВЦЭМ!$B$39:$B$782,E$83)+'СЕТ СН'!$H$12+СВЦЭМ!$D$10+'СЕТ СН'!$H$6-'СЕТ СН'!$H$22</f>
        <v>1649.6708888999999</v>
      </c>
      <c r="F99" s="36">
        <f>SUMIFS(СВЦЭМ!$C$39:$C$782,СВЦЭМ!$A$39:$A$782,$A99,СВЦЭМ!$B$39:$B$782,F$83)+'СЕТ СН'!$H$12+СВЦЭМ!$D$10+'СЕТ СН'!$H$6-'СЕТ СН'!$H$22</f>
        <v>1641.27889501</v>
      </c>
      <c r="G99" s="36">
        <f>SUMIFS(СВЦЭМ!$C$39:$C$782,СВЦЭМ!$A$39:$A$782,$A99,СВЦЭМ!$B$39:$B$782,G$83)+'СЕТ СН'!$H$12+СВЦЭМ!$D$10+'СЕТ СН'!$H$6-'СЕТ СН'!$H$22</f>
        <v>1625.28694735</v>
      </c>
      <c r="H99" s="36">
        <f>SUMIFS(СВЦЭМ!$C$39:$C$782,СВЦЭМ!$A$39:$A$782,$A99,СВЦЭМ!$B$39:$B$782,H$83)+'СЕТ СН'!$H$12+СВЦЭМ!$D$10+'СЕТ СН'!$H$6-'СЕТ СН'!$H$22</f>
        <v>1568.7516824699999</v>
      </c>
      <c r="I99" s="36">
        <f>SUMIFS(СВЦЭМ!$C$39:$C$782,СВЦЭМ!$A$39:$A$782,$A99,СВЦЭМ!$B$39:$B$782,I$83)+'СЕТ СН'!$H$12+СВЦЭМ!$D$10+'СЕТ СН'!$H$6-'СЕТ СН'!$H$22</f>
        <v>1535.4636478899999</v>
      </c>
      <c r="J99" s="36">
        <f>SUMIFS(СВЦЭМ!$C$39:$C$782,СВЦЭМ!$A$39:$A$782,$A99,СВЦЭМ!$B$39:$B$782,J$83)+'СЕТ СН'!$H$12+СВЦЭМ!$D$10+'СЕТ СН'!$H$6-'СЕТ СН'!$H$22</f>
        <v>1510.5148974499998</v>
      </c>
      <c r="K99" s="36">
        <f>SUMIFS(СВЦЭМ!$C$39:$C$782,СВЦЭМ!$A$39:$A$782,$A99,СВЦЭМ!$B$39:$B$782,K$83)+'СЕТ СН'!$H$12+СВЦЭМ!$D$10+'СЕТ СН'!$H$6-'СЕТ СН'!$H$22</f>
        <v>1505.4750863300001</v>
      </c>
      <c r="L99" s="36">
        <f>SUMIFS(СВЦЭМ!$C$39:$C$782,СВЦЭМ!$A$39:$A$782,$A99,СВЦЭМ!$B$39:$B$782,L$83)+'СЕТ СН'!$H$12+СВЦЭМ!$D$10+'СЕТ СН'!$H$6-'СЕТ СН'!$H$22</f>
        <v>1494.17785428</v>
      </c>
      <c r="M99" s="36">
        <f>SUMIFS(СВЦЭМ!$C$39:$C$782,СВЦЭМ!$A$39:$A$782,$A99,СВЦЭМ!$B$39:$B$782,M$83)+'СЕТ СН'!$H$12+СВЦЭМ!$D$10+'СЕТ СН'!$H$6-'СЕТ СН'!$H$22</f>
        <v>1510.10954545</v>
      </c>
      <c r="N99" s="36">
        <f>SUMIFS(СВЦЭМ!$C$39:$C$782,СВЦЭМ!$A$39:$A$782,$A99,СВЦЭМ!$B$39:$B$782,N$83)+'СЕТ СН'!$H$12+СВЦЭМ!$D$10+'СЕТ СН'!$H$6-'СЕТ СН'!$H$22</f>
        <v>1523.6877826</v>
      </c>
      <c r="O99" s="36">
        <f>SUMIFS(СВЦЭМ!$C$39:$C$782,СВЦЭМ!$A$39:$A$782,$A99,СВЦЭМ!$B$39:$B$782,O$83)+'СЕТ СН'!$H$12+СВЦЭМ!$D$10+'СЕТ СН'!$H$6-'СЕТ СН'!$H$22</f>
        <v>1536.8171260500001</v>
      </c>
      <c r="P99" s="36">
        <f>SUMIFS(СВЦЭМ!$C$39:$C$782,СВЦЭМ!$A$39:$A$782,$A99,СВЦЭМ!$B$39:$B$782,P$83)+'СЕТ СН'!$H$12+СВЦЭМ!$D$10+'СЕТ СН'!$H$6-'СЕТ СН'!$H$22</f>
        <v>1544.7422031900001</v>
      </c>
      <c r="Q99" s="36">
        <f>SUMIFS(СВЦЭМ!$C$39:$C$782,СВЦЭМ!$A$39:$A$782,$A99,СВЦЭМ!$B$39:$B$782,Q$83)+'СЕТ СН'!$H$12+СВЦЭМ!$D$10+'СЕТ СН'!$H$6-'СЕТ СН'!$H$22</f>
        <v>1565.4757792400001</v>
      </c>
      <c r="R99" s="36">
        <f>SUMIFS(СВЦЭМ!$C$39:$C$782,СВЦЭМ!$A$39:$A$782,$A99,СВЦЭМ!$B$39:$B$782,R$83)+'СЕТ СН'!$H$12+СВЦЭМ!$D$10+'СЕТ СН'!$H$6-'СЕТ СН'!$H$22</f>
        <v>1583.1136769</v>
      </c>
      <c r="S99" s="36">
        <f>SUMIFS(СВЦЭМ!$C$39:$C$782,СВЦЭМ!$A$39:$A$782,$A99,СВЦЭМ!$B$39:$B$782,S$83)+'СЕТ СН'!$H$12+СВЦЭМ!$D$10+'СЕТ СН'!$H$6-'СЕТ СН'!$H$22</f>
        <v>1542.4018249999999</v>
      </c>
      <c r="T99" s="36">
        <f>SUMIFS(СВЦЭМ!$C$39:$C$782,СВЦЭМ!$A$39:$A$782,$A99,СВЦЭМ!$B$39:$B$782,T$83)+'СЕТ СН'!$H$12+СВЦЭМ!$D$10+'СЕТ СН'!$H$6-'СЕТ СН'!$H$22</f>
        <v>1501.4376753000001</v>
      </c>
      <c r="U99" s="36">
        <f>SUMIFS(СВЦЭМ!$C$39:$C$782,СВЦЭМ!$A$39:$A$782,$A99,СВЦЭМ!$B$39:$B$782,U$83)+'СЕТ СН'!$H$12+СВЦЭМ!$D$10+'СЕТ СН'!$H$6-'СЕТ СН'!$H$22</f>
        <v>1501.2604463299999</v>
      </c>
      <c r="V99" s="36">
        <f>SUMIFS(СВЦЭМ!$C$39:$C$782,СВЦЭМ!$A$39:$A$782,$A99,СВЦЭМ!$B$39:$B$782,V$83)+'СЕТ СН'!$H$12+СВЦЭМ!$D$10+'СЕТ СН'!$H$6-'СЕТ СН'!$H$22</f>
        <v>1509.4498816400001</v>
      </c>
      <c r="W99" s="36">
        <f>SUMIFS(СВЦЭМ!$C$39:$C$782,СВЦЭМ!$A$39:$A$782,$A99,СВЦЭМ!$B$39:$B$782,W$83)+'СЕТ СН'!$H$12+СВЦЭМ!$D$10+'СЕТ СН'!$H$6-'СЕТ СН'!$H$22</f>
        <v>1492.6584001000001</v>
      </c>
      <c r="X99" s="36">
        <f>SUMIFS(СВЦЭМ!$C$39:$C$782,СВЦЭМ!$A$39:$A$782,$A99,СВЦЭМ!$B$39:$B$782,X$83)+'СЕТ СН'!$H$12+СВЦЭМ!$D$10+'СЕТ СН'!$H$6-'СЕТ СН'!$H$22</f>
        <v>1494.8294091799999</v>
      </c>
      <c r="Y99" s="36">
        <f>SUMIFS(СВЦЭМ!$C$39:$C$782,СВЦЭМ!$A$39:$A$782,$A99,СВЦЭМ!$B$39:$B$782,Y$83)+'СЕТ СН'!$H$12+СВЦЭМ!$D$10+'СЕТ СН'!$H$6-'СЕТ СН'!$H$22</f>
        <v>1526.27117473</v>
      </c>
    </row>
    <row r="100" spans="1:25" ht="15.75" x14ac:dyDescent="0.2">
      <c r="A100" s="35">
        <f t="shared" si="2"/>
        <v>44517</v>
      </c>
      <c r="B100" s="36">
        <f>SUMIFS(СВЦЭМ!$C$39:$C$782,СВЦЭМ!$A$39:$A$782,$A100,СВЦЭМ!$B$39:$B$782,B$83)+'СЕТ СН'!$H$12+СВЦЭМ!$D$10+'СЕТ СН'!$H$6-'СЕТ СН'!$H$22</f>
        <v>1664.76577155</v>
      </c>
      <c r="C100" s="36">
        <f>SUMIFS(СВЦЭМ!$C$39:$C$782,СВЦЭМ!$A$39:$A$782,$A100,СВЦЭМ!$B$39:$B$782,C$83)+'СЕТ СН'!$H$12+СВЦЭМ!$D$10+'СЕТ СН'!$H$6-'СЕТ СН'!$H$22</f>
        <v>1695.3401712499999</v>
      </c>
      <c r="D100" s="36">
        <f>SUMIFS(СВЦЭМ!$C$39:$C$782,СВЦЭМ!$A$39:$A$782,$A100,СВЦЭМ!$B$39:$B$782,D$83)+'СЕТ СН'!$H$12+СВЦЭМ!$D$10+'СЕТ СН'!$H$6-'СЕТ СН'!$H$22</f>
        <v>1648.0169275000001</v>
      </c>
      <c r="E100" s="36">
        <f>SUMIFS(СВЦЭМ!$C$39:$C$782,СВЦЭМ!$A$39:$A$782,$A100,СВЦЭМ!$B$39:$B$782,E$83)+'СЕТ СН'!$H$12+СВЦЭМ!$D$10+'СЕТ СН'!$H$6-'СЕТ СН'!$H$22</f>
        <v>1632.6508314</v>
      </c>
      <c r="F100" s="36">
        <f>SUMIFS(СВЦЭМ!$C$39:$C$782,СВЦЭМ!$A$39:$A$782,$A100,СВЦЭМ!$B$39:$B$782,F$83)+'СЕТ СН'!$H$12+СВЦЭМ!$D$10+'СЕТ СН'!$H$6-'СЕТ СН'!$H$22</f>
        <v>1623.0704804</v>
      </c>
      <c r="G100" s="36">
        <f>SUMIFS(СВЦЭМ!$C$39:$C$782,СВЦЭМ!$A$39:$A$782,$A100,СВЦЭМ!$B$39:$B$782,G$83)+'СЕТ СН'!$H$12+СВЦЭМ!$D$10+'СЕТ СН'!$H$6-'СЕТ СН'!$H$22</f>
        <v>1628.03622776</v>
      </c>
      <c r="H100" s="36">
        <f>SUMIFS(СВЦЭМ!$C$39:$C$782,СВЦЭМ!$A$39:$A$782,$A100,СВЦЭМ!$B$39:$B$782,H$83)+'СЕТ СН'!$H$12+СВЦЭМ!$D$10+'СЕТ СН'!$H$6-'СЕТ СН'!$H$22</f>
        <v>1575.94432656</v>
      </c>
      <c r="I100" s="36">
        <f>SUMIFS(СВЦЭМ!$C$39:$C$782,СВЦЭМ!$A$39:$A$782,$A100,СВЦЭМ!$B$39:$B$782,I$83)+'СЕТ СН'!$H$12+СВЦЭМ!$D$10+'СЕТ СН'!$H$6-'СЕТ СН'!$H$22</f>
        <v>1522.3855008099999</v>
      </c>
      <c r="J100" s="36">
        <f>SUMIFS(СВЦЭМ!$C$39:$C$782,СВЦЭМ!$A$39:$A$782,$A100,СВЦЭМ!$B$39:$B$782,J$83)+'СЕТ СН'!$H$12+СВЦЭМ!$D$10+'СЕТ СН'!$H$6-'СЕТ СН'!$H$22</f>
        <v>1533.4038238200001</v>
      </c>
      <c r="K100" s="36">
        <f>SUMIFS(СВЦЭМ!$C$39:$C$782,СВЦЭМ!$A$39:$A$782,$A100,СВЦЭМ!$B$39:$B$782,K$83)+'СЕТ СН'!$H$12+СВЦЭМ!$D$10+'СЕТ СН'!$H$6-'СЕТ СН'!$H$22</f>
        <v>1534.3539818500001</v>
      </c>
      <c r="L100" s="36">
        <f>SUMIFS(СВЦЭМ!$C$39:$C$782,СВЦЭМ!$A$39:$A$782,$A100,СВЦЭМ!$B$39:$B$782,L$83)+'СЕТ СН'!$H$12+СВЦЭМ!$D$10+'СЕТ СН'!$H$6-'СЕТ СН'!$H$22</f>
        <v>1545.9118589299999</v>
      </c>
      <c r="M100" s="36">
        <f>SUMIFS(СВЦЭМ!$C$39:$C$782,СВЦЭМ!$A$39:$A$782,$A100,СВЦЭМ!$B$39:$B$782,M$83)+'СЕТ СН'!$H$12+СВЦЭМ!$D$10+'СЕТ СН'!$H$6-'СЕТ СН'!$H$22</f>
        <v>1552.70679208</v>
      </c>
      <c r="N100" s="36">
        <f>SUMIFS(СВЦЭМ!$C$39:$C$782,СВЦЭМ!$A$39:$A$782,$A100,СВЦЭМ!$B$39:$B$782,N$83)+'СЕТ СН'!$H$12+СВЦЭМ!$D$10+'СЕТ СН'!$H$6-'СЕТ СН'!$H$22</f>
        <v>1621.63742368</v>
      </c>
      <c r="O100" s="36">
        <f>SUMIFS(СВЦЭМ!$C$39:$C$782,СВЦЭМ!$A$39:$A$782,$A100,СВЦЭМ!$B$39:$B$782,O$83)+'СЕТ СН'!$H$12+СВЦЭМ!$D$10+'СЕТ СН'!$H$6-'СЕТ СН'!$H$22</f>
        <v>1623.83266516</v>
      </c>
      <c r="P100" s="36">
        <f>SUMIFS(СВЦЭМ!$C$39:$C$782,СВЦЭМ!$A$39:$A$782,$A100,СВЦЭМ!$B$39:$B$782,P$83)+'СЕТ СН'!$H$12+СВЦЭМ!$D$10+'СЕТ СН'!$H$6-'СЕТ СН'!$H$22</f>
        <v>1631.2365195299999</v>
      </c>
      <c r="Q100" s="36">
        <f>SUMIFS(СВЦЭМ!$C$39:$C$782,СВЦЭМ!$A$39:$A$782,$A100,СВЦЭМ!$B$39:$B$782,Q$83)+'СЕТ СН'!$H$12+СВЦЭМ!$D$10+'СЕТ СН'!$H$6-'СЕТ СН'!$H$22</f>
        <v>1630.54747049</v>
      </c>
      <c r="R100" s="36">
        <f>SUMIFS(СВЦЭМ!$C$39:$C$782,СВЦЭМ!$A$39:$A$782,$A100,СВЦЭМ!$B$39:$B$782,R$83)+'СЕТ СН'!$H$12+СВЦЭМ!$D$10+'СЕТ СН'!$H$6-'СЕТ СН'!$H$22</f>
        <v>1625.86742364</v>
      </c>
      <c r="S100" s="36">
        <f>SUMIFS(СВЦЭМ!$C$39:$C$782,СВЦЭМ!$A$39:$A$782,$A100,СВЦЭМ!$B$39:$B$782,S$83)+'СЕТ СН'!$H$12+СВЦЭМ!$D$10+'СЕТ СН'!$H$6-'СЕТ СН'!$H$22</f>
        <v>1598.08125017</v>
      </c>
      <c r="T100" s="36">
        <f>SUMIFS(СВЦЭМ!$C$39:$C$782,СВЦЭМ!$A$39:$A$782,$A100,СВЦЭМ!$B$39:$B$782,T$83)+'СЕТ СН'!$H$12+СВЦЭМ!$D$10+'СЕТ СН'!$H$6-'СЕТ СН'!$H$22</f>
        <v>1538.03457413</v>
      </c>
      <c r="U100" s="36">
        <f>SUMIFS(СВЦЭМ!$C$39:$C$782,СВЦЭМ!$A$39:$A$782,$A100,СВЦЭМ!$B$39:$B$782,U$83)+'СЕТ СН'!$H$12+СВЦЭМ!$D$10+'СЕТ СН'!$H$6-'СЕТ СН'!$H$22</f>
        <v>1539.55712337</v>
      </c>
      <c r="V100" s="36">
        <f>SUMIFS(СВЦЭМ!$C$39:$C$782,СВЦЭМ!$A$39:$A$782,$A100,СВЦЭМ!$B$39:$B$782,V$83)+'СЕТ СН'!$H$12+СВЦЭМ!$D$10+'СЕТ СН'!$H$6-'СЕТ СН'!$H$22</f>
        <v>1602.4802373499999</v>
      </c>
      <c r="W100" s="36">
        <f>SUMIFS(СВЦЭМ!$C$39:$C$782,СВЦЭМ!$A$39:$A$782,$A100,СВЦЭМ!$B$39:$B$782,W$83)+'СЕТ СН'!$H$12+СВЦЭМ!$D$10+'СЕТ СН'!$H$6-'СЕТ СН'!$H$22</f>
        <v>1608.88530803</v>
      </c>
      <c r="X100" s="36">
        <f>SUMIFS(СВЦЭМ!$C$39:$C$782,СВЦЭМ!$A$39:$A$782,$A100,СВЦЭМ!$B$39:$B$782,X$83)+'СЕТ СН'!$H$12+СВЦЭМ!$D$10+'СЕТ СН'!$H$6-'СЕТ СН'!$H$22</f>
        <v>1604.46726648</v>
      </c>
      <c r="Y100" s="36">
        <f>SUMIFS(СВЦЭМ!$C$39:$C$782,СВЦЭМ!$A$39:$A$782,$A100,СВЦЭМ!$B$39:$B$782,Y$83)+'СЕТ СН'!$H$12+СВЦЭМ!$D$10+'СЕТ СН'!$H$6-'СЕТ СН'!$H$22</f>
        <v>1672.10140557</v>
      </c>
    </row>
    <row r="101" spans="1:25" ht="15.75" x14ac:dyDescent="0.2">
      <c r="A101" s="35">
        <f t="shared" si="2"/>
        <v>44518</v>
      </c>
      <c r="B101" s="36">
        <f>SUMIFS(СВЦЭМ!$C$39:$C$782,СВЦЭМ!$A$39:$A$782,$A101,СВЦЭМ!$B$39:$B$782,B$83)+'СЕТ СН'!$H$12+СВЦЭМ!$D$10+'СЕТ СН'!$H$6-'СЕТ СН'!$H$22</f>
        <v>1680.06668343</v>
      </c>
      <c r="C101" s="36">
        <f>SUMIFS(СВЦЭМ!$C$39:$C$782,СВЦЭМ!$A$39:$A$782,$A101,СВЦЭМ!$B$39:$B$782,C$83)+'СЕТ СН'!$H$12+СВЦЭМ!$D$10+'СЕТ СН'!$H$6-'СЕТ СН'!$H$22</f>
        <v>1663.29605201</v>
      </c>
      <c r="D101" s="36">
        <f>SUMIFS(СВЦЭМ!$C$39:$C$782,СВЦЭМ!$A$39:$A$782,$A101,СВЦЭМ!$B$39:$B$782,D$83)+'СЕТ СН'!$H$12+СВЦЭМ!$D$10+'СЕТ СН'!$H$6-'СЕТ СН'!$H$22</f>
        <v>1636.85599293</v>
      </c>
      <c r="E101" s="36">
        <f>SUMIFS(СВЦЭМ!$C$39:$C$782,СВЦЭМ!$A$39:$A$782,$A101,СВЦЭМ!$B$39:$B$782,E$83)+'СЕТ СН'!$H$12+СВЦЭМ!$D$10+'СЕТ СН'!$H$6-'СЕТ СН'!$H$22</f>
        <v>1651.51985683</v>
      </c>
      <c r="F101" s="36">
        <f>SUMIFS(СВЦЭМ!$C$39:$C$782,СВЦЭМ!$A$39:$A$782,$A101,СВЦЭМ!$B$39:$B$782,F$83)+'СЕТ СН'!$H$12+СВЦЭМ!$D$10+'СЕТ СН'!$H$6-'СЕТ СН'!$H$22</f>
        <v>1647.9026796599999</v>
      </c>
      <c r="G101" s="36">
        <f>SUMIFS(СВЦЭМ!$C$39:$C$782,СВЦЭМ!$A$39:$A$782,$A101,СВЦЭМ!$B$39:$B$782,G$83)+'СЕТ СН'!$H$12+СВЦЭМ!$D$10+'СЕТ СН'!$H$6-'СЕТ СН'!$H$22</f>
        <v>1624.1297319600001</v>
      </c>
      <c r="H101" s="36">
        <f>SUMIFS(СВЦЭМ!$C$39:$C$782,СВЦЭМ!$A$39:$A$782,$A101,СВЦЭМ!$B$39:$B$782,H$83)+'СЕТ СН'!$H$12+СВЦЭМ!$D$10+'СЕТ СН'!$H$6-'СЕТ СН'!$H$22</f>
        <v>1556.48555872</v>
      </c>
      <c r="I101" s="36">
        <f>SUMIFS(СВЦЭМ!$C$39:$C$782,СВЦЭМ!$A$39:$A$782,$A101,СВЦЭМ!$B$39:$B$782,I$83)+'СЕТ СН'!$H$12+СВЦЭМ!$D$10+'СЕТ СН'!$H$6-'СЕТ СН'!$H$22</f>
        <v>1522.06930878</v>
      </c>
      <c r="J101" s="36">
        <f>SUMIFS(СВЦЭМ!$C$39:$C$782,СВЦЭМ!$A$39:$A$782,$A101,СВЦЭМ!$B$39:$B$782,J$83)+'СЕТ СН'!$H$12+СВЦЭМ!$D$10+'СЕТ СН'!$H$6-'СЕТ СН'!$H$22</f>
        <v>1543.3762906899999</v>
      </c>
      <c r="K101" s="36">
        <f>SUMIFS(СВЦЭМ!$C$39:$C$782,СВЦЭМ!$A$39:$A$782,$A101,СВЦЭМ!$B$39:$B$782,K$83)+'СЕТ СН'!$H$12+СВЦЭМ!$D$10+'СЕТ СН'!$H$6-'СЕТ СН'!$H$22</f>
        <v>1545.5557551499999</v>
      </c>
      <c r="L101" s="36">
        <f>SUMIFS(СВЦЭМ!$C$39:$C$782,СВЦЭМ!$A$39:$A$782,$A101,СВЦЭМ!$B$39:$B$782,L$83)+'СЕТ СН'!$H$12+СВЦЭМ!$D$10+'СЕТ СН'!$H$6-'СЕТ СН'!$H$22</f>
        <v>1548.1106592399999</v>
      </c>
      <c r="M101" s="36">
        <f>SUMIFS(СВЦЭМ!$C$39:$C$782,СВЦЭМ!$A$39:$A$782,$A101,СВЦЭМ!$B$39:$B$782,M$83)+'СЕТ СН'!$H$12+СВЦЭМ!$D$10+'СЕТ СН'!$H$6-'СЕТ СН'!$H$22</f>
        <v>1537.8065163799999</v>
      </c>
      <c r="N101" s="36">
        <f>SUMIFS(СВЦЭМ!$C$39:$C$782,СВЦЭМ!$A$39:$A$782,$A101,СВЦЭМ!$B$39:$B$782,N$83)+'СЕТ СН'!$H$12+СВЦЭМ!$D$10+'СЕТ СН'!$H$6-'СЕТ СН'!$H$22</f>
        <v>1533.3264947499999</v>
      </c>
      <c r="O101" s="36">
        <f>SUMIFS(СВЦЭМ!$C$39:$C$782,СВЦЭМ!$A$39:$A$782,$A101,СВЦЭМ!$B$39:$B$782,O$83)+'СЕТ СН'!$H$12+СВЦЭМ!$D$10+'СЕТ СН'!$H$6-'СЕТ СН'!$H$22</f>
        <v>1537.6420227799999</v>
      </c>
      <c r="P101" s="36">
        <f>SUMIFS(СВЦЭМ!$C$39:$C$782,СВЦЭМ!$A$39:$A$782,$A101,СВЦЭМ!$B$39:$B$782,P$83)+'СЕТ СН'!$H$12+СВЦЭМ!$D$10+'СЕТ СН'!$H$6-'СЕТ СН'!$H$22</f>
        <v>1571.3062644699999</v>
      </c>
      <c r="Q101" s="36">
        <f>SUMIFS(СВЦЭМ!$C$39:$C$782,СВЦЭМ!$A$39:$A$782,$A101,СВЦЭМ!$B$39:$B$782,Q$83)+'СЕТ СН'!$H$12+СВЦЭМ!$D$10+'СЕТ СН'!$H$6-'СЕТ СН'!$H$22</f>
        <v>1629.9515041699999</v>
      </c>
      <c r="R101" s="36">
        <f>SUMIFS(СВЦЭМ!$C$39:$C$782,СВЦЭМ!$A$39:$A$782,$A101,СВЦЭМ!$B$39:$B$782,R$83)+'СЕТ СН'!$H$12+СВЦЭМ!$D$10+'СЕТ СН'!$H$6-'СЕТ СН'!$H$22</f>
        <v>1628.0876515099999</v>
      </c>
      <c r="S101" s="36">
        <f>SUMIFS(СВЦЭМ!$C$39:$C$782,СВЦЭМ!$A$39:$A$782,$A101,СВЦЭМ!$B$39:$B$782,S$83)+'СЕТ СН'!$H$12+СВЦЭМ!$D$10+'СЕТ СН'!$H$6-'СЕТ СН'!$H$22</f>
        <v>1598.01081342</v>
      </c>
      <c r="T101" s="36">
        <f>SUMIFS(СВЦЭМ!$C$39:$C$782,СВЦЭМ!$A$39:$A$782,$A101,СВЦЭМ!$B$39:$B$782,T$83)+'СЕТ СН'!$H$12+СВЦЭМ!$D$10+'СЕТ СН'!$H$6-'СЕТ СН'!$H$22</f>
        <v>1563.4331869299999</v>
      </c>
      <c r="U101" s="36">
        <f>SUMIFS(СВЦЭМ!$C$39:$C$782,СВЦЭМ!$A$39:$A$782,$A101,СВЦЭМ!$B$39:$B$782,U$83)+'СЕТ СН'!$H$12+СВЦЭМ!$D$10+'СЕТ СН'!$H$6-'СЕТ СН'!$H$22</f>
        <v>1557.56392813</v>
      </c>
      <c r="V101" s="36">
        <f>SUMIFS(СВЦЭМ!$C$39:$C$782,СВЦЭМ!$A$39:$A$782,$A101,СВЦЭМ!$B$39:$B$782,V$83)+'СЕТ СН'!$H$12+СВЦЭМ!$D$10+'СЕТ СН'!$H$6-'СЕТ СН'!$H$22</f>
        <v>1589.13346641</v>
      </c>
      <c r="W101" s="36">
        <f>SUMIFS(СВЦЭМ!$C$39:$C$782,СВЦЭМ!$A$39:$A$782,$A101,СВЦЭМ!$B$39:$B$782,W$83)+'СЕТ СН'!$H$12+СВЦЭМ!$D$10+'СЕТ СН'!$H$6-'СЕТ СН'!$H$22</f>
        <v>1634.6287383199999</v>
      </c>
      <c r="X101" s="36">
        <f>SUMIFS(СВЦЭМ!$C$39:$C$782,СВЦЭМ!$A$39:$A$782,$A101,СВЦЭМ!$B$39:$B$782,X$83)+'СЕТ СН'!$H$12+СВЦЭМ!$D$10+'СЕТ СН'!$H$6-'СЕТ СН'!$H$22</f>
        <v>1626.6656275299999</v>
      </c>
      <c r="Y101" s="36">
        <f>SUMIFS(СВЦЭМ!$C$39:$C$782,СВЦЭМ!$A$39:$A$782,$A101,СВЦЭМ!$B$39:$B$782,Y$83)+'СЕТ СН'!$H$12+СВЦЭМ!$D$10+'СЕТ СН'!$H$6-'СЕТ СН'!$H$22</f>
        <v>1614.0456764599999</v>
      </c>
    </row>
    <row r="102" spans="1:25" ht="15.75" x14ac:dyDescent="0.2">
      <c r="A102" s="35">
        <f t="shared" si="2"/>
        <v>44519</v>
      </c>
      <c r="B102" s="36">
        <f>SUMIFS(СВЦЭМ!$C$39:$C$782,СВЦЭМ!$A$39:$A$782,$A102,СВЦЭМ!$B$39:$B$782,B$83)+'СЕТ СН'!$H$12+СВЦЭМ!$D$10+'СЕТ СН'!$H$6-'СЕТ СН'!$H$22</f>
        <v>1649.0947924100001</v>
      </c>
      <c r="C102" s="36">
        <f>SUMIFS(СВЦЭМ!$C$39:$C$782,СВЦЭМ!$A$39:$A$782,$A102,СВЦЭМ!$B$39:$B$782,C$83)+'СЕТ СН'!$H$12+СВЦЭМ!$D$10+'СЕТ СН'!$H$6-'СЕТ СН'!$H$22</f>
        <v>1664.31893285</v>
      </c>
      <c r="D102" s="36">
        <f>SUMIFS(СВЦЭМ!$C$39:$C$782,СВЦЭМ!$A$39:$A$782,$A102,СВЦЭМ!$B$39:$B$782,D$83)+'СЕТ СН'!$H$12+СВЦЭМ!$D$10+'СЕТ СН'!$H$6-'СЕТ СН'!$H$22</f>
        <v>1592.9825329</v>
      </c>
      <c r="E102" s="36">
        <f>SUMIFS(СВЦЭМ!$C$39:$C$782,СВЦЭМ!$A$39:$A$782,$A102,СВЦЭМ!$B$39:$B$782,E$83)+'СЕТ СН'!$H$12+СВЦЭМ!$D$10+'СЕТ СН'!$H$6-'СЕТ СН'!$H$22</f>
        <v>1581.1857248700001</v>
      </c>
      <c r="F102" s="36">
        <f>SUMIFS(СВЦЭМ!$C$39:$C$782,СВЦЭМ!$A$39:$A$782,$A102,СВЦЭМ!$B$39:$B$782,F$83)+'СЕТ СН'!$H$12+СВЦЭМ!$D$10+'СЕТ СН'!$H$6-'СЕТ СН'!$H$22</f>
        <v>1582.2273858999999</v>
      </c>
      <c r="G102" s="36">
        <f>SUMIFS(СВЦЭМ!$C$39:$C$782,СВЦЭМ!$A$39:$A$782,$A102,СВЦЭМ!$B$39:$B$782,G$83)+'СЕТ СН'!$H$12+СВЦЭМ!$D$10+'СЕТ СН'!$H$6-'СЕТ СН'!$H$22</f>
        <v>1583.42008106</v>
      </c>
      <c r="H102" s="36">
        <f>SUMIFS(СВЦЭМ!$C$39:$C$782,СВЦЭМ!$A$39:$A$782,$A102,СВЦЭМ!$B$39:$B$782,H$83)+'СЕТ СН'!$H$12+СВЦЭМ!$D$10+'СЕТ СН'!$H$6-'СЕТ СН'!$H$22</f>
        <v>1554.1405276799999</v>
      </c>
      <c r="I102" s="36">
        <f>SUMIFS(СВЦЭМ!$C$39:$C$782,СВЦЭМ!$A$39:$A$782,$A102,СВЦЭМ!$B$39:$B$782,I$83)+'СЕТ СН'!$H$12+СВЦЭМ!$D$10+'СЕТ СН'!$H$6-'СЕТ СН'!$H$22</f>
        <v>1632.10049884</v>
      </c>
      <c r="J102" s="36">
        <f>SUMIFS(СВЦЭМ!$C$39:$C$782,СВЦЭМ!$A$39:$A$782,$A102,СВЦЭМ!$B$39:$B$782,J$83)+'СЕТ СН'!$H$12+СВЦЭМ!$D$10+'СЕТ СН'!$H$6-'СЕТ СН'!$H$22</f>
        <v>1610.95717952</v>
      </c>
      <c r="K102" s="36">
        <f>SUMIFS(СВЦЭМ!$C$39:$C$782,СВЦЭМ!$A$39:$A$782,$A102,СВЦЭМ!$B$39:$B$782,K$83)+'СЕТ СН'!$H$12+СВЦЭМ!$D$10+'СЕТ СН'!$H$6-'СЕТ СН'!$H$22</f>
        <v>1625.03531606</v>
      </c>
      <c r="L102" s="36">
        <f>SUMIFS(СВЦЭМ!$C$39:$C$782,СВЦЭМ!$A$39:$A$782,$A102,СВЦЭМ!$B$39:$B$782,L$83)+'СЕТ СН'!$H$12+СВЦЭМ!$D$10+'СЕТ СН'!$H$6-'СЕТ СН'!$H$22</f>
        <v>1620.94445049</v>
      </c>
      <c r="M102" s="36">
        <f>SUMIFS(СВЦЭМ!$C$39:$C$782,СВЦЭМ!$A$39:$A$782,$A102,СВЦЭМ!$B$39:$B$782,M$83)+'СЕТ СН'!$H$12+СВЦЭМ!$D$10+'СЕТ СН'!$H$6-'СЕТ СН'!$H$22</f>
        <v>1617.42549072</v>
      </c>
      <c r="N102" s="36">
        <f>SUMIFS(СВЦЭМ!$C$39:$C$782,СВЦЭМ!$A$39:$A$782,$A102,СВЦЭМ!$B$39:$B$782,N$83)+'СЕТ СН'!$H$12+СВЦЭМ!$D$10+'СЕТ СН'!$H$6-'СЕТ СН'!$H$22</f>
        <v>1608.15630988</v>
      </c>
      <c r="O102" s="36">
        <f>SUMIFS(СВЦЭМ!$C$39:$C$782,СВЦЭМ!$A$39:$A$782,$A102,СВЦЭМ!$B$39:$B$782,O$83)+'СЕТ СН'!$H$12+СВЦЭМ!$D$10+'СЕТ СН'!$H$6-'СЕТ СН'!$H$22</f>
        <v>1671.4225830299999</v>
      </c>
      <c r="P102" s="36">
        <f>SUMIFS(СВЦЭМ!$C$39:$C$782,СВЦЭМ!$A$39:$A$782,$A102,СВЦЭМ!$B$39:$B$782,P$83)+'СЕТ СН'!$H$12+СВЦЭМ!$D$10+'СЕТ СН'!$H$6-'СЕТ СН'!$H$22</f>
        <v>1676.45827035</v>
      </c>
      <c r="Q102" s="36">
        <f>SUMIFS(СВЦЭМ!$C$39:$C$782,СВЦЭМ!$A$39:$A$782,$A102,СВЦЭМ!$B$39:$B$782,Q$83)+'СЕТ СН'!$H$12+СВЦЭМ!$D$10+'СЕТ СН'!$H$6-'СЕТ СН'!$H$22</f>
        <v>1675.4650664399999</v>
      </c>
      <c r="R102" s="36">
        <f>SUMIFS(СВЦЭМ!$C$39:$C$782,СВЦЭМ!$A$39:$A$782,$A102,СВЦЭМ!$B$39:$B$782,R$83)+'СЕТ СН'!$H$12+СВЦЭМ!$D$10+'СЕТ СН'!$H$6-'СЕТ СН'!$H$22</f>
        <v>1674.6910375099999</v>
      </c>
      <c r="S102" s="36">
        <f>SUMIFS(СВЦЭМ!$C$39:$C$782,СВЦЭМ!$A$39:$A$782,$A102,СВЦЭМ!$B$39:$B$782,S$83)+'СЕТ СН'!$H$12+СВЦЭМ!$D$10+'СЕТ СН'!$H$6-'СЕТ СН'!$H$22</f>
        <v>1614.2666331799999</v>
      </c>
      <c r="T102" s="36">
        <f>SUMIFS(СВЦЭМ!$C$39:$C$782,СВЦЭМ!$A$39:$A$782,$A102,СВЦЭМ!$B$39:$B$782,T$83)+'СЕТ СН'!$H$12+СВЦЭМ!$D$10+'СЕТ СН'!$H$6-'СЕТ СН'!$H$22</f>
        <v>1599.32369784</v>
      </c>
      <c r="U102" s="36">
        <f>SUMIFS(СВЦЭМ!$C$39:$C$782,СВЦЭМ!$A$39:$A$782,$A102,СВЦЭМ!$B$39:$B$782,U$83)+'СЕТ СН'!$H$12+СВЦЭМ!$D$10+'СЕТ СН'!$H$6-'СЕТ СН'!$H$22</f>
        <v>1565.9701885499999</v>
      </c>
      <c r="V102" s="36">
        <f>SUMIFS(СВЦЭМ!$C$39:$C$782,СВЦЭМ!$A$39:$A$782,$A102,СВЦЭМ!$B$39:$B$782,V$83)+'СЕТ СН'!$H$12+СВЦЭМ!$D$10+'СЕТ СН'!$H$6-'СЕТ СН'!$H$22</f>
        <v>1566.0527762199999</v>
      </c>
      <c r="W102" s="36">
        <f>SUMIFS(СВЦЭМ!$C$39:$C$782,СВЦЭМ!$A$39:$A$782,$A102,СВЦЭМ!$B$39:$B$782,W$83)+'СЕТ СН'!$H$12+СВЦЭМ!$D$10+'СЕТ СН'!$H$6-'СЕТ СН'!$H$22</f>
        <v>1565.75437893</v>
      </c>
      <c r="X102" s="36">
        <f>SUMIFS(СВЦЭМ!$C$39:$C$782,СВЦЭМ!$A$39:$A$782,$A102,СВЦЭМ!$B$39:$B$782,X$83)+'СЕТ СН'!$H$12+СВЦЭМ!$D$10+'СЕТ СН'!$H$6-'СЕТ СН'!$H$22</f>
        <v>1651.1419877599999</v>
      </c>
      <c r="Y102" s="36">
        <f>SUMIFS(СВЦЭМ!$C$39:$C$782,СВЦЭМ!$A$39:$A$782,$A102,СВЦЭМ!$B$39:$B$782,Y$83)+'СЕТ СН'!$H$12+СВЦЭМ!$D$10+'СЕТ СН'!$H$6-'СЕТ СН'!$H$22</f>
        <v>1679.0498373400001</v>
      </c>
    </row>
    <row r="103" spans="1:25" ht="15.75" x14ac:dyDescent="0.2">
      <c r="A103" s="35">
        <f t="shared" si="2"/>
        <v>44520</v>
      </c>
      <c r="B103" s="36">
        <f>SUMIFS(СВЦЭМ!$C$39:$C$782,СВЦЭМ!$A$39:$A$782,$A103,СВЦЭМ!$B$39:$B$782,B$83)+'СЕТ СН'!$H$12+СВЦЭМ!$D$10+'СЕТ СН'!$H$6-'СЕТ СН'!$H$22</f>
        <v>1620.0310833999999</v>
      </c>
      <c r="C103" s="36">
        <f>SUMIFS(СВЦЭМ!$C$39:$C$782,СВЦЭМ!$A$39:$A$782,$A103,СВЦЭМ!$B$39:$B$782,C$83)+'СЕТ СН'!$H$12+СВЦЭМ!$D$10+'СЕТ СН'!$H$6-'СЕТ СН'!$H$22</f>
        <v>1573.9257743999999</v>
      </c>
      <c r="D103" s="36">
        <f>SUMIFS(СВЦЭМ!$C$39:$C$782,СВЦЭМ!$A$39:$A$782,$A103,СВЦЭМ!$B$39:$B$782,D$83)+'СЕТ СН'!$H$12+СВЦЭМ!$D$10+'СЕТ СН'!$H$6-'СЕТ СН'!$H$22</f>
        <v>1578.82947427</v>
      </c>
      <c r="E103" s="36">
        <f>SUMIFS(СВЦЭМ!$C$39:$C$782,СВЦЭМ!$A$39:$A$782,$A103,СВЦЭМ!$B$39:$B$782,E$83)+'СЕТ СН'!$H$12+СВЦЭМ!$D$10+'СЕТ СН'!$H$6-'СЕТ СН'!$H$22</f>
        <v>1578.2130529199999</v>
      </c>
      <c r="F103" s="36">
        <f>SUMIFS(СВЦЭМ!$C$39:$C$782,СВЦЭМ!$A$39:$A$782,$A103,СВЦЭМ!$B$39:$B$782,F$83)+'СЕТ СН'!$H$12+СВЦЭМ!$D$10+'СЕТ СН'!$H$6-'СЕТ СН'!$H$22</f>
        <v>1581.9622657</v>
      </c>
      <c r="G103" s="36">
        <f>SUMIFS(СВЦЭМ!$C$39:$C$782,СВЦЭМ!$A$39:$A$782,$A103,СВЦЭМ!$B$39:$B$782,G$83)+'СЕТ СН'!$H$12+СВЦЭМ!$D$10+'СЕТ СН'!$H$6-'СЕТ СН'!$H$22</f>
        <v>1579.47453503</v>
      </c>
      <c r="H103" s="36">
        <f>SUMIFS(СВЦЭМ!$C$39:$C$782,СВЦЭМ!$A$39:$A$782,$A103,СВЦЭМ!$B$39:$B$782,H$83)+'СЕТ СН'!$H$12+СВЦЭМ!$D$10+'СЕТ СН'!$H$6-'СЕТ СН'!$H$22</f>
        <v>1564.86996088</v>
      </c>
      <c r="I103" s="36">
        <f>SUMIFS(СВЦЭМ!$C$39:$C$782,СВЦЭМ!$A$39:$A$782,$A103,СВЦЭМ!$B$39:$B$782,I$83)+'СЕТ СН'!$H$12+СВЦЭМ!$D$10+'СЕТ СН'!$H$6-'СЕТ СН'!$H$22</f>
        <v>1583.64457122</v>
      </c>
      <c r="J103" s="36">
        <f>SUMIFS(СВЦЭМ!$C$39:$C$782,СВЦЭМ!$A$39:$A$782,$A103,СВЦЭМ!$B$39:$B$782,J$83)+'СЕТ СН'!$H$12+СВЦЭМ!$D$10+'СЕТ СН'!$H$6-'СЕТ СН'!$H$22</f>
        <v>1534.42445484</v>
      </c>
      <c r="K103" s="36">
        <f>SUMIFS(СВЦЭМ!$C$39:$C$782,СВЦЭМ!$A$39:$A$782,$A103,СВЦЭМ!$B$39:$B$782,K$83)+'СЕТ СН'!$H$12+СВЦЭМ!$D$10+'СЕТ СН'!$H$6-'СЕТ СН'!$H$22</f>
        <v>1511.50107699</v>
      </c>
      <c r="L103" s="36">
        <f>SUMIFS(СВЦЭМ!$C$39:$C$782,СВЦЭМ!$A$39:$A$782,$A103,СВЦЭМ!$B$39:$B$782,L$83)+'СЕТ СН'!$H$12+СВЦЭМ!$D$10+'СЕТ СН'!$H$6-'СЕТ СН'!$H$22</f>
        <v>1513.94127843</v>
      </c>
      <c r="M103" s="36">
        <f>SUMIFS(СВЦЭМ!$C$39:$C$782,СВЦЭМ!$A$39:$A$782,$A103,СВЦЭМ!$B$39:$B$782,M$83)+'СЕТ СН'!$H$12+СВЦЭМ!$D$10+'СЕТ СН'!$H$6-'СЕТ СН'!$H$22</f>
        <v>1495.8025224600001</v>
      </c>
      <c r="N103" s="36">
        <f>SUMIFS(СВЦЭМ!$C$39:$C$782,СВЦЭМ!$A$39:$A$782,$A103,СВЦЭМ!$B$39:$B$782,N$83)+'СЕТ СН'!$H$12+СВЦЭМ!$D$10+'СЕТ СН'!$H$6-'СЕТ СН'!$H$22</f>
        <v>1494.3810049899998</v>
      </c>
      <c r="O103" s="36">
        <f>SUMIFS(СВЦЭМ!$C$39:$C$782,СВЦЭМ!$A$39:$A$782,$A103,СВЦЭМ!$B$39:$B$782,O$83)+'СЕТ СН'!$H$12+СВЦЭМ!$D$10+'СЕТ СН'!$H$6-'СЕТ СН'!$H$22</f>
        <v>1523.9337277100001</v>
      </c>
      <c r="P103" s="36">
        <f>SUMIFS(СВЦЭМ!$C$39:$C$782,СВЦЭМ!$A$39:$A$782,$A103,СВЦЭМ!$B$39:$B$782,P$83)+'СЕТ СН'!$H$12+СВЦЭМ!$D$10+'СЕТ СН'!$H$6-'СЕТ СН'!$H$22</f>
        <v>1539.1053738400001</v>
      </c>
      <c r="Q103" s="36">
        <f>SUMIFS(СВЦЭМ!$C$39:$C$782,СВЦЭМ!$A$39:$A$782,$A103,СВЦЭМ!$B$39:$B$782,Q$83)+'СЕТ СН'!$H$12+СВЦЭМ!$D$10+'СЕТ СН'!$H$6-'СЕТ СН'!$H$22</f>
        <v>1530.53624885</v>
      </c>
      <c r="R103" s="36">
        <f>SUMIFS(СВЦЭМ!$C$39:$C$782,СВЦЭМ!$A$39:$A$782,$A103,СВЦЭМ!$B$39:$B$782,R$83)+'СЕТ СН'!$H$12+СВЦЭМ!$D$10+'СЕТ СН'!$H$6-'СЕТ СН'!$H$22</f>
        <v>1526.6109433199999</v>
      </c>
      <c r="S103" s="36">
        <f>SUMIFS(СВЦЭМ!$C$39:$C$782,СВЦЭМ!$A$39:$A$782,$A103,СВЦЭМ!$B$39:$B$782,S$83)+'СЕТ СН'!$H$12+СВЦЭМ!$D$10+'СЕТ СН'!$H$6-'СЕТ СН'!$H$22</f>
        <v>1513.1939871100001</v>
      </c>
      <c r="T103" s="36">
        <f>SUMIFS(СВЦЭМ!$C$39:$C$782,СВЦЭМ!$A$39:$A$782,$A103,СВЦЭМ!$B$39:$B$782,T$83)+'СЕТ СН'!$H$12+СВЦЭМ!$D$10+'СЕТ СН'!$H$6-'СЕТ СН'!$H$22</f>
        <v>1519.27491818</v>
      </c>
      <c r="U103" s="36">
        <f>SUMIFS(СВЦЭМ!$C$39:$C$782,СВЦЭМ!$A$39:$A$782,$A103,СВЦЭМ!$B$39:$B$782,U$83)+'СЕТ СН'!$H$12+СВЦЭМ!$D$10+'СЕТ СН'!$H$6-'СЕТ СН'!$H$22</f>
        <v>1512.4628083399998</v>
      </c>
      <c r="V103" s="36">
        <f>SUMIFS(СВЦЭМ!$C$39:$C$782,СВЦЭМ!$A$39:$A$782,$A103,СВЦЭМ!$B$39:$B$782,V$83)+'СЕТ СН'!$H$12+СВЦЭМ!$D$10+'СЕТ СН'!$H$6-'СЕТ СН'!$H$22</f>
        <v>1507.95638575</v>
      </c>
      <c r="W103" s="36">
        <f>SUMIFS(СВЦЭМ!$C$39:$C$782,СВЦЭМ!$A$39:$A$782,$A103,СВЦЭМ!$B$39:$B$782,W$83)+'СЕТ СН'!$H$12+СВЦЭМ!$D$10+'СЕТ СН'!$H$6-'СЕТ СН'!$H$22</f>
        <v>1520.86730541</v>
      </c>
      <c r="X103" s="36">
        <f>SUMIFS(СВЦЭМ!$C$39:$C$782,СВЦЭМ!$A$39:$A$782,$A103,СВЦЭМ!$B$39:$B$782,X$83)+'СЕТ СН'!$H$12+СВЦЭМ!$D$10+'СЕТ СН'!$H$6-'СЕТ СН'!$H$22</f>
        <v>1557.6645216300001</v>
      </c>
      <c r="Y103" s="36">
        <f>SUMIFS(СВЦЭМ!$C$39:$C$782,СВЦЭМ!$A$39:$A$782,$A103,СВЦЭМ!$B$39:$B$782,Y$83)+'СЕТ СН'!$H$12+СВЦЭМ!$D$10+'СЕТ СН'!$H$6-'СЕТ СН'!$H$22</f>
        <v>1578.6820186299999</v>
      </c>
    </row>
    <row r="104" spans="1:25" ht="15.75" x14ac:dyDescent="0.2">
      <c r="A104" s="35">
        <f t="shared" si="2"/>
        <v>44521</v>
      </c>
      <c r="B104" s="36">
        <f>SUMIFS(СВЦЭМ!$C$39:$C$782,СВЦЭМ!$A$39:$A$782,$A104,СВЦЭМ!$B$39:$B$782,B$83)+'СЕТ СН'!$H$12+СВЦЭМ!$D$10+'СЕТ СН'!$H$6-'СЕТ СН'!$H$22</f>
        <v>1578.4371513199999</v>
      </c>
      <c r="C104" s="36">
        <f>SUMIFS(СВЦЭМ!$C$39:$C$782,СВЦЭМ!$A$39:$A$782,$A104,СВЦЭМ!$B$39:$B$782,C$83)+'СЕТ СН'!$H$12+СВЦЭМ!$D$10+'СЕТ СН'!$H$6-'СЕТ СН'!$H$22</f>
        <v>1596.21531848</v>
      </c>
      <c r="D104" s="36">
        <f>SUMIFS(СВЦЭМ!$C$39:$C$782,СВЦЭМ!$A$39:$A$782,$A104,СВЦЭМ!$B$39:$B$782,D$83)+'СЕТ СН'!$H$12+СВЦЭМ!$D$10+'СЕТ СН'!$H$6-'СЕТ СН'!$H$22</f>
        <v>1618.06434734</v>
      </c>
      <c r="E104" s="36">
        <f>SUMIFS(СВЦЭМ!$C$39:$C$782,СВЦЭМ!$A$39:$A$782,$A104,СВЦЭМ!$B$39:$B$782,E$83)+'СЕТ СН'!$H$12+СВЦЭМ!$D$10+'СЕТ СН'!$H$6-'СЕТ СН'!$H$22</f>
        <v>1628.6436953</v>
      </c>
      <c r="F104" s="36">
        <f>SUMIFS(СВЦЭМ!$C$39:$C$782,СВЦЭМ!$A$39:$A$782,$A104,СВЦЭМ!$B$39:$B$782,F$83)+'СЕТ СН'!$H$12+СВЦЭМ!$D$10+'СЕТ СН'!$H$6-'СЕТ СН'!$H$22</f>
        <v>1620.5484385899999</v>
      </c>
      <c r="G104" s="36">
        <f>SUMIFS(СВЦЭМ!$C$39:$C$782,СВЦЭМ!$A$39:$A$782,$A104,СВЦЭМ!$B$39:$B$782,G$83)+'СЕТ СН'!$H$12+СВЦЭМ!$D$10+'СЕТ СН'!$H$6-'СЕТ СН'!$H$22</f>
        <v>1614.8348177999999</v>
      </c>
      <c r="H104" s="36">
        <f>SUMIFS(СВЦЭМ!$C$39:$C$782,СВЦЭМ!$A$39:$A$782,$A104,СВЦЭМ!$B$39:$B$782,H$83)+'СЕТ СН'!$H$12+СВЦЭМ!$D$10+'СЕТ СН'!$H$6-'СЕТ СН'!$H$22</f>
        <v>1592.8577810300001</v>
      </c>
      <c r="I104" s="36">
        <f>SUMIFS(СВЦЭМ!$C$39:$C$782,СВЦЭМ!$A$39:$A$782,$A104,СВЦЭМ!$B$39:$B$782,I$83)+'СЕТ СН'!$H$12+СВЦЭМ!$D$10+'СЕТ СН'!$H$6-'СЕТ СН'!$H$22</f>
        <v>1569.8160630499999</v>
      </c>
      <c r="J104" s="36">
        <f>SUMIFS(СВЦЭМ!$C$39:$C$782,СВЦЭМ!$A$39:$A$782,$A104,СВЦЭМ!$B$39:$B$782,J$83)+'СЕТ СН'!$H$12+СВЦЭМ!$D$10+'СЕТ СН'!$H$6-'СЕТ СН'!$H$22</f>
        <v>1540.54380601</v>
      </c>
      <c r="K104" s="36">
        <f>SUMIFS(СВЦЭМ!$C$39:$C$782,СВЦЭМ!$A$39:$A$782,$A104,СВЦЭМ!$B$39:$B$782,K$83)+'СЕТ СН'!$H$12+СВЦЭМ!$D$10+'СЕТ СН'!$H$6-'СЕТ СН'!$H$22</f>
        <v>1482.19194414</v>
      </c>
      <c r="L104" s="36">
        <f>SUMIFS(СВЦЭМ!$C$39:$C$782,СВЦЭМ!$A$39:$A$782,$A104,СВЦЭМ!$B$39:$B$782,L$83)+'СЕТ СН'!$H$12+СВЦЭМ!$D$10+'СЕТ СН'!$H$6-'СЕТ СН'!$H$22</f>
        <v>1487.9426788400001</v>
      </c>
      <c r="M104" s="36">
        <f>SUMIFS(СВЦЭМ!$C$39:$C$782,СВЦЭМ!$A$39:$A$782,$A104,СВЦЭМ!$B$39:$B$782,M$83)+'СЕТ СН'!$H$12+СВЦЭМ!$D$10+'СЕТ СН'!$H$6-'СЕТ СН'!$H$22</f>
        <v>1492.6877033199999</v>
      </c>
      <c r="N104" s="36">
        <f>SUMIFS(СВЦЭМ!$C$39:$C$782,СВЦЭМ!$A$39:$A$782,$A104,СВЦЭМ!$B$39:$B$782,N$83)+'СЕТ СН'!$H$12+СВЦЭМ!$D$10+'СЕТ СН'!$H$6-'СЕТ СН'!$H$22</f>
        <v>1492.01758296</v>
      </c>
      <c r="O104" s="36">
        <f>SUMIFS(СВЦЭМ!$C$39:$C$782,СВЦЭМ!$A$39:$A$782,$A104,СВЦЭМ!$B$39:$B$782,O$83)+'СЕТ СН'!$H$12+СВЦЭМ!$D$10+'СЕТ СН'!$H$6-'СЕТ СН'!$H$22</f>
        <v>1503.8028921599998</v>
      </c>
      <c r="P104" s="36">
        <f>SUMIFS(СВЦЭМ!$C$39:$C$782,СВЦЭМ!$A$39:$A$782,$A104,СВЦЭМ!$B$39:$B$782,P$83)+'СЕТ СН'!$H$12+СВЦЭМ!$D$10+'СЕТ СН'!$H$6-'СЕТ СН'!$H$22</f>
        <v>1523.2118357100001</v>
      </c>
      <c r="Q104" s="36">
        <f>SUMIFS(СВЦЭМ!$C$39:$C$782,СВЦЭМ!$A$39:$A$782,$A104,СВЦЭМ!$B$39:$B$782,Q$83)+'СЕТ СН'!$H$12+СВЦЭМ!$D$10+'СЕТ СН'!$H$6-'СЕТ СН'!$H$22</f>
        <v>1523.06094678</v>
      </c>
      <c r="R104" s="36">
        <f>SUMIFS(СВЦЭМ!$C$39:$C$782,СВЦЭМ!$A$39:$A$782,$A104,СВЦЭМ!$B$39:$B$782,R$83)+'СЕТ СН'!$H$12+СВЦЭМ!$D$10+'СЕТ СН'!$H$6-'СЕТ СН'!$H$22</f>
        <v>1516.90330152</v>
      </c>
      <c r="S104" s="36">
        <f>SUMIFS(СВЦЭМ!$C$39:$C$782,СВЦЭМ!$A$39:$A$782,$A104,СВЦЭМ!$B$39:$B$782,S$83)+'СЕТ СН'!$H$12+СВЦЭМ!$D$10+'СЕТ СН'!$H$6-'СЕТ СН'!$H$22</f>
        <v>1495.8137882199999</v>
      </c>
      <c r="T104" s="36">
        <f>SUMIFS(СВЦЭМ!$C$39:$C$782,СВЦЭМ!$A$39:$A$782,$A104,СВЦЭМ!$B$39:$B$782,T$83)+'СЕТ СН'!$H$12+СВЦЭМ!$D$10+'СЕТ СН'!$H$6-'СЕТ СН'!$H$22</f>
        <v>1484.58664484</v>
      </c>
      <c r="U104" s="36">
        <f>SUMIFS(СВЦЭМ!$C$39:$C$782,СВЦЭМ!$A$39:$A$782,$A104,СВЦЭМ!$B$39:$B$782,U$83)+'СЕТ СН'!$H$12+СВЦЭМ!$D$10+'СЕТ СН'!$H$6-'СЕТ СН'!$H$22</f>
        <v>1499.12354979</v>
      </c>
      <c r="V104" s="36">
        <f>SUMIFS(СВЦЭМ!$C$39:$C$782,СВЦЭМ!$A$39:$A$782,$A104,СВЦЭМ!$B$39:$B$782,V$83)+'СЕТ СН'!$H$12+СВЦЭМ!$D$10+'СЕТ СН'!$H$6-'СЕТ СН'!$H$22</f>
        <v>1508.0996540900001</v>
      </c>
      <c r="W104" s="36">
        <f>SUMIFS(СВЦЭМ!$C$39:$C$782,СВЦЭМ!$A$39:$A$782,$A104,СВЦЭМ!$B$39:$B$782,W$83)+'СЕТ СН'!$H$12+СВЦЭМ!$D$10+'СЕТ СН'!$H$6-'СЕТ СН'!$H$22</f>
        <v>1527.7441065999999</v>
      </c>
      <c r="X104" s="36">
        <f>SUMIFS(СВЦЭМ!$C$39:$C$782,СВЦЭМ!$A$39:$A$782,$A104,СВЦЭМ!$B$39:$B$782,X$83)+'СЕТ СН'!$H$12+СВЦЭМ!$D$10+'СЕТ СН'!$H$6-'СЕТ СН'!$H$22</f>
        <v>1547.9158689999999</v>
      </c>
      <c r="Y104" s="36">
        <f>SUMIFS(СВЦЭМ!$C$39:$C$782,СВЦЭМ!$A$39:$A$782,$A104,СВЦЭМ!$B$39:$B$782,Y$83)+'СЕТ СН'!$H$12+СВЦЭМ!$D$10+'СЕТ СН'!$H$6-'СЕТ СН'!$H$22</f>
        <v>1569.45993436</v>
      </c>
    </row>
    <row r="105" spans="1:25" ht="15.75" x14ac:dyDescent="0.2">
      <c r="A105" s="35">
        <f t="shared" si="2"/>
        <v>44522</v>
      </c>
      <c r="B105" s="36">
        <f>SUMIFS(СВЦЭМ!$C$39:$C$782,СВЦЭМ!$A$39:$A$782,$A105,СВЦЭМ!$B$39:$B$782,B$83)+'СЕТ СН'!$H$12+СВЦЭМ!$D$10+'СЕТ СН'!$H$6-'СЕТ СН'!$H$22</f>
        <v>1581.24015001</v>
      </c>
      <c r="C105" s="36">
        <f>SUMIFS(СВЦЭМ!$C$39:$C$782,СВЦЭМ!$A$39:$A$782,$A105,СВЦЭМ!$B$39:$B$782,C$83)+'СЕТ СН'!$H$12+СВЦЭМ!$D$10+'СЕТ СН'!$H$6-'СЕТ СН'!$H$22</f>
        <v>1583.9591004900001</v>
      </c>
      <c r="D105" s="36">
        <f>SUMIFS(СВЦЭМ!$C$39:$C$782,СВЦЭМ!$A$39:$A$782,$A105,СВЦЭМ!$B$39:$B$782,D$83)+'СЕТ СН'!$H$12+СВЦЭМ!$D$10+'СЕТ СН'!$H$6-'СЕТ СН'!$H$22</f>
        <v>1601.3375808999999</v>
      </c>
      <c r="E105" s="36">
        <f>SUMIFS(СВЦЭМ!$C$39:$C$782,СВЦЭМ!$A$39:$A$782,$A105,СВЦЭМ!$B$39:$B$782,E$83)+'СЕТ СН'!$H$12+СВЦЭМ!$D$10+'СЕТ СН'!$H$6-'СЕТ СН'!$H$22</f>
        <v>1605.43309976</v>
      </c>
      <c r="F105" s="36">
        <f>SUMIFS(СВЦЭМ!$C$39:$C$782,СВЦЭМ!$A$39:$A$782,$A105,СВЦЭМ!$B$39:$B$782,F$83)+'СЕТ СН'!$H$12+СВЦЭМ!$D$10+'СЕТ СН'!$H$6-'СЕТ СН'!$H$22</f>
        <v>1599.27476632</v>
      </c>
      <c r="G105" s="36">
        <f>SUMIFS(СВЦЭМ!$C$39:$C$782,СВЦЭМ!$A$39:$A$782,$A105,СВЦЭМ!$B$39:$B$782,G$83)+'СЕТ СН'!$H$12+СВЦЭМ!$D$10+'СЕТ СН'!$H$6-'СЕТ СН'!$H$22</f>
        <v>1582.7141002799999</v>
      </c>
      <c r="H105" s="36">
        <f>SUMIFS(СВЦЭМ!$C$39:$C$782,СВЦЭМ!$A$39:$A$782,$A105,СВЦЭМ!$B$39:$B$782,H$83)+'СЕТ СН'!$H$12+СВЦЭМ!$D$10+'СЕТ СН'!$H$6-'СЕТ СН'!$H$22</f>
        <v>1549.8911788</v>
      </c>
      <c r="I105" s="36">
        <f>SUMIFS(СВЦЭМ!$C$39:$C$782,СВЦЭМ!$A$39:$A$782,$A105,СВЦЭМ!$B$39:$B$782,I$83)+'СЕТ СН'!$H$12+СВЦЭМ!$D$10+'СЕТ СН'!$H$6-'СЕТ СН'!$H$22</f>
        <v>1513.9250781200001</v>
      </c>
      <c r="J105" s="36">
        <f>SUMIFS(СВЦЭМ!$C$39:$C$782,СВЦЭМ!$A$39:$A$782,$A105,СВЦЭМ!$B$39:$B$782,J$83)+'СЕТ СН'!$H$12+СВЦЭМ!$D$10+'СЕТ СН'!$H$6-'СЕТ СН'!$H$22</f>
        <v>1531.8788898799999</v>
      </c>
      <c r="K105" s="36">
        <f>SUMIFS(СВЦЭМ!$C$39:$C$782,СВЦЭМ!$A$39:$A$782,$A105,СВЦЭМ!$B$39:$B$782,K$83)+'СЕТ СН'!$H$12+СВЦЭМ!$D$10+'СЕТ СН'!$H$6-'СЕТ СН'!$H$22</f>
        <v>1508.2601327699999</v>
      </c>
      <c r="L105" s="36">
        <f>SUMIFS(СВЦЭМ!$C$39:$C$782,СВЦЭМ!$A$39:$A$782,$A105,СВЦЭМ!$B$39:$B$782,L$83)+'СЕТ СН'!$H$12+СВЦЭМ!$D$10+'СЕТ СН'!$H$6-'СЕТ СН'!$H$22</f>
        <v>1493.18728001</v>
      </c>
      <c r="M105" s="36">
        <f>SUMIFS(СВЦЭМ!$C$39:$C$782,СВЦЭМ!$A$39:$A$782,$A105,СВЦЭМ!$B$39:$B$782,M$83)+'СЕТ СН'!$H$12+СВЦЭМ!$D$10+'СЕТ СН'!$H$6-'СЕТ СН'!$H$22</f>
        <v>1495.4431617199998</v>
      </c>
      <c r="N105" s="36">
        <f>SUMIFS(СВЦЭМ!$C$39:$C$782,СВЦЭМ!$A$39:$A$782,$A105,СВЦЭМ!$B$39:$B$782,N$83)+'СЕТ СН'!$H$12+СВЦЭМ!$D$10+'СЕТ СН'!$H$6-'СЕТ СН'!$H$22</f>
        <v>1504.37848149</v>
      </c>
      <c r="O105" s="36">
        <f>SUMIFS(СВЦЭМ!$C$39:$C$782,СВЦЭМ!$A$39:$A$782,$A105,СВЦЭМ!$B$39:$B$782,O$83)+'СЕТ СН'!$H$12+СВЦЭМ!$D$10+'СЕТ СН'!$H$6-'СЕТ СН'!$H$22</f>
        <v>1536.9647020699999</v>
      </c>
      <c r="P105" s="36">
        <f>SUMIFS(СВЦЭМ!$C$39:$C$782,СВЦЭМ!$A$39:$A$782,$A105,СВЦЭМ!$B$39:$B$782,P$83)+'СЕТ СН'!$H$12+СВЦЭМ!$D$10+'СЕТ СН'!$H$6-'СЕТ СН'!$H$22</f>
        <v>1559.5119085399999</v>
      </c>
      <c r="Q105" s="36">
        <f>SUMIFS(СВЦЭМ!$C$39:$C$782,СВЦЭМ!$A$39:$A$782,$A105,СВЦЭМ!$B$39:$B$782,Q$83)+'СЕТ СН'!$H$12+СВЦЭМ!$D$10+'СЕТ СН'!$H$6-'СЕТ СН'!$H$22</f>
        <v>1553.2562698199999</v>
      </c>
      <c r="R105" s="36">
        <f>SUMIFS(СВЦЭМ!$C$39:$C$782,СВЦЭМ!$A$39:$A$782,$A105,СВЦЭМ!$B$39:$B$782,R$83)+'СЕТ СН'!$H$12+СВЦЭМ!$D$10+'СЕТ СН'!$H$6-'СЕТ СН'!$H$22</f>
        <v>1552.8822755599999</v>
      </c>
      <c r="S105" s="36">
        <f>SUMIFS(СВЦЭМ!$C$39:$C$782,СВЦЭМ!$A$39:$A$782,$A105,СВЦЭМ!$B$39:$B$782,S$83)+'СЕТ СН'!$H$12+СВЦЭМ!$D$10+'СЕТ СН'!$H$6-'СЕТ СН'!$H$22</f>
        <v>1488.6694946</v>
      </c>
      <c r="T105" s="36">
        <f>SUMIFS(СВЦЭМ!$C$39:$C$782,СВЦЭМ!$A$39:$A$782,$A105,СВЦЭМ!$B$39:$B$782,T$83)+'СЕТ СН'!$H$12+СВЦЭМ!$D$10+'СЕТ СН'!$H$6-'СЕТ СН'!$H$22</f>
        <v>1506.3210523299999</v>
      </c>
      <c r="U105" s="36">
        <f>SUMIFS(СВЦЭМ!$C$39:$C$782,СВЦЭМ!$A$39:$A$782,$A105,СВЦЭМ!$B$39:$B$782,U$83)+'СЕТ СН'!$H$12+СВЦЭМ!$D$10+'СЕТ СН'!$H$6-'СЕТ СН'!$H$22</f>
        <v>1503.7546806800001</v>
      </c>
      <c r="V105" s="36">
        <f>SUMIFS(СВЦЭМ!$C$39:$C$782,СВЦЭМ!$A$39:$A$782,$A105,СВЦЭМ!$B$39:$B$782,V$83)+'СЕТ СН'!$H$12+СВЦЭМ!$D$10+'СЕТ СН'!$H$6-'СЕТ СН'!$H$22</f>
        <v>1510.5263824599999</v>
      </c>
      <c r="W105" s="36">
        <f>SUMIFS(СВЦЭМ!$C$39:$C$782,СВЦЭМ!$A$39:$A$782,$A105,СВЦЭМ!$B$39:$B$782,W$83)+'СЕТ СН'!$H$12+СВЦЭМ!$D$10+'СЕТ СН'!$H$6-'СЕТ СН'!$H$22</f>
        <v>1529.6371827799999</v>
      </c>
      <c r="X105" s="36">
        <f>SUMIFS(СВЦЭМ!$C$39:$C$782,СВЦЭМ!$A$39:$A$782,$A105,СВЦЭМ!$B$39:$B$782,X$83)+'СЕТ СН'!$H$12+СВЦЭМ!$D$10+'СЕТ СН'!$H$6-'СЕТ СН'!$H$22</f>
        <v>1571.03242598</v>
      </c>
      <c r="Y105" s="36">
        <f>SUMIFS(СВЦЭМ!$C$39:$C$782,СВЦЭМ!$A$39:$A$782,$A105,СВЦЭМ!$B$39:$B$782,Y$83)+'СЕТ СН'!$H$12+СВЦЭМ!$D$10+'СЕТ СН'!$H$6-'СЕТ СН'!$H$22</f>
        <v>1594.46506548</v>
      </c>
    </row>
    <row r="106" spans="1:25" ht="15.75" x14ac:dyDescent="0.2">
      <c r="A106" s="35">
        <f t="shared" si="2"/>
        <v>44523</v>
      </c>
      <c r="B106" s="36">
        <f>SUMIFS(СВЦЭМ!$C$39:$C$782,СВЦЭМ!$A$39:$A$782,$A106,СВЦЭМ!$B$39:$B$782,B$83)+'СЕТ СН'!$H$12+СВЦЭМ!$D$10+'СЕТ СН'!$H$6-'СЕТ СН'!$H$22</f>
        <v>1575.8654936099999</v>
      </c>
      <c r="C106" s="36">
        <f>SUMIFS(СВЦЭМ!$C$39:$C$782,СВЦЭМ!$A$39:$A$782,$A106,СВЦЭМ!$B$39:$B$782,C$83)+'СЕТ СН'!$H$12+СВЦЭМ!$D$10+'СЕТ СН'!$H$6-'СЕТ СН'!$H$22</f>
        <v>1614.2311917100001</v>
      </c>
      <c r="D106" s="36">
        <f>SUMIFS(СВЦЭМ!$C$39:$C$782,СВЦЭМ!$A$39:$A$782,$A106,СВЦЭМ!$B$39:$B$782,D$83)+'СЕТ СН'!$H$12+СВЦЭМ!$D$10+'СЕТ СН'!$H$6-'СЕТ СН'!$H$22</f>
        <v>1598.70705019</v>
      </c>
      <c r="E106" s="36">
        <f>SUMIFS(СВЦЭМ!$C$39:$C$782,СВЦЭМ!$A$39:$A$782,$A106,СВЦЭМ!$B$39:$B$782,E$83)+'СЕТ СН'!$H$12+СВЦЭМ!$D$10+'СЕТ СН'!$H$6-'СЕТ СН'!$H$22</f>
        <v>1601.5197860000001</v>
      </c>
      <c r="F106" s="36">
        <f>SUMIFS(СВЦЭМ!$C$39:$C$782,СВЦЭМ!$A$39:$A$782,$A106,СВЦЭМ!$B$39:$B$782,F$83)+'СЕТ СН'!$H$12+СВЦЭМ!$D$10+'СЕТ СН'!$H$6-'СЕТ СН'!$H$22</f>
        <v>1595.0351801300001</v>
      </c>
      <c r="G106" s="36">
        <f>SUMIFS(СВЦЭМ!$C$39:$C$782,СВЦЭМ!$A$39:$A$782,$A106,СВЦЭМ!$B$39:$B$782,G$83)+'СЕТ СН'!$H$12+СВЦЭМ!$D$10+'СЕТ СН'!$H$6-'СЕТ СН'!$H$22</f>
        <v>1584.0061863599999</v>
      </c>
      <c r="H106" s="36">
        <f>SUMIFS(СВЦЭМ!$C$39:$C$782,СВЦЭМ!$A$39:$A$782,$A106,СВЦЭМ!$B$39:$B$782,H$83)+'СЕТ СН'!$H$12+СВЦЭМ!$D$10+'СЕТ СН'!$H$6-'СЕТ СН'!$H$22</f>
        <v>1574.3386166799999</v>
      </c>
      <c r="I106" s="36">
        <f>SUMIFS(СВЦЭМ!$C$39:$C$782,СВЦЭМ!$A$39:$A$782,$A106,СВЦЭМ!$B$39:$B$782,I$83)+'СЕТ СН'!$H$12+СВЦЭМ!$D$10+'СЕТ СН'!$H$6-'СЕТ СН'!$H$22</f>
        <v>1553.77356614</v>
      </c>
      <c r="J106" s="36">
        <f>SUMIFS(СВЦЭМ!$C$39:$C$782,СВЦЭМ!$A$39:$A$782,$A106,СВЦЭМ!$B$39:$B$782,J$83)+'СЕТ СН'!$H$12+СВЦЭМ!$D$10+'СЕТ СН'!$H$6-'СЕТ СН'!$H$22</f>
        <v>1516.84699918</v>
      </c>
      <c r="K106" s="36">
        <f>SUMIFS(СВЦЭМ!$C$39:$C$782,СВЦЭМ!$A$39:$A$782,$A106,СВЦЭМ!$B$39:$B$782,K$83)+'СЕТ СН'!$H$12+СВЦЭМ!$D$10+'СЕТ СН'!$H$6-'СЕТ СН'!$H$22</f>
        <v>1506.3797729600001</v>
      </c>
      <c r="L106" s="36">
        <f>SUMIFS(СВЦЭМ!$C$39:$C$782,СВЦЭМ!$A$39:$A$782,$A106,СВЦЭМ!$B$39:$B$782,L$83)+'СЕТ СН'!$H$12+СВЦЭМ!$D$10+'СЕТ СН'!$H$6-'СЕТ СН'!$H$22</f>
        <v>1523.8088767300001</v>
      </c>
      <c r="M106" s="36">
        <f>SUMIFS(СВЦЭМ!$C$39:$C$782,СВЦЭМ!$A$39:$A$782,$A106,СВЦЭМ!$B$39:$B$782,M$83)+'СЕТ СН'!$H$12+СВЦЭМ!$D$10+'СЕТ СН'!$H$6-'СЕТ СН'!$H$22</f>
        <v>1566.76738843</v>
      </c>
      <c r="N106" s="36">
        <f>SUMIFS(СВЦЭМ!$C$39:$C$782,СВЦЭМ!$A$39:$A$782,$A106,СВЦЭМ!$B$39:$B$782,N$83)+'СЕТ СН'!$H$12+СВЦЭМ!$D$10+'СЕТ СН'!$H$6-'СЕТ СН'!$H$22</f>
        <v>1564.6641809600001</v>
      </c>
      <c r="O106" s="36">
        <f>SUMIFS(СВЦЭМ!$C$39:$C$782,СВЦЭМ!$A$39:$A$782,$A106,СВЦЭМ!$B$39:$B$782,O$83)+'СЕТ СН'!$H$12+СВЦЭМ!$D$10+'СЕТ СН'!$H$6-'СЕТ СН'!$H$22</f>
        <v>1570.78242189</v>
      </c>
      <c r="P106" s="36">
        <f>SUMIFS(СВЦЭМ!$C$39:$C$782,СВЦЭМ!$A$39:$A$782,$A106,СВЦЭМ!$B$39:$B$782,P$83)+'СЕТ СН'!$H$12+СВЦЭМ!$D$10+'СЕТ СН'!$H$6-'СЕТ СН'!$H$22</f>
        <v>1580.6860512999999</v>
      </c>
      <c r="Q106" s="36">
        <f>SUMIFS(СВЦЭМ!$C$39:$C$782,СВЦЭМ!$A$39:$A$782,$A106,СВЦЭМ!$B$39:$B$782,Q$83)+'СЕТ СН'!$H$12+СВЦЭМ!$D$10+'СЕТ СН'!$H$6-'СЕТ СН'!$H$22</f>
        <v>1576.0506803200001</v>
      </c>
      <c r="R106" s="36">
        <f>SUMIFS(СВЦЭМ!$C$39:$C$782,СВЦЭМ!$A$39:$A$782,$A106,СВЦЭМ!$B$39:$B$782,R$83)+'СЕТ СН'!$H$12+СВЦЭМ!$D$10+'СЕТ СН'!$H$6-'СЕТ СН'!$H$22</f>
        <v>1550.74289509</v>
      </c>
      <c r="S106" s="36">
        <f>SUMIFS(СВЦЭМ!$C$39:$C$782,СВЦЭМ!$A$39:$A$782,$A106,СВЦЭМ!$B$39:$B$782,S$83)+'СЕТ СН'!$H$12+СВЦЭМ!$D$10+'СЕТ СН'!$H$6-'СЕТ СН'!$H$22</f>
        <v>1517.91989997</v>
      </c>
      <c r="T106" s="36">
        <f>SUMIFS(СВЦЭМ!$C$39:$C$782,СВЦЭМ!$A$39:$A$782,$A106,СВЦЭМ!$B$39:$B$782,T$83)+'СЕТ СН'!$H$12+СВЦЭМ!$D$10+'СЕТ СН'!$H$6-'СЕТ СН'!$H$22</f>
        <v>1495.73950517</v>
      </c>
      <c r="U106" s="36">
        <f>SUMIFS(СВЦЭМ!$C$39:$C$782,СВЦЭМ!$A$39:$A$782,$A106,СВЦЭМ!$B$39:$B$782,U$83)+'СЕТ СН'!$H$12+СВЦЭМ!$D$10+'СЕТ СН'!$H$6-'СЕТ СН'!$H$22</f>
        <v>1496.2601951699999</v>
      </c>
      <c r="V106" s="36">
        <f>SUMIFS(СВЦЭМ!$C$39:$C$782,СВЦЭМ!$A$39:$A$782,$A106,СВЦЭМ!$B$39:$B$782,V$83)+'СЕТ СН'!$H$12+СВЦЭМ!$D$10+'СЕТ СН'!$H$6-'СЕТ СН'!$H$22</f>
        <v>1513.0361500700001</v>
      </c>
      <c r="W106" s="36">
        <f>SUMIFS(СВЦЭМ!$C$39:$C$782,СВЦЭМ!$A$39:$A$782,$A106,СВЦЭМ!$B$39:$B$782,W$83)+'СЕТ СН'!$H$12+СВЦЭМ!$D$10+'СЕТ СН'!$H$6-'СЕТ СН'!$H$22</f>
        <v>1539.06170367</v>
      </c>
      <c r="X106" s="36">
        <f>SUMIFS(СВЦЭМ!$C$39:$C$782,СВЦЭМ!$A$39:$A$782,$A106,СВЦЭМ!$B$39:$B$782,X$83)+'СЕТ СН'!$H$12+СВЦЭМ!$D$10+'СЕТ СН'!$H$6-'СЕТ СН'!$H$22</f>
        <v>1574.58314632</v>
      </c>
      <c r="Y106" s="36">
        <f>SUMIFS(СВЦЭМ!$C$39:$C$782,СВЦЭМ!$A$39:$A$782,$A106,СВЦЭМ!$B$39:$B$782,Y$83)+'СЕТ СН'!$H$12+СВЦЭМ!$D$10+'СЕТ СН'!$H$6-'СЕТ СН'!$H$22</f>
        <v>1588.2640540899999</v>
      </c>
    </row>
    <row r="107" spans="1:25" ht="15.75" x14ac:dyDescent="0.2">
      <c r="A107" s="35">
        <f t="shared" si="2"/>
        <v>44524</v>
      </c>
      <c r="B107" s="36">
        <f>SUMIFS(СВЦЭМ!$C$39:$C$782,СВЦЭМ!$A$39:$A$782,$A107,СВЦЭМ!$B$39:$B$782,B$83)+'СЕТ СН'!$H$12+СВЦЭМ!$D$10+'СЕТ СН'!$H$6-'СЕТ СН'!$H$22</f>
        <v>1583.85648468</v>
      </c>
      <c r="C107" s="36">
        <f>SUMIFS(СВЦЭМ!$C$39:$C$782,СВЦЭМ!$A$39:$A$782,$A107,СВЦЭМ!$B$39:$B$782,C$83)+'СЕТ СН'!$H$12+СВЦЭМ!$D$10+'СЕТ СН'!$H$6-'СЕТ СН'!$H$22</f>
        <v>1655.9492917699999</v>
      </c>
      <c r="D107" s="36">
        <f>SUMIFS(СВЦЭМ!$C$39:$C$782,СВЦЭМ!$A$39:$A$782,$A107,СВЦЭМ!$B$39:$B$782,D$83)+'СЕТ СН'!$H$12+СВЦЭМ!$D$10+'СЕТ СН'!$H$6-'СЕТ СН'!$H$22</f>
        <v>1690.2340626600001</v>
      </c>
      <c r="E107" s="36">
        <f>SUMIFS(СВЦЭМ!$C$39:$C$782,СВЦЭМ!$A$39:$A$782,$A107,СВЦЭМ!$B$39:$B$782,E$83)+'СЕТ СН'!$H$12+СВЦЭМ!$D$10+'СЕТ СН'!$H$6-'СЕТ СН'!$H$22</f>
        <v>1692.0716830900001</v>
      </c>
      <c r="F107" s="36">
        <f>SUMIFS(СВЦЭМ!$C$39:$C$782,СВЦЭМ!$A$39:$A$782,$A107,СВЦЭМ!$B$39:$B$782,F$83)+'СЕТ СН'!$H$12+СВЦЭМ!$D$10+'СЕТ СН'!$H$6-'СЕТ СН'!$H$22</f>
        <v>1685.09271347</v>
      </c>
      <c r="G107" s="36">
        <f>SUMIFS(СВЦЭМ!$C$39:$C$782,СВЦЭМ!$A$39:$A$782,$A107,СВЦЭМ!$B$39:$B$782,G$83)+'СЕТ СН'!$H$12+СВЦЭМ!$D$10+'СЕТ СН'!$H$6-'СЕТ СН'!$H$22</f>
        <v>1660.02171449</v>
      </c>
      <c r="H107" s="36">
        <f>SUMIFS(СВЦЭМ!$C$39:$C$782,СВЦЭМ!$A$39:$A$782,$A107,СВЦЭМ!$B$39:$B$782,H$83)+'СЕТ СН'!$H$12+СВЦЭМ!$D$10+'СЕТ СН'!$H$6-'СЕТ СН'!$H$22</f>
        <v>1597.8210918099999</v>
      </c>
      <c r="I107" s="36">
        <f>SUMIFS(СВЦЭМ!$C$39:$C$782,СВЦЭМ!$A$39:$A$782,$A107,СВЦЭМ!$B$39:$B$782,I$83)+'СЕТ СН'!$H$12+СВЦЭМ!$D$10+'СЕТ СН'!$H$6-'СЕТ СН'!$H$22</f>
        <v>1578.41546384</v>
      </c>
      <c r="J107" s="36">
        <f>SUMIFS(СВЦЭМ!$C$39:$C$782,СВЦЭМ!$A$39:$A$782,$A107,СВЦЭМ!$B$39:$B$782,J$83)+'СЕТ СН'!$H$12+СВЦЭМ!$D$10+'СЕТ СН'!$H$6-'СЕТ СН'!$H$22</f>
        <v>1544.27080991</v>
      </c>
      <c r="K107" s="36">
        <f>SUMIFS(СВЦЭМ!$C$39:$C$782,СВЦЭМ!$A$39:$A$782,$A107,СВЦЭМ!$B$39:$B$782,K$83)+'СЕТ СН'!$H$12+СВЦЭМ!$D$10+'СЕТ СН'!$H$6-'СЕТ СН'!$H$22</f>
        <v>1539.65428509</v>
      </c>
      <c r="L107" s="36">
        <f>SUMIFS(СВЦЭМ!$C$39:$C$782,СВЦЭМ!$A$39:$A$782,$A107,СВЦЭМ!$B$39:$B$782,L$83)+'СЕТ СН'!$H$12+СВЦЭМ!$D$10+'СЕТ СН'!$H$6-'СЕТ СН'!$H$22</f>
        <v>1545.75186534</v>
      </c>
      <c r="M107" s="36">
        <f>SUMIFS(СВЦЭМ!$C$39:$C$782,СВЦЭМ!$A$39:$A$782,$A107,СВЦЭМ!$B$39:$B$782,M$83)+'СЕТ СН'!$H$12+СВЦЭМ!$D$10+'СЕТ СН'!$H$6-'СЕТ СН'!$H$22</f>
        <v>1544.3492638499999</v>
      </c>
      <c r="N107" s="36">
        <f>SUMIFS(СВЦЭМ!$C$39:$C$782,СВЦЭМ!$A$39:$A$782,$A107,СВЦЭМ!$B$39:$B$782,N$83)+'СЕТ СН'!$H$12+СВЦЭМ!$D$10+'СЕТ СН'!$H$6-'СЕТ СН'!$H$22</f>
        <v>1538.3257050899999</v>
      </c>
      <c r="O107" s="36">
        <f>SUMIFS(СВЦЭМ!$C$39:$C$782,СВЦЭМ!$A$39:$A$782,$A107,СВЦЭМ!$B$39:$B$782,O$83)+'СЕТ СН'!$H$12+СВЦЭМ!$D$10+'СЕТ СН'!$H$6-'СЕТ СН'!$H$22</f>
        <v>1551.04805025</v>
      </c>
      <c r="P107" s="36">
        <f>SUMIFS(СВЦЭМ!$C$39:$C$782,СВЦЭМ!$A$39:$A$782,$A107,СВЦЭМ!$B$39:$B$782,P$83)+'СЕТ СН'!$H$12+СВЦЭМ!$D$10+'СЕТ СН'!$H$6-'СЕТ СН'!$H$22</f>
        <v>1550.32857756</v>
      </c>
      <c r="Q107" s="36">
        <f>SUMIFS(СВЦЭМ!$C$39:$C$782,СВЦЭМ!$A$39:$A$782,$A107,СВЦЭМ!$B$39:$B$782,Q$83)+'СЕТ СН'!$H$12+СВЦЭМ!$D$10+'СЕТ СН'!$H$6-'СЕТ СН'!$H$22</f>
        <v>1556.9084664299999</v>
      </c>
      <c r="R107" s="36">
        <f>SUMIFS(СВЦЭМ!$C$39:$C$782,СВЦЭМ!$A$39:$A$782,$A107,СВЦЭМ!$B$39:$B$782,R$83)+'СЕТ СН'!$H$12+СВЦЭМ!$D$10+'СЕТ СН'!$H$6-'СЕТ СН'!$H$22</f>
        <v>1546.9205613300001</v>
      </c>
      <c r="S107" s="36">
        <f>SUMIFS(СВЦЭМ!$C$39:$C$782,СВЦЭМ!$A$39:$A$782,$A107,СВЦЭМ!$B$39:$B$782,S$83)+'СЕТ СН'!$H$12+СВЦЭМ!$D$10+'СЕТ СН'!$H$6-'СЕТ СН'!$H$22</f>
        <v>1556.7132146399999</v>
      </c>
      <c r="T107" s="36">
        <f>SUMIFS(СВЦЭМ!$C$39:$C$782,СВЦЭМ!$A$39:$A$782,$A107,СВЦЭМ!$B$39:$B$782,T$83)+'СЕТ СН'!$H$12+СВЦЭМ!$D$10+'СЕТ СН'!$H$6-'СЕТ СН'!$H$22</f>
        <v>1536.47784454</v>
      </c>
      <c r="U107" s="36">
        <f>SUMIFS(СВЦЭМ!$C$39:$C$782,СВЦЭМ!$A$39:$A$782,$A107,СВЦЭМ!$B$39:$B$782,U$83)+'СЕТ СН'!$H$12+СВЦЭМ!$D$10+'СЕТ СН'!$H$6-'СЕТ СН'!$H$22</f>
        <v>1536.0250271</v>
      </c>
      <c r="V107" s="36">
        <f>SUMIFS(СВЦЭМ!$C$39:$C$782,СВЦЭМ!$A$39:$A$782,$A107,СВЦЭМ!$B$39:$B$782,V$83)+'СЕТ СН'!$H$12+СВЦЭМ!$D$10+'СЕТ СН'!$H$6-'СЕТ СН'!$H$22</f>
        <v>1541.0756452999999</v>
      </c>
      <c r="W107" s="36">
        <f>SUMIFS(СВЦЭМ!$C$39:$C$782,СВЦЭМ!$A$39:$A$782,$A107,СВЦЭМ!$B$39:$B$782,W$83)+'СЕТ СН'!$H$12+СВЦЭМ!$D$10+'СЕТ СН'!$H$6-'СЕТ СН'!$H$22</f>
        <v>1559.8718591499999</v>
      </c>
      <c r="X107" s="36">
        <f>SUMIFS(СВЦЭМ!$C$39:$C$782,СВЦЭМ!$A$39:$A$782,$A107,СВЦЭМ!$B$39:$B$782,X$83)+'СЕТ СН'!$H$12+СВЦЭМ!$D$10+'СЕТ СН'!$H$6-'СЕТ СН'!$H$22</f>
        <v>1612.94610169</v>
      </c>
      <c r="Y107" s="36">
        <f>SUMIFS(СВЦЭМ!$C$39:$C$782,СВЦЭМ!$A$39:$A$782,$A107,СВЦЭМ!$B$39:$B$782,Y$83)+'СЕТ СН'!$H$12+СВЦЭМ!$D$10+'СЕТ СН'!$H$6-'СЕТ СН'!$H$22</f>
        <v>1701.98108652</v>
      </c>
    </row>
    <row r="108" spans="1:25" ht="15.75" x14ac:dyDescent="0.2">
      <c r="A108" s="35">
        <f t="shared" si="2"/>
        <v>44525</v>
      </c>
      <c r="B108" s="36">
        <f>SUMIFS(СВЦЭМ!$C$39:$C$782,СВЦЭМ!$A$39:$A$782,$A108,СВЦЭМ!$B$39:$B$782,B$83)+'СЕТ СН'!$H$12+СВЦЭМ!$D$10+'СЕТ СН'!$H$6-'СЕТ СН'!$H$22</f>
        <v>1693.45656237</v>
      </c>
      <c r="C108" s="36">
        <f>SUMIFS(СВЦЭМ!$C$39:$C$782,СВЦЭМ!$A$39:$A$782,$A108,СВЦЭМ!$B$39:$B$782,C$83)+'СЕТ СН'!$H$12+СВЦЭМ!$D$10+'СЕТ СН'!$H$6-'СЕТ СН'!$H$22</f>
        <v>1674.3702187399999</v>
      </c>
      <c r="D108" s="36">
        <f>SUMIFS(СВЦЭМ!$C$39:$C$782,СВЦЭМ!$A$39:$A$782,$A108,СВЦЭМ!$B$39:$B$782,D$83)+'СЕТ СН'!$H$12+СВЦЭМ!$D$10+'СЕТ СН'!$H$6-'СЕТ СН'!$H$22</f>
        <v>1661.5102311999999</v>
      </c>
      <c r="E108" s="36">
        <f>SUMIFS(СВЦЭМ!$C$39:$C$782,СВЦЭМ!$A$39:$A$782,$A108,СВЦЭМ!$B$39:$B$782,E$83)+'СЕТ СН'!$H$12+СВЦЭМ!$D$10+'СЕТ СН'!$H$6-'СЕТ СН'!$H$22</f>
        <v>1654.3390441700001</v>
      </c>
      <c r="F108" s="36">
        <f>SUMIFS(СВЦЭМ!$C$39:$C$782,СВЦЭМ!$A$39:$A$782,$A108,СВЦЭМ!$B$39:$B$782,F$83)+'СЕТ СН'!$H$12+СВЦЭМ!$D$10+'СЕТ СН'!$H$6-'СЕТ СН'!$H$22</f>
        <v>1655.67477755</v>
      </c>
      <c r="G108" s="36">
        <f>SUMIFS(СВЦЭМ!$C$39:$C$782,СВЦЭМ!$A$39:$A$782,$A108,СВЦЭМ!$B$39:$B$782,G$83)+'СЕТ СН'!$H$12+СВЦЭМ!$D$10+'СЕТ СН'!$H$6-'СЕТ СН'!$H$22</f>
        <v>1664.1501487799999</v>
      </c>
      <c r="H108" s="36">
        <f>SUMIFS(СВЦЭМ!$C$39:$C$782,СВЦЭМ!$A$39:$A$782,$A108,СВЦЭМ!$B$39:$B$782,H$83)+'СЕТ СН'!$H$12+СВЦЭМ!$D$10+'СЕТ СН'!$H$6-'СЕТ СН'!$H$22</f>
        <v>1677.9943776699999</v>
      </c>
      <c r="I108" s="36">
        <f>SUMIFS(СВЦЭМ!$C$39:$C$782,СВЦЭМ!$A$39:$A$782,$A108,СВЦЭМ!$B$39:$B$782,I$83)+'СЕТ СН'!$H$12+СВЦЭМ!$D$10+'СЕТ СН'!$H$6-'СЕТ СН'!$H$22</f>
        <v>1640.17877656</v>
      </c>
      <c r="J108" s="36">
        <f>SUMIFS(СВЦЭМ!$C$39:$C$782,СВЦЭМ!$A$39:$A$782,$A108,СВЦЭМ!$B$39:$B$782,J$83)+'СЕТ СН'!$H$12+СВЦЭМ!$D$10+'СЕТ СН'!$H$6-'СЕТ СН'!$H$22</f>
        <v>1575.9398564000001</v>
      </c>
      <c r="K108" s="36">
        <f>SUMIFS(СВЦЭМ!$C$39:$C$782,СВЦЭМ!$A$39:$A$782,$A108,СВЦЭМ!$B$39:$B$782,K$83)+'СЕТ СН'!$H$12+СВЦЭМ!$D$10+'СЕТ СН'!$H$6-'СЕТ СН'!$H$22</f>
        <v>1568.9940270299999</v>
      </c>
      <c r="L108" s="36">
        <f>SUMIFS(СВЦЭМ!$C$39:$C$782,СВЦЭМ!$A$39:$A$782,$A108,СВЦЭМ!$B$39:$B$782,L$83)+'СЕТ СН'!$H$12+СВЦЭМ!$D$10+'СЕТ СН'!$H$6-'СЕТ СН'!$H$22</f>
        <v>1585.6898245299999</v>
      </c>
      <c r="M108" s="36">
        <f>SUMIFS(СВЦЭМ!$C$39:$C$782,СВЦЭМ!$A$39:$A$782,$A108,СВЦЭМ!$B$39:$B$782,M$83)+'СЕТ СН'!$H$12+СВЦЭМ!$D$10+'СЕТ СН'!$H$6-'СЕТ СН'!$H$22</f>
        <v>1580.4738043699999</v>
      </c>
      <c r="N108" s="36">
        <f>SUMIFS(СВЦЭМ!$C$39:$C$782,СВЦЭМ!$A$39:$A$782,$A108,СВЦЭМ!$B$39:$B$782,N$83)+'СЕТ СН'!$H$12+СВЦЭМ!$D$10+'СЕТ СН'!$H$6-'СЕТ СН'!$H$22</f>
        <v>1616.83268378</v>
      </c>
      <c r="O108" s="36">
        <f>SUMIFS(СВЦЭМ!$C$39:$C$782,СВЦЭМ!$A$39:$A$782,$A108,СВЦЭМ!$B$39:$B$782,O$83)+'СЕТ СН'!$H$12+СВЦЭМ!$D$10+'СЕТ СН'!$H$6-'СЕТ СН'!$H$22</f>
        <v>1652.4093177099999</v>
      </c>
      <c r="P108" s="36">
        <f>SUMIFS(СВЦЭМ!$C$39:$C$782,СВЦЭМ!$A$39:$A$782,$A108,СВЦЭМ!$B$39:$B$782,P$83)+'СЕТ СН'!$H$12+СВЦЭМ!$D$10+'СЕТ СН'!$H$6-'СЕТ СН'!$H$22</f>
        <v>1645.78758621</v>
      </c>
      <c r="Q108" s="36">
        <f>SUMIFS(СВЦЭМ!$C$39:$C$782,СВЦЭМ!$A$39:$A$782,$A108,СВЦЭМ!$B$39:$B$782,Q$83)+'СЕТ СН'!$H$12+СВЦЭМ!$D$10+'СЕТ СН'!$H$6-'СЕТ СН'!$H$22</f>
        <v>1654.8182373100001</v>
      </c>
      <c r="R108" s="36">
        <f>SUMIFS(СВЦЭМ!$C$39:$C$782,СВЦЭМ!$A$39:$A$782,$A108,СВЦЭМ!$B$39:$B$782,R$83)+'СЕТ СН'!$H$12+СВЦЭМ!$D$10+'СЕТ СН'!$H$6-'СЕТ СН'!$H$22</f>
        <v>1652.6286425200001</v>
      </c>
      <c r="S108" s="36">
        <f>SUMIFS(СВЦЭМ!$C$39:$C$782,СВЦЭМ!$A$39:$A$782,$A108,СВЦЭМ!$B$39:$B$782,S$83)+'СЕТ СН'!$H$12+СВЦЭМ!$D$10+'СЕТ СН'!$H$6-'СЕТ СН'!$H$22</f>
        <v>1588.7255792999999</v>
      </c>
      <c r="T108" s="36">
        <f>SUMIFS(СВЦЭМ!$C$39:$C$782,СВЦЭМ!$A$39:$A$782,$A108,СВЦЭМ!$B$39:$B$782,T$83)+'СЕТ СН'!$H$12+СВЦЭМ!$D$10+'СЕТ СН'!$H$6-'СЕТ СН'!$H$22</f>
        <v>1584.4205511</v>
      </c>
      <c r="U108" s="36">
        <f>SUMIFS(СВЦЭМ!$C$39:$C$782,СВЦЭМ!$A$39:$A$782,$A108,СВЦЭМ!$B$39:$B$782,U$83)+'СЕТ СН'!$H$12+СВЦЭМ!$D$10+'СЕТ СН'!$H$6-'СЕТ СН'!$H$22</f>
        <v>1573.5068661999999</v>
      </c>
      <c r="V108" s="36">
        <f>SUMIFS(СВЦЭМ!$C$39:$C$782,СВЦЭМ!$A$39:$A$782,$A108,СВЦЭМ!$B$39:$B$782,V$83)+'СЕТ СН'!$H$12+СВЦЭМ!$D$10+'СЕТ СН'!$H$6-'СЕТ СН'!$H$22</f>
        <v>1566.9272905</v>
      </c>
      <c r="W108" s="36">
        <f>SUMIFS(СВЦЭМ!$C$39:$C$782,СВЦЭМ!$A$39:$A$782,$A108,СВЦЭМ!$B$39:$B$782,W$83)+'СЕТ СН'!$H$12+СВЦЭМ!$D$10+'СЕТ СН'!$H$6-'СЕТ СН'!$H$22</f>
        <v>1579.8584876699999</v>
      </c>
      <c r="X108" s="36">
        <f>SUMIFS(СВЦЭМ!$C$39:$C$782,СВЦЭМ!$A$39:$A$782,$A108,СВЦЭМ!$B$39:$B$782,X$83)+'СЕТ СН'!$H$12+СВЦЭМ!$D$10+'СЕТ СН'!$H$6-'СЕТ СН'!$H$22</f>
        <v>1622.70370688</v>
      </c>
      <c r="Y108" s="36">
        <f>SUMIFS(СВЦЭМ!$C$39:$C$782,СВЦЭМ!$A$39:$A$782,$A108,СВЦЭМ!$B$39:$B$782,Y$83)+'СЕТ СН'!$H$12+СВЦЭМ!$D$10+'СЕТ СН'!$H$6-'СЕТ СН'!$H$22</f>
        <v>1688.0413317099999</v>
      </c>
    </row>
    <row r="109" spans="1:25" ht="15.75" x14ac:dyDescent="0.2">
      <c r="A109" s="35">
        <f t="shared" si="2"/>
        <v>44526</v>
      </c>
      <c r="B109" s="36">
        <f>SUMIFS(СВЦЭМ!$C$39:$C$782,СВЦЭМ!$A$39:$A$782,$A109,СВЦЭМ!$B$39:$B$782,B$83)+'СЕТ СН'!$H$12+СВЦЭМ!$D$10+'СЕТ СН'!$H$6-'СЕТ СН'!$H$22</f>
        <v>1694.8186439399999</v>
      </c>
      <c r="C109" s="36">
        <f>SUMIFS(СВЦЭМ!$C$39:$C$782,СВЦЭМ!$A$39:$A$782,$A109,СВЦЭМ!$B$39:$B$782,C$83)+'СЕТ СН'!$H$12+СВЦЭМ!$D$10+'СЕТ СН'!$H$6-'СЕТ СН'!$H$22</f>
        <v>1689.2747578799999</v>
      </c>
      <c r="D109" s="36">
        <f>SUMIFS(СВЦЭМ!$C$39:$C$782,СВЦЭМ!$A$39:$A$782,$A109,СВЦЭМ!$B$39:$B$782,D$83)+'СЕТ СН'!$H$12+СВЦЭМ!$D$10+'СЕТ СН'!$H$6-'СЕТ СН'!$H$22</f>
        <v>1681.7413139999999</v>
      </c>
      <c r="E109" s="36">
        <f>SUMIFS(СВЦЭМ!$C$39:$C$782,СВЦЭМ!$A$39:$A$782,$A109,СВЦЭМ!$B$39:$B$782,E$83)+'СЕТ СН'!$H$12+СВЦЭМ!$D$10+'СЕТ СН'!$H$6-'СЕТ СН'!$H$22</f>
        <v>1658.45178285</v>
      </c>
      <c r="F109" s="36">
        <f>SUMIFS(СВЦЭМ!$C$39:$C$782,СВЦЭМ!$A$39:$A$782,$A109,СВЦЭМ!$B$39:$B$782,F$83)+'СЕТ СН'!$H$12+СВЦЭМ!$D$10+'СЕТ СН'!$H$6-'СЕТ СН'!$H$22</f>
        <v>1662.2725424</v>
      </c>
      <c r="G109" s="36">
        <f>SUMIFS(СВЦЭМ!$C$39:$C$782,СВЦЭМ!$A$39:$A$782,$A109,СВЦЭМ!$B$39:$B$782,G$83)+'СЕТ СН'!$H$12+СВЦЭМ!$D$10+'СЕТ СН'!$H$6-'СЕТ СН'!$H$22</f>
        <v>1662.4732604999999</v>
      </c>
      <c r="H109" s="36">
        <f>SUMIFS(СВЦЭМ!$C$39:$C$782,СВЦЭМ!$A$39:$A$782,$A109,СВЦЭМ!$B$39:$B$782,H$83)+'СЕТ СН'!$H$12+СВЦЭМ!$D$10+'СЕТ СН'!$H$6-'СЕТ СН'!$H$22</f>
        <v>1663.91771421</v>
      </c>
      <c r="I109" s="36">
        <f>SUMIFS(СВЦЭМ!$C$39:$C$782,СВЦЭМ!$A$39:$A$782,$A109,СВЦЭМ!$B$39:$B$782,I$83)+'СЕТ СН'!$H$12+СВЦЭМ!$D$10+'СЕТ СН'!$H$6-'СЕТ СН'!$H$22</f>
        <v>1633.1978731899999</v>
      </c>
      <c r="J109" s="36">
        <f>SUMIFS(СВЦЭМ!$C$39:$C$782,СВЦЭМ!$A$39:$A$782,$A109,СВЦЭМ!$B$39:$B$782,J$83)+'СЕТ СН'!$H$12+СВЦЭМ!$D$10+'СЕТ СН'!$H$6-'СЕТ СН'!$H$22</f>
        <v>1614.0273754299999</v>
      </c>
      <c r="K109" s="36">
        <f>SUMIFS(СВЦЭМ!$C$39:$C$782,СВЦЭМ!$A$39:$A$782,$A109,СВЦЭМ!$B$39:$B$782,K$83)+'СЕТ СН'!$H$12+СВЦЭМ!$D$10+'СЕТ СН'!$H$6-'СЕТ СН'!$H$22</f>
        <v>1603.14539618</v>
      </c>
      <c r="L109" s="36">
        <f>SUMIFS(СВЦЭМ!$C$39:$C$782,СВЦЭМ!$A$39:$A$782,$A109,СВЦЭМ!$B$39:$B$782,L$83)+'СЕТ СН'!$H$12+СВЦЭМ!$D$10+'СЕТ СН'!$H$6-'СЕТ СН'!$H$22</f>
        <v>1601.15093617</v>
      </c>
      <c r="M109" s="36">
        <f>SUMIFS(СВЦЭМ!$C$39:$C$782,СВЦЭМ!$A$39:$A$782,$A109,СВЦЭМ!$B$39:$B$782,M$83)+'СЕТ СН'!$H$12+СВЦЭМ!$D$10+'СЕТ СН'!$H$6-'СЕТ СН'!$H$22</f>
        <v>1595.7440346399999</v>
      </c>
      <c r="N109" s="36">
        <f>SUMIFS(СВЦЭМ!$C$39:$C$782,СВЦЭМ!$A$39:$A$782,$A109,СВЦЭМ!$B$39:$B$782,N$83)+'СЕТ СН'!$H$12+СВЦЭМ!$D$10+'СЕТ СН'!$H$6-'СЕТ СН'!$H$22</f>
        <v>1586.1993638899999</v>
      </c>
      <c r="O109" s="36">
        <f>SUMIFS(СВЦЭМ!$C$39:$C$782,СВЦЭМ!$A$39:$A$782,$A109,СВЦЭМ!$B$39:$B$782,O$83)+'СЕТ СН'!$H$12+СВЦЭМ!$D$10+'СЕТ СН'!$H$6-'СЕТ СН'!$H$22</f>
        <v>1582.37231965</v>
      </c>
      <c r="P109" s="36">
        <f>SUMIFS(СВЦЭМ!$C$39:$C$782,СВЦЭМ!$A$39:$A$782,$A109,СВЦЭМ!$B$39:$B$782,P$83)+'СЕТ СН'!$H$12+СВЦЭМ!$D$10+'СЕТ СН'!$H$6-'СЕТ СН'!$H$22</f>
        <v>1675.70747901</v>
      </c>
      <c r="Q109" s="36">
        <f>SUMIFS(СВЦЭМ!$C$39:$C$782,СВЦЭМ!$A$39:$A$782,$A109,СВЦЭМ!$B$39:$B$782,Q$83)+'СЕТ СН'!$H$12+СВЦЭМ!$D$10+'СЕТ СН'!$H$6-'СЕТ СН'!$H$22</f>
        <v>1663.9263937000001</v>
      </c>
      <c r="R109" s="36">
        <f>SUMIFS(СВЦЭМ!$C$39:$C$782,СВЦЭМ!$A$39:$A$782,$A109,СВЦЭМ!$B$39:$B$782,R$83)+'СЕТ СН'!$H$12+СВЦЭМ!$D$10+'СЕТ СН'!$H$6-'СЕТ СН'!$H$22</f>
        <v>1668.6580778299999</v>
      </c>
      <c r="S109" s="36">
        <f>SUMIFS(СВЦЭМ!$C$39:$C$782,СВЦЭМ!$A$39:$A$782,$A109,СВЦЭМ!$B$39:$B$782,S$83)+'СЕТ СН'!$H$12+СВЦЭМ!$D$10+'СЕТ СН'!$H$6-'СЕТ СН'!$H$22</f>
        <v>1587.11841832</v>
      </c>
      <c r="T109" s="36">
        <f>SUMIFS(СВЦЭМ!$C$39:$C$782,СВЦЭМ!$A$39:$A$782,$A109,СВЦЭМ!$B$39:$B$782,T$83)+'СЕТ СН'!$H$12+СВЦЭМ!$D$10+'СЕТ СН'!$H$6-'СЕТ СН'!$H$22</f>
        <v>1603.4435476399999</v>
      </c>
      <c r="U109" s="36">
        <f>SUMIFS(СВЦЭМ!$C$39:$C$782,СВЦЭМ!$A$39:$A$782,$A109,СВЦЭМ!$B$39:$B$782,U$83)+'СЕТ СН'!$H$12+СВЦЭМ!$D$10+'СЕТ СН'!$H$6-'СЕТ СН'!$H$22</f>
        <v>1596.4302894800001</v>
      </c>
      <c r="V109" s="36">
        <f>SUMIFS(СВЦЭМ!$C$39:$C$782,СВЦЭМ!$A$39:$A$782,$A109,СВЦЭМ!$B$39:$B$782,V$83)+'СЕТ СН'!$H$12+СВЦЭМ!$D$10+'СЕТ СН'!$H$6-'СЕТ СН'!$H$22</f>
        <v>1596.9039814099999</v>
      </c>
      <c r="W109" s="36">
        <f>SUMIFS(СВЦЭМ!$C$39:$C$782,СВЦЭМ!$A$39:$A$782,$A109,СВЦЭМ!$B$39:$B$782,W$83)+'СЕТ СН'!$H$12+СВЦЭМ!$D$10+'СЕТ СН'!$H$6-'СЕТ СН'!$H$22</f>
        <v>1592.2216114099999</v>
      </c>
      <c r="X109" s="36">
        <f>SUMIFS(СВЦЭМ!$C$39:$C$782,СВЦЭМ!$A$39:$A$782,$A109,СВЦЭМ!$B$39:$B$782,X$83)+'СЕТ СН'!$H$12+СВЦЭМ!$D$10+'СЕТ СН'!$H$6-'СЕТ СН'!$H$22</f>
        <v>1579.58735439</v>
      </c>
      <c r="Y109" s="36">
        <f>SUMIFS(СВЦЭМ!$C$39:$C$782,СВЦЭМ!$A$39:$A$782,$A109,СВЦЭМ!$B$39:$B$782,Y$83)+'СЕТ СН'!$H$12+СВЦЭМ!$D$10+'СЕТ СН'!$H$6-'СЕТ СН'!$H$22</f>
        <v>1647.6321824500001</v>
      </c>
    </row>
    <row r="110" spans="1:25" ht="15.75" x14ac:dyDescent="0.2">
      <c r="A110" s="35">
        <f t="shared" si="2"/>
        <v>44527</v>
      </c>
      <c r="B110" s="36">
        <f>SUMIFS(СВЦЭМ!$C$39:$C$782,СВЦЭМ!$A$39:$A$782,$A110,СВЦЭМ!$B$39:$B$782,B$83)+'СЕТ СН'!$H$12+СВЦЭМ!$D$10+'СЕТ СН'!$H$6-'СЕТ СН'!$H$22</f>
        <v>1583.30086725</v>
      </c>
      <c r="C110" s="36">
        <f>SUMIFS(СВЦЭМ!$C$39:$C$782,СВЦЭМ!$A$39:$A$782,$A110,СВЦЭМ!$B$39:$B$782,C$83)+'СЕТ СН'!$H$12+СВЦЭМ!$D$10+'СЕТ СН'!$H$6-'СЕТ СН'!$H$22</f>
        <v>1598.6252443999999</v>
      </c>
      <c r="D110" s="36">
        <f>SUMIFS(СВЦЭМ!$C$39:$C$782,СВЦЭМ!$A$39:$A$782,$A110,СВЦЭМ!$B$39:$B$782,D$83)+'СЕТ СН'!$H$12+СВЦЭМ!$D$10+'СЕТ СН'!$H$6-'СЕТ СН'!$H$22</f>
        <v>1627.73393328</v>
      </c>
      <c r="E110" s="36">
        <f>SUMIFS(СВЦЭМ!$C$39:$C$782,СВЦЭМ!$A$39:$A$782,$A110,СВЦЭМ!$B$39:$B$782,E$83)+'СЕТ СН'!$H$12+СВЦЭМ!$D$10+'СЕТ СН'!$H$6-'СЕТ СН'!$H$22</f>
        <v>1654.7320167799999</v>
      </c>
      <c r="F110" s="36">
        <f>SUMIFS(СВЦЭМ!$C$39:$C$782,СВЦЭМ!$A$39:$A$782,$A110,СВЦЭМ!$B$39:$B$782,F$83)+'СЕТ СН'!$H$12+СВЦЭМ!$D$10+'СЕТ СН'!$H$6-'СЕТ СН'!$H$22</f>
        <v>1654.23093174</v>
      </c>
      <c r="G110" s="36">
        <f>SUMIFS(СВЦЭМ!$C$39:$C$782,СВЦЭМ!$A$39:$A$782,$A110,СВЦЭМ!$B$39:$B$782,G$83)+'СЕТ СН'!$H$12+СВЦЭМ!$D$10+'СЕТ СН'!$H$6-'СЕТ СН'!$H$22</f>
        <v>1645.1153898499999</v>
      </c>
      <c r="H110" s="36">
        <f>SUMIFS(СВЦЭМ!$C$39:$C$782,СВЦЭМ!$A$39:$A$782,$A110,СВЦЭМ!$B$39:$B$782,H$83)+'СЕТ СН'!$H$12+СВЦЭМ!$D$10+'СЕТ СН'!$H$6-'СЕТ СН'!$H$22</f>
        <v>1605.25933964</v>
      </c>
      <c r="I110" s="36">
        <f>SUMIFS(СВЦЭМ!$C$39:$C$782,СВЦЭМ!$A$39:$A$782,$A110,СВЦЭМ!$B$39:$B$782,I$83)+'СЕТ СН'!$H$12+СВЦЭМ!$D$10+'СЕТ СН'!$H$6-'СЕТ СН'!$H$22</f>
        <v>1584.1806453899999</v>
      </c>
      <c r="J110" s="36">
        <f>SUMIFS(СВЦЭМ!$C$39:$C$782,СВЦЭМ!$A$39:$A$782,$A110,СВЦЭМ!$B$39:$B$782,J$83)+'СЕТ СН'!$H$12+СВЦЭМ!$D$10+'СЕТ СН'!$H$6-'СЕТ СН'!$H$22</f>
        <v>1562.35451528</v>
      </c>
      <c r="K110" s="36">
        <f>SUMIFS(СВЦЭМ!$C$39:$C$782,СВЦЭМ!$A$39:$A$782,$A110,СВЦЭМ!$B$39:$B$782,K$83)+'СЕТ СН'!$H$12+СВЦЭМ!$D$10+'СЕТ СН'!$H$6-'СЕТ СН'!$H$22</f>
        <v>1547.0193678999999</v>
      </c>
      <c r="L110" s="36">
        <f>SUMIFS(СВЦЭМ!$C$39:$C$782,СВЦЭМ!$A$39:$A$782,$A110,СВЦЭМ!$B$39:$B$782,L$83)+'СЕТ СН'!$H$12+СВЦЭМ!$D$10+'СЕТ СН'!$H$6-'СЕТ СН'!$H$22</f>
        <v>1555.0101817</v>
      </c>
      <c r="M110" s="36">
        <f>SUMIFS(СВЦЭМ!$C$39:$C$782,СВЦЭМ!$A$39:$A$782,$A110,СВЦЭМ!$B$39:$B$782,M$83)+'СЕТ СН'!$H$12+СВЦЭМ!$D$10+'СЕТ СН'!$H$6-'СЕТ СН'!$H$22</f>
        <v>1561.26974982</v>
      </c>
      <c r="N110" s="36">
        <f>SUMIFS(СВЦЭМ!$C$39:$C$782,СВЦЭМ!$A$39:$A$782,$A110,СВЦЭМ!$B$39:$B$782,N$83)+'СЕТ СН'!$H$12+СВЦЭМ!$D$10+'СЕТ СН'!$H$6-'СЕТ СН'!$H$22</f>
        <v>1603.0301213999999</v>
      </c>
      <c r="O110" s="36">
        <f>SUMIFS(СВЦЭМ!$C$39:$C$782,СВЦЭМ!$A$39:$A$782,$A110,СВЦЭМ!$B$39:$B$782,O$83)+'СЕТ СН'!$H$12+СВЦЭМ!$D$10+'СЕТ СН'!$H$6-'СЕТ СН'!$H$22</f>
        <v>1618.8482096299999</v>
      </c>
      <c r="P110" s="36">
        <f>SUMIFS(СВЦЭМ!$C$39:$C$782,СВЦЭМ!$A$39:$A$782,$A110,СВЦЭМ!$B$39:$B$782,P$83)+'СЕТ СН'!$H$12+СВЦЭМ!$D$10+'СЕТ СН'!$H$6-'СЕТ СН'!$H$22</f>
        <v>1608.52343744</v>
      </c>
      <c r="Q110" s="36">
        <f>SUMIFS(СВЦЭМ!$C$39:$C$782,СВЦЭМ!$A$39:$A$782,$A110,СВЦЭМ!$B$39:$B$782,Q$83)+'СЕТ СН'!$H$12+СВЦЭМ!$D$10+'СЕТ СН'!$H$6-'СЕТ СН'!$H$22</f>
        <v>1614.2339133599999</v>
      </c>
      <c r="R110" s="36">
        <f>SUMIFS(СВЦЭМ!$C$39:$C$782,СВЦЭМ!$A$39:$A$782,$A110,СВЦЭМ!$B$39:$B$782,R$83)+'СЕТ СН'!$H$12+СВЦЭМ!$D$10+'СЕТ СН'!$H$6-'СЕТ СН'!$H$22</f>
        <v>1620.3910513799999</v>
      </c>
      <c r="S110" s="36">
        <f>SUMIFS(СВЦЭМ!$C$39:$C$782,СВЦЭМ!$A$39:$A$782,$A110,СВЦЭМ!$B$39:$B$782,S$83)+'СЕТ СН'!$H$12+СВЦЭМ!$D$10+'СЕТ СН'!$H$6-'СЕТ СН'!$H$22</f>
        <v>1608.7985258900001</v>
      </c>
      <c r="T110" s="36">
        <f>SUMIFS(СВЦЭМ!$C$39:$C$782,СВЦЭМ!$A$39:$A$782,$A110,СВЦЭМ!$B$39:$B$782,T$83)+'СЕТ СН'!$H$12+СВЦЭМ!$D$10+'СЕТ СН'!$H$6-'СЕТ СН'!$H$22</f>
        <v>1569.2354853899999</v>
      </c>
      <c r="U110" s="36">
        <f>SUMIFS(СВЦЭМ!$C$39:$C$782,СВЦЭМ!$A$39:$A$782,$A110,СВЦЭМ!$B$39:$B$782,U$83)+'СЕТ СН'!$H$12+СВЦЭМ!$D$10+'СЕТ СН'!$H$6-'СЕТ СН'!$H$22</f>
        <v>1565.53846707</v>
      </c>
      <c r="V110" s="36">
        <f>SUMIFS(СВЦЭМ!$C$39:$C$782,СВЦЭМ!$A$39:$A$782,$A110,СВЦЭМ!$B$39:$B$782,V$83)+'СЕТ СН'!$H$12+СВЦЭМ!$D$10+'СЕТ СН'!$H$6-'СЕТ СН'!$H$22</f>
        <v>1594.4182053100001</v>
      </c>
      <c r="W110" s="36">
        <f>SUMIFS(СВЦЭМ!$C$39:$C$782,СВЦЭМ!$A$39:$A$782,$A110,СВЦЭМ!$B$39:$B$782,W$83)+'СЕТ СН'!$H$12+СВЦЭМ!$D$10+'СЕТ СН'!$H$6-'СЕТ СН'!$H$22</f>
        <v>1603.9064455600001</v>
      </c>
      <c r="X110" s="36">
        <f>SUMIFS(СВЦЭМ!$C$39:$C$782,СВЦЭМ!$A$39:$A$782,$A110,СВЦЭМ!$B$39:$B$782,X$83)+'СЕТ СН'!$H$12+СВЦЭМ!$D$10+'СЕТ СН'!$H$6-'СЕТ СН'!$H$22</f>
        <v>1584.27939636</v>
      </c>
      <c r="Y110" s="36">
        <f>SUMIFS(СВЦЭМ!$C$39:$C$782,СВЦЭМ!$A$39:$A$782,$A110,СВЦЭМ!$B$39:$B$782,Y$83)+'СЕТ СН'!$H$12+СВЦЭМ!$D$10+'СЕТ СН'!$H$6-'СЕТ СН'!$H$22</f>
        <v>1585.86869821</v>
      </c>
    </row>
    <row r="111" spans="1:25" ht="15.75" x14ac:dyDescent="0.2">
      <c r="A111" s="35">
        <f t="shared" si="2"/>
        <v>44528</v>
      </c>
      <c r="B111" s="36">
        <f>SUMIFS(СВЦЭМ!$C$39:$C$782,СВЦЭМ!$A$39:$A$782,$A111,СВЦЭМ!$B$39:$B$782,B$83)+'СЕТ СН'!$H$12+СВЦЭМ!$D$10+'СЕТ СН'!$H$6-'СЕТ СН'!$H$22</f>
        <v>1612.5166292500001</v>
      </c>
      <c r="C111" s="36">
        <f>SUMIFS(СВЦЭМ!$C$39:$C$782,СВЦЭМ!$A$39:$A$782,$A111,СВЦЭМ!$B$39:$B$782,C$83)+'СЕТ СН'!$H$12+СВЦЭМ!$D$10+'СЕТ СН'!$H$6-'СЕТ СН'!$H$22</f>
        <v>1642.7434548700001</v>
      </c>
      <c r="D111" s="36">
        <f>SUMIFS(СВЦЭМ!$C$39:$C$782,СВЦЭМ!$A$39:$A$782,$A111,СВЦЭМ!$B$39:$B$782,D$83)+'СЕТ СН'!$H$12+СВЦЭМ!$D$10+'СЕТ СН'!$H$6-'СЕТ СН'!$H$22</f>
        <v>1675.8831693299999</v>
      </c>
      <c r="E111" s="36">
        <f>SUMIFS(СВЦЭМ!$C$39:$C$782,СВЦЭМ!$A$39:$A$782,$A111,СВЦЭМ!$B$39:$B$782,E$83)+'СЕТ СН'!$H$12+СВЦЭМ!$D$10+'СЕТ СН'!$H$6-'СЕТ СН'!$H$22</f>
        <v>1679.47534146</v>
      </c>
      <c r="F111" s="36">
        <f>SUMIFS(СВЦЭМ!$C$39:$C$782,СВЦЭМ!$A$39:$A$782,$A111,СВЦЭМ!$B$39:$B$782,F$83)+'СЕТ СН'!$H$12+СВЦЭМ!$D$10+'СЕТ СН'!$H$6-'СЕТ СН'!$H$22</f>
        <v>1679.7923628999999</v>
      </c>
      <c r="G111" s="36">
        <f>SUMIFS(СВЦЭМ!$C$39:$C$782,СВЦЭМ!$A$39:$A$782,$A111,СВЦЭМ!$B$39:$B$782,G$83)+'СЕТ СН'!$H$12+СВЦЭМ!$D$10+'СЕТ СН'!$H$6-'СЕТ СН'!$H$22</f>
        <v>1681.1814595999999</v>
      </c>
      <c r="H111" s="36">
        <f>SUMIFS(СВЦЭМ!$C$39:$C$782,СВЦЭМ!$A$39:$A$782,$A111,СВЦЭМ!$B$39:$B$782,H$83)+'СЕТ СН'!$H$12+СВЦЭМ!$D$10+'СЕТ СН'!$H$6-'СЕТ СН'!$H$22</f>
        <v>1649.19036134</v>
      </c>
      <c r="I111" s="36">
        <f>SUMIFS(СВЦЭМ!$C$39:$C$782,СВЦЭМ!$A$39:$A$782,$A111,СВЦЭМ!$B$39:$B$782,I$83)+'СЕТ СН'!$H$12+СВЦЭМ!$D$10+'СЕТ СН'!$H$6-'СЕТ СН'!$H$22</f>
        <v>1621.3604006</v>
      </c>
      <c r="J111" s="36">
        <f>SUMIFS(СВЦЭМ!$C$39:$C$782,СВЦЭМ!$A$39:$A$782,$A111,СВЦЭМ!$B$39:$B$782,J$83)+'СЕТ СН'!$H$12+СВЦЭМ!$D$10+'СЕТ СН'!$H$6-'СЕТ СН'!$H$22</f>
        <v>1579.2549532799999</v>
      </c>
      <c r="K111" s="36">
        <f>SUMIFS(СВЦЭМ!$C$39:$C$782,СВЦЭМ!$A$39:$A$782,$A111,СВЦЭМ!$B$39:$B$782,K$83)+'СЕТ СН'!$H$12+СВЦЭМ!$D$10+'СЕТ СН'!$H$6-'СЕТ СН'!$H$22</f>
        <v>1551.2927743800001</v>
      </c>
      <c r="L111" s="36">
        <f>SUMIFS(СВЦЭМ!$C$39:$C$782,СВЦЭМ!$A$39:$A$782,$A111,СВЦЭМ!$B$39:$B$782,L$83)+'СЕТ СН'!$H$12+СВЦЭМ!$D$10+'СЕТ СН'!$H$6-'СЕТ СН'!$H$22</f>
        <v>1540.92741482</v>
      </c>
      <c r="M111" s="36">
        <f>SUMIFS(СВЦЭМ!$C$39:$C$782,СВЦЭМ!$A$39:$A$782,$A111,СВЦЭМ!$B$39:$B$782,M$83)+'СЕТ СН'!$H$12+СВЦЭМ!$D$10+'СЕТ СН'!$H$6-'СЕТ СН'!$H$22</f>
        <v>1554.11016116</v>
      </c>
      <c r="N111" s="36">
        <f>SUMIFS(СВЦЭМ!$C$39:$C$782,СВЦЭМ!$A$39:$A$782,$A111,СВЦЭМ!$B$39:$B$782,N$83)+'СЕТ СН'!$H$12+СВЦЭМ!$D$10+'СЕТ СН'!$H$6-'СЕТ СН'!$H$22</f>
        <v>1578.3452597</v>
      </c>
      <c r="O111" s="36">
        <f>SUMIFS(СВЦЭМ!$C$39:$C$782,СВЦЭМ!$A$39:$A$782,$A111,СВЦЭМ!$B$39:$B$782,O$83)+'СЕТ СН'!$H$12+СВЦЭМ!$D$10+'СЕТ СН'!$H$6-'СЕТ СН'!$H$22</f>
        <v>1583.3963641799999</v>
      </c>
      <c r="P111" s="36">
        <f>SUMIFS(СВЦЭМ!$C$39:$C$782,СВЦЭМ!$A$39:$A$782,$A111,СВЦЭМ!$B$39:$B$782,P$83)+'СЕТ СН'!$H$12+СВЦЭМ!$D$10+'СЕТ СН'!$H$6-'СЕТ СН'!$H$22</f>
        <v>1592.64320714</v>
      </c>
      <c r="Q111" s="36">
        <f>SUMIFS(СВЦЭМ!$C$39:$C$782,СВЦЭМ!$A$39:$A$782,$A111,СВЦЭМ!$B$39:$B$782,Q$83)+'СЕТ СН'!$H$12+СВЦЭМ!$D$10+'СЕТ СН'!$H$6-'СЕТ СН'!$H$22</f>
        <v>1594.5358508499999</v>
      </c>
      <c r="R111" s="36">
        <f>SUMIFS(СВЦЭМ!$C$39:$C$782,СВЦЭМ!$A$39:$A$782,$A111,СВЦЭМ!$B$39:$B$782,R$83)+'СЕТ СН'!$H$12+СВЦЭМ!$D$10+'СЕТ СН'!$H$6-'СЕТ СН'!$H$22</f>
        <v>1590.0810698</v>
      </c>
      <c r="S111" s="36">
        <f>SUMIFS(СВЦЭМ!$C$39:$C$782,СВЦЭМ!$A$39:$A$782,$A111,СВЦЭМ!$B$39:$B$782,S$83)+'СЕТ СН'!$H$12+СВЦЭМ!$D$10+'СЕТ СН'!$H$6-'СЕТ СН'!$H$22</f>
        <v>1584.8378886099999</v>
      </c>
      <c r="T111" s="36">
        <f>SUMIFS(СВЦЭМ!$C$39:$C$782,СВЦЭМ!$A$39:$A$782,$A111,СВЦЭМ!$B$39:$B$782,T$83)+'СЕТ СН'!$H$12+СВЦЭМ!$D$10+'СЕТ СН'!$H$6-'СЕТ СН'!$H$22</f>
        <v>1557.7302606599999</v>
      </c>
      <c r="U111" s="36">
        <f>SUMIFS(СВЦЭМ!$C$39:$C$782,СВЦЭМ!$A$39:$A$782,$A111,СВЦЭМ!$B$39:$B$782,U$83)+'СЕТ СН'!$H$12+СВЦЭМ!$D$10+'СЕТ СН'!$H$6-'СЕТ СН'!$H$22</f>
        <v>1558.14965087</v>
      </c>
      <c r="V111" s="36">
        <f>SUMIFS(СВЦЭМ!$C$39:$C$782,СВЦЭМ!$A$39:$A$782,$A111,СВЦЭМ!$B$39:$B$782,V$83)+'СЕТ СН'!$H$12+СВЦЭМ!$D$10+'СЕТ СН'!$H$6-'СЕТ СН'!$H$22</f>
        <v>1607.6692383299999</v>
      </c>
      <c r="W111" s="36">
        <f>SUMIFS(СВЦЭМ!$C$39:$C$782,СВЦЭМ!$A$39:$A$782,$A111,СВЦЭМ!$B$39:$B$782,W$83)+'СЕТ СН'!$H$12+СВЦЭМ!$D$10+'СЕТ СН'!$H$6-'СЕТ СН'!$H$22</f>
        <v>1581.06296318</v>
      </c>
      <c r="X111" s="36">
        <f>SUMIFS(СВЦЭМ!$C$39:$C$782,СВЦЭМ!$A$39:$A$782,$A111,СВЦЭМ!$B$39:$B$782,X$83)+'СЕТ СН'!$H$12+СВЦЭМ!$D$10+'СЕТ СН'!$H$6-'СЕТ СН'!$H$22</f>
        <v>1582.1048145699999</v>
      </c>
      <c r="Y111" s="36">
        <f>SUMIFS(СВЦЭМ!$C$39:$C$782,СВЦЭМ!$A$39:$A$782,$A111,СВЦЭМ!$B$39:$B$782,Y$83)+'СЕТ СН'!$H$12+СВЦЭМ!$D$10+'СЕТ СН'!$H$6-'СЕТ СН'!$H$22</f>
        <v>1615.2889558300001</v>
      </c>
    </row>
    <row r="112" spans="1:25" ht="15.75" x14ac:dyDescent="0.2">
      <c r="A112" s="35">
        <f t="shared" si="2"/>
        <v>44529</v>
      </c>
      <c r="B112" s="36">
        <f>SUMIFS(СВЦЭМ!$C$39:$C$782,СВЦЭМ!$A$39:$A$782,$A112,СВЦЭМ!$B$39:$B$782,B$83)+'СЕТ СН'!$H$12+СВЦЭМ!$D$10+'СЕТ СН'!$H$6-'СЕТ СН'!$H$22</f>
        <v>1613.6984213799999</v>
      </c>
      <c r="C112" s="36">
        <f>SUMIFS(СВЦЭМ!$C$39:$C$782,СВЦЭМ!$A$39:$A$782,$A112,СВЦЭМ!$B$39:$B$782,C$83)+'СЕТ СН'!$H$12+СВЦЭМ!$D$10+'СЕТ СН'!$H$6-'СЕТ СН'!$H$22</f>
        <v>1630.2348958</v>
      </c>
      <c r="D112" s="36">
        <f>SUMIFS(СВЦЭМ!$C$39:$C$782,СВЦЭМ!$A$39:$A$782,$A112,СВЦЭМ!$B$39:$B$782,D$83)+'СЕТ СН'!$H$12+СВЦЭМ!$D$10+'СЕТ СН'!$H$6-'СЕТ СН'!$H$22</f>
        <v>1659.91338107</v>
      </c>
      <c r="E112" s="36">
        <f>SUMIFS(СВЦЭМ!$C$39:$C$782,СВЦЭМ!$A$39:$A$782,$A112,СВЦЭМ!$B$39:$B$782,E$83)+'СЕТ СН'!$H$12+СВЦЭМ!$D$10+'СЕТ СН'!$H$6-'СЕТ СН'!$H$22</f>
        <v>1662.4874557099999</v>
      </c>
      <c r="F112" s="36">
        <f>SUMIFS(СВЦЭМ!$C$39:$C$782,СВЦЭМ!$A$39:$A$782,$A112,СВЦЭМ!$B$39:$B$782,F$83)+'СЕТ СН'!$H$12+СВЦЭМ!$D$10+'СЕТ СН'!$H$6-'СЕТ СН'!$H$22</f>
        <v>1671.1739044000001</v>
      </c>
      <c r="G112" s="36">
        <f>SUMIFS(СВЦЭМ!$C$39:$C$782,СВЦЭМ!$A$39:$A$782,$A112,СВЦЭМ!$B$39:$B$782,G$83)+'СЕТ СН'!$H$12+СВЦЭМ!$D$10+'СЕТ СН'!$H$6-'СЕТ СН'!$H$22</f>
        <v>1655.6553385299999</v>
      </c>
      <c r="H112" s="36">
        <f>SUMIFS(СВЦЭМ!$C$39:$C$782,СВЦЭМ!$A$39:$A$782,$A112,СВЦЭМ!$B$39:$B$782,H$83)+'СЕТ СН'!$H$12+СВЦЭМ!$D$10+'СЕТ СН'!$H$6-'СЕТ СН'!$H$22</f>
        <v>1613.60508785</v>
      </c>
      <c r="I112" s="36">
        <f>SUMIFS(СВЦЭМ!$C$39:$C$782,СВЦЭМ!$A$39:$A$782,$A112,СВЦЭМ!$B$39:$B$782,I$83)+'СЕТ СН'!$H$12+СВЦЭМ!$D$10+'СЕТ СН'!$H$6-'СЕТ СН'!$H$22</f>
        <v>1579.4533420099999</v>
      </c>
      <c r="J112" s="36">
        <f>SUMIFS(СВЦЭМ!$C$39:$C$782,СВЦЭМ!$A$39:$A$782,$A112,СВЦЭМ!$B$39:$B$782,J$83)+'СЕТ СН'!$H$12+СВЦЭМ!$D$10+'СЕТ СН'!$H$6-'СЕТ СН'!$H$22</f>
        <v>1562.7783319499999</v>
      </c>
      <c r="K112" s="36">
        <f>SUMIFS(СВЦЭМ!$C$39:$C$782,СВЦЭМ!$A$39:$A$782,$A112,СВЦЭМ!$B$39:$B$782,K$83)+'СЕТ СН'!$H$12+СВЦЭМ!$D$10+'СЕТ СН'!$H$6-'СЕТ СН'!$H$22</f>
        <v>1557.5426169499999</v>
      </c>
      <c r="L112" s="36">
        <f>SUMIFS(СВЦЭМ!$C$39:$C$782,СВЦЭМ!$A$39:$A$782,$A112,СВЦЭМ!$B$39:$B$782,L$83)+'СЕТ СН'!$H$12+СВЦЭМ!$D$10+'СЕТ СН'!$H$6-'СЕТ СН'!$H$22</f>
        <v>1555.20375833</v>
      </c>
      <c r="M112" s="36">
        <f>SUMIFS(СВЦЭМ!$C$39:$C$782,СВЦЭМ!$A$39:$A$782,$A112,СВЦЭМ!$B$39:$B$782,M$83)+'СЕТ СН'!$H$12+СВЦЭМ!$D$10+'СЕТ СН'!$H$6-'СЕТ СН'!$H$22</f>
        <v>1571.32838567</v>
      </c>
      <c r="N112" s="36">
        <f>SUMIFS(СВЦЭМ!$C$39:$C$782,СВЦЭМ!$A$39:$A$782,$A112,СВЦЭМ!$B$39:$B$782,N$83)+'СЕТ СН'!$H$12+СВЦЭМ!$D$10+'СЕТ СН'!$H$6-'СЕТ СН'!$H$22</f>
        <v>1595.9158809799999</v>
      </c>
      <c r="O112" s="36">
        <f>SUMIFS(СВЦЭМ!$C$39:$C$782,СВЦЭМ!$A$39:$A$782,$A112,СВЦЭМ!$B$39:$B$782,O$83)+'СЕТ СН'!$H$12+СВЦЭМ!$D$10+'СЕТ СН'!$H$6-'СЕТ СН'!$H$22</f>
        <v>1612.42256264</v>
      </c>
      <c r="P112" s="36">
        <f>SUMIFS(СВЦЭМ!$C$39:$C$782,СВЦЭМ!$A$39:$A$782,$A112,СВЦЭМ!$B$39:$B$782,P$83)+'СЕТ СН'!$H$12+СВЦЭМ!$D$10+'СЕТ СН'!$H$6-'СЕТ СН'!$H$22</f>
        <v>1616.6663354499999</v>
      </c>
      <c r="Q112" s="36">
        <f>SUMIFS(СВЦЭМ!$C$39:$C$782,СВЦЭМ!$A$39:$A$782,$A112,СВЦЭМ!$B$39:$B$782,Q$83)+'СЕТ СН'!$H$12+СВЦЭМ!$D$10+'СЕТ СН'!$H$6-'СЕТ СН'!$H$22</f>
        <v>1625.88709718</v>
      </c>
      <c r="R112" s="36">
        <f>SUMIFS(СВЦЭМ!$C$39:$C$782,СВЦЭМ!$A$39:$A$782,$A112,СВЦЭМ!$B$39:$B$782,R$83)+'СЕТ СН'!$H$12+СВЦЭМ!$D$10+'СЕТ СН'!$H$6-'СЕТ СН'!$H$22</f>
        <v>1614.7629642699999</v>
      </c>
      <c r="S112" s="36">
        <f>SUMIFS(СВЦЭМ!$C$39:$C$782,СВЦЭМ!$A$39:$A$782,$A112,СВЦЭМ!$B$39:$B$782,S$83)+'СЕТ СН'!$H$12+СВЦЭМ!$D$10+'СЕТ СН'!$H$6-'СЕТ СН'!$H$22</f>
        <v>1592.9226375399999</v>
      </c>
      <c r="T112" s="36">
        <f>SUMIFS(СВЦЭМ!$C$39:$C$782,СВЦЭМ!$A$39:$A$782,$A112,СВЦЭМ!$B$39:$B$782,T$83)+'СЕТ СН'!$H$12+СВЦЭМ!$D$10+'СЕТ СН'!$H$6-'СЕТ СН'!$H$22</f>
        <v>1558.7769509899999</v>
      </c>
      <c r="U112" s="36">
        <f>SUMIFS(СВЦЭМ!$C$39:$C$782,СВЦЭМ!$A$39:$A$782,$A112,СВЦЭМ!$B$39:$B$782,U$83)+'СЕТ СН'!$H$12+СВЦЭМ!$D$10+'СЕТ СН'!$H$6-'СЕТ СН'!$H$22</f>
        <v>1555.6361738099999</v>
      </c>
      <c r="V112" s="36">
        <f>SUMIFS(СВЦЭМ!$C$39:$C$782,СВЦЭМ!$A$39:$A$782,$A112,СВЦЭМ!$B$39:$B$782,V$83)+'СЕТ СН'!$H$12+СВЦЭМ!$D$10+'СЕТ СН'!$H$6-'СЕТ СН'!$H$22</f>
        <v>1564.29047986</v>
      </c>
      <c r="W112" s="36">
        <f>SUMIFS(СВЦЭМ!$C$39:$C$782,СВЦЭМ!$A$39:$A$782,$A112,СВЦЭМ!$B$39:$B$782,W$83)+'СЕТ СН'!$H$12+СВЦЭМ!$D$10+'СЕТ СН'!$H$6-'СЕТ СН'!$H$22</f>
        <v>1600.5342721899999</v>
      </c>
      <c r="X112" s="36">
        <f>SUMIFS(СВЦЭМ!$C$39:$C$782,СВЦЭМ!$A$39:$A$782,$A112,СВЦЭМ!$B$39:$B$782,X$83)+'СЕТ СН'!$H$12+СВЦЭМ!$D$10+'СЕТ СН'!$H$6-'СЕТ СН'!$H$22</f>
        <v>1611.61519451</v>
      </c>
      <c r="Y112" s="36">
        <f>SUMIFS(СВЦЭМ!$C$39:$C$782,СВЦЭМ!$A$39:$A$782,$A112,СВЦЭМ!$B$39:$B$782,Y$83)+'СЕТ СН'!$H$12+СВЦЭМ!$D$10+'СЕТ СН'!$H$6-'СЕТ СН'!$H$22</f>
        <v>1636.0619146899999</v>
      </c>
    </row>
    <row r="113" spans="1:27" ht="15.75" x14ac:dyDescent="0.2">
      <c r="A113" s="35">
        <f t="shared" si="2"/>
        <v>44530</v>
      </c>
      <c r="B113" s="36">
        <f>SUMIFS(СВЦЭМ!$C$39:$C$782,СВЦЭМ!$A$39:$A$782,$A113,СВЦЭМ!$B$39:$B$782,B$83)+'СЕТ СН'!$H$12+СВЦЭМ!$D$10+'СЕТ СН'!$H$6-'СЕТ СН'!$H$22</f>
        <v>1632.20154495</v>
      </c>
      <c r="C113" s="36">
        <f>SUMIFS(СВЦЭМ!$C$39:$C$782,СВЦЭМ!$A$39:$A$782,$A113,СВЦЭМ!$B$39:$B$782,C$83)+'СЕТ СН'!$H$12+СВЦЭМ!$D$10+'СЕТ СН'!$H$6-'СЕТ СН'!$H$22</f>
        <v>1644.0467022</v>
      </c>
      <c r="D113" s="36">
        <f>SUMIFS(СВЦЭМ!$C$39:$C$782,СВЦЭМ!$A$39:$A$782,$A113,СВЦЭМ!$B$39:$B$782,D$83)+'СЕТ СН'!$H$12+СВЦЭМ!$D$10+'СЕТ СН'!$H$6-'СЕТ СН'!$H$22</f>
        <v>1692.3899399899999</v>
      </c>
      <c r="E113" s="36">
        <f>SUMIFS(СВЦЭМ!$C$39:$C$782,СВЦЭМ!$A$39:$A$782,$A113,СВЦЭМ!$B$39:$B$782,E$83)+'СЕТ СН'!$H$12+СВЦЭМ!$D$10+'СЕТ СН'!$H$6-'СЕТ СН'!$H$22</f>
        <v>1701.66373613</v>
      </c>
      <c r="F113" s="36">
        <f>SUMIFS(СВЦЭМ!$C$39:$C$782,СВЦЭМ!$A$39:$A$782,$A113,СВЦЭМ!$B$39:$B$782,F$83)+'СЕТ СН'!$H$12+СВЦЭМ!$D$10+'СЕТ СН'!$H$6-'СЕТ СН'!$H$22</f>
        <v>1709.36586246</v>
      </c>
      <c r="G113" s="36">
        <f>SUMIFS(СВЦЭМ!$C$39:$C$782,СВЦЭМ!$A$39:$A$782,$A113,СВЦЭМ!$B$39:$B$782,G$83)+'СЕТ СН'!$H$12+СВЦЭМ!$D$10+'СЕТ СН'!$H$6-'СЕТ СН'!$H$22</f>
        <v>1693.7157041299999</v>
      </c>
      <c r="H113" s="36">
        <f>SUMIFS(СВЦЭМ!$C$39:$C$782,СВЦЭМ!$A$39:$A$782,$A113,СВЦЭМ!$B$39:$B$782,H$83)+'СЕТ СН'!$H$12+СВЦЭМ!$D$10+'СЕТ СН'!$H$6-'СЕТ СН'!$H$22</f>
        <v>1653.6155280599999</v>
      </c>
      <c r="I113" s="36">
        <f>SUMIFS(СВЦЭМ!$C$39:$C$782,СВЦЭМ!$A$39:$A$782,$A113,СВЦЭМ!$B$39:$B$782,I$83)+'СЕТ СН'!$H$12+СВЦЭМ!$D$10+'СЕТ СН'!$H$6-'СЕТ СН'!$H$22</f>
        <v>1636.13093753</v>
      </c>
      <c r="J113" s="36">
        <f>SUMIFS(СВЦЭМ!$C$39:$C$782,СВЦЭМ!$A$39:$A$782,$A113,СВЦЭМ!$B$39:$B$782,J$83)+'СЕТ СН'!$H$12+СВЦЭМ!$D$10+'СЕТ СН'!$H$6-'СЕТ СН'!$H$22</f>
        <v>1593.02873307</v>
      </c>
      <c r="K113" s="36">
        <f>SUMIFS(СВЦЭМ!$C$39:$C$782,СВЦЭМ!$A$39:$A$782,$A113,СВЦЭМ!$B$39:$B$782,K$83)+'СЕТ СН'!$H$12+СВЦЭМ!$D$10+'СЕТ СН'!$H$6-'СЕТ СН'!$H$22</f>
        <v>1573.90642404</v>
      </c>
      <c r="L113" s="36">
        <f>SUMIFS(СВЦЭМ!$C$39:$C$782,СВЦЭМ!$A$39:$A$782,$A113,СВЦЭМ!$B$39:$B$782,L$83)+'СЕТ СН'!$H$12+СВЦЭМ!$D$10+'СЕТ СН'!$H$6-'СЕТ СН'!$H$22</f>
        <v>1575.8985282599999</v>
      </c>
      <c r="M113" s="36">
        <f>SUMIFS(СВЦЭМ!$C$39:$C$782,СВЦЭМ!$A$39:$A$782,$A113,СВЦЭМ!$B$39:$B$782,M$83)+'СЕТ СН'!$H$12+СВЦЭМ!$D$10+'СЕТ СН'!$H$6-'СЕТ СН'!$H$22</f>
        <v>1570.93032907</v>
      </c>
      <c r="N113" s="36">
        <f>SUMIFS(СВЦЭМ!$C$39:$C$782,СВЦЭМ!$A$39:$A$782,$A113,СВЦЭМ!$B$39:$B$782,N$83)+'СЕТ СН'!$H$12+СВЦЭМ!$D$10+'СЕТ СН'!$H$6-'СЕТ СН'!$H$22</f>
        <v>1586.3513361999999</v>
      </c>
      <c r="O113" s="36">
        <f>SUMIFS(СВЦЭМ!$C$39:$C$782,СВЦЭМ!$A$39:$A$782,$A113,СВЦЭМ!$B$39:$B$782,O$83)+'СЕТ СН'!$H$12+СВЦЭМ!$D$10+'СЕТ СН'!$H$6-'СЕТ СН'!$H$22</f>
        <v>1588.5064585499999</v>
      </c>
      <c r="P113" s="36">
        <f>SUMIFS(СВЦЭМ!$C$39:$C$782,СВЦЭМ!$A$39:$A$782,$A113,СВЦЭМ!$B$39:$B$782,P$83)+'СЕТ СН'!$H$12+СВЦЭМ!$D$10+'СЕТ СН'!$H$6-'СЕТ СН'!$H$22</f>
        <v>1590.9620426199999</v>
      </c>
      <c r="Q113" s="36">
        <f>SUMIFS(СВЦЭМ!$C$39:$C$782,СВЦЭМ!$A$39:$A$782,$A113,СВЦЭМ!$B$39:$B$782,Q$83)+'СЕТ СН'!$H$12+СВЦЭМ!$D$10+'СЕТ СН'!$H$6-'СЕТ СН'!$H$22</f>
        <v>1600.8736731700001</v>
      </c>
      <c r="R113" s="36">
        <f>SUMIFS(СВЦЭМ!$C$39:$C$782,СВЦЭМ!$A$39:$A$782,$A113,СВЦЭМ!$B$39:$B$782,R$83)+'СЕТ СН'!$H$12+СВЦЭМ!$D$10+'СЕТ СН'!$H$6-'СЕТ СН'!$H$22</f>
        <v>1618.67198482</v>
      </c>
      <c r="S113" s="36">
        <f>SUMIFS(СВЦЭМ!$C$39:$C$782,СВЦЭМ!$A$39:$A$782,$A113,СВЦЭМ!$B$39:$B$782,S$83)+'СЕТ СН'!$H$12+СВЦЭМ!$D$10+'СЕТ СН'!$H$6-'СЕТ СН'!$H$22</f>
        <v>1588.9969859</v>
      </c>
      <c r="T113" s="36">
        <f>SUMIFS(СВЦЭМ!$C$39:$C$782,СВЦЭМ!$A$39:$A$782,$A113,СВЦЭМ!$B$39:$B$782,T$83)+'СЕТ СН'!$H$12+СВЦЭМ!$D$10+'СЕТ СН'!$H$6-'СЕТ СН'!$H$22</f>
        <v>1561.8020184499999</v>
      </c>
      <c r="U113" s="36">
        <f>SUMIFS(СВЦЭМ!$C$39:$C$782,СВЦЭМ!$A$39:$A$782,$A113,СВЦЭМ!$B$39:$B$782,U$83)+'СЕТ СН'!$H$12+СВЦЭМ!$D$10+'СЕТ СН'!$H$6-'СЕТ СН'!$H$22</f>
        <v>1561.14398409</v>
      </c>
      <c r="V113" s="36">
        <f>SUMIFS(СВЦЭМ!$C$39:$C$782,СВЦЭМ!$A$39:$A$782,$A113,СВЦЭМ!$B$39:$B$782,V$83)+'СЕТ СН'!$H$12+СВЦЭМ!$D$10+'СЕТ СН'!$H$6-'СЕТ СН'!$H$22</f>
        <v>1572.4195075299999</v>
      </c>
      <c r="W113" s="36">
        <f>SUMIFS(СВЦЭМ!$C$39:$C$782,СВЦЭМ!$A$39:$A$782,$A113,СВЦЭМ!$B$39:$B$782,W$83)+'СЕТ СН'!$H$12+СВЦЭМ!$D$10+'СЕТ СН'!$H$6-'СЕТ СН'!$H$22</f>
        <v>1610.13883848</v>
      </c>
      <c r="X113" s="36">
        <f>SUMIFS(СВЦЭМ!$C$39:$C$782,СВЦЭМ!$A$39:$A$782,$A113,СВЦЭМ!$B$39:$B$782,X$83)+'СЕТ СН'!$H$12+СВЦЭМ!$D$10+'СЕТ СН'!$H$6-'СЕТ СН'!$H$22</f>
        <v>1616.0390597799999</v>
      </c>
      <c r="Y113" s="36">
        <f>SUMIFS(СВЦЭМ!$C$39:$C$782,СВЦЭМ!$A$39:$A$782,$A113,СВЦЭМ!$B$39:$B$782,Y$83)+'СЕТ СН'!$H$12+СВЦЭМ!$D$10+'СЕТ СН'!$H$6-'СЕТ СН'!$H$22</f>
        <v>1634.25071435</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01.11.2021</v>
      </c>
      <c r="B120" s="36">
        <f>SUMIFS(СВЦЭМ!$C$39:$C$782,СВЦЭМ!$A$39:$A$782,$A120,СВЦЭМ!$B$39:$B$782,B$119)+'СЕТ СН'!$I$12+СВЦЭМ!$D$10+'СЕТ СН'!$I$6-'СЕТ СН'!$I$22</f>
        <v>1811.46324484</v>
      </c>
      <c r="C120" s="36">
        <f>SUMIFS(СВЦЭМ!$C$39:$C$782,СВЦЭМ!$A$39:$A$782,$A120,СВЦЭМ!$B$39:$B$782,C$119)+'СЕТ СН'!$I$12+СВЦЭМ!$D$10+'СЕТ СН'!$I$6-'СЕТ СН'!$I$22</f>
        <v>1856.0232452600001</v>
      </c>
      <c r="D120" s="36">
        <f>SUMIFS(СВЦЭМ!$C$39:$C$782,СВЦЭМ!$A$39:$A$782,$A120,СВЦЭМ!$B$39:$B$782,D$119)+'СЕТ СН'!$I$12+СВЦЭМ!$D$10+'СЕТ СН'!$I$6-'СЕТ СН'!$I$22</f>
        <v>1804.36391955</v>
      </c>
      <c r="E120" s="36">
        <f>SUMIFS(СВЦЭМ!$C$39:$C$782,СВЦЭМ!$A$39:$A$782,$A120,СВЦЭМ!$B$39:$B$782,E$119)+'СЕТ СН'!$I$12+СВЦЭМ!$D$10+'СЕТ СН'!$I$6-'СЕТ СН'!$I$22</f>
        <v>1789.5373473100001</v>
      </c>
      <c r="F120" s="36">
        <f>SUMIFS(СВЦЭМ!$C$39:$C$782,СВЦЭМ!$A$39:$A$782,$A120,СВЦЭМ!$B$39:$B$782,F$119)+'СЕТ СН'!$I$12+СВЦЭМ!$D$10+'СЕТ СН'!$I$6-'СЕТ СН'!$I$22</f>
        <v>1788.2346937</v>
      </c>
      <c r="G120" s="36">
        <f>SUMIFS(СВЦЭМ!$C$39:$C$782,СВЦЭМ!$A$39:$A$782,$A120,СВЦЭМ!$B$39:$B$782,G$119)+'СЕТ СН'!$I$12+СВЦЭМ!$D$10+'СЕТ СН'!$I$6-'СЕТ СН'!$I$22</f>
        <v>1791.98016074</v>
      </c>
      <c r="H120" s="36">
        <f>SUMIFS(СВЦЭМ!$C$39:$C$782,СВЦЭМ!$A$39:$A$782,$A120,СВЦЭМ!$B$39:$B$782,H$119)+'СЕТ СН'!$I$12+СВЦЭМ!$D$10+'СЕТ СН'!$I$6-'СЕТ СН'!$I$22</f>
        <v>1807.8483720300001</v>
      </c>
      <c r="I120" s="36">
        <f>SUMIFS(СВЦЭМ!$C$39:$C$782,СВЦЭМ!$A$39:$A$782,$A120,СВЦЭМ!$B$39:$B$782,I$119)+'СЕТ СН'!$I$12+СВЦЭМ!$D$10+'СЕТ СН'!$I$6-'СЕТ СН'!$I$22</f>
        <v>1785.77497511</v>
      </c>
      <c r="J120" s="36">
        <f>SUMIFS(СВЦЭМ!$C$39:$C$782,СВЦЭМ!$A$39:$A$782,$A120,СВЦЭМ!$B$39:$B$782,J$119)+'СЕТ СН'!$I$12+СВЦЭМ!$D$10+'СЕТ СН'!$I$6-'СЕТ СН'!$I$22</f>
        <v>1766.12950589</v>
      </c>
      <c r="K120" s="36">
        <f>SUMIFS(СВЦЭМ!$C$39:$C$782,СВЦЭМ!$A$39:$A$782,$A120,СВЦЭМ!$B$39:$B$782,K$119)+'СЕТ СН'!$I$12+СВЦЭМ!$D$10+'СЕТ СН'!$I$6-'СЕТ СН'!$I$22</f>
        <v>1751.33510535</v>
      </c>
      <c r="L120" s="36">
        <f>SUMIFS(СВЦЭМ!$C$39:$C$782,СВЦЭМ!$A$39:$A$782,$A120,СВЦЭМ!$B$39:$B$782,L$119)+'СЕТ СН'!$I$12+СВЦЭМ!$D$10+'СЕТ СН'!$I$6-'СЕТ СН'!$I$22</f>
        <v>1747.55100262</v>
      </c>
      <c r="M120" s="36">
        <f>SUMIFS(СВЦЭМ!$C$39:$C$782,СВЦЭМ!$A$39:$A$782,$A120,СВЦЭМ!$B$39:$B$782,M$119)+'СЕТ СН'!$I$12+СВЦЭМ!$D$10+'СЕТ СН'!$I$6-'СЕТ СН'!$I$22</f>
        <v>1780.60768134</v>
      </c>
      <c r="N120" s="36">
        <f>SUMIFS(СВЦЭМ!$C$39:$C$782,СВЦЭМ!$A$39:$A$782,$A120,СВЦЭМ!$B$39:$B$782,N$119)+'СЕТ СН'!$I$12+СВЦЭМ!$D$10+'СЕТ СН'!$I$6-'СЕТ СН'!$I$22</f>
        <v>1827.8227224300001</v>
      </c>
      <c r="O120" s="36">
        <f>SUMIFS(СВЦЭМ!$C$39:$C$782,СВЦЭМ!$A$39:$A$782,$A120,СВЦЭМ!$B$39:$B$782,O$119)+'СЕТ СН'!$I$12+СВЦЭМ!$D$10+'СЕТ СН'!$I$6-'СЕТ СН'!$I$22</f>
        <v>1823.59908995</v>
      </c>
      <c r="P120" s="36">
        <f>SUMIFS(СВЦЭМ!$C$39:$C$782,СВЦЭМ!$A$39:$A$782,$A120,СВЦЭМ!$B$39:$B$782,P$119)+'СЕТ СН'!$I$12+СВЦЭМ!$D$10+'СЕТ СН'!$I$6-'СЕТ СН'!$I$22</f>
        <v>1814.0667733400001</v>
      </c>
      <c r="Q120" s="36">
        <f>SUMIFS(СВЦЭМ!$C$39:$C$782,СВЦЭМ!$A$39:$A$782,$A120,СВЦЭМ!$B$39:$B$782,Q$119)+'СЕТ СН'!$I$12+СВЦЭМ!$D$10+'СЕТ СН'!$I$6-'СЕТ СН'!$I$22</f>
        <v>1827.3971273500001</v>
      </c>
      <c r="R120" s="36">
        <f>SUMIFS(СВЦЭМ!$C$39:$C$782,СВЦЭМ!$A$39:$A$782,$A120,СВЦЭМ!$B$39:$B$782,R$119)+'СЕТ СН'!$I$12+СВЦЭМ!$D$10+'СЕТ СН'!$I$6-'СЕТ СН'!$I$22</f>
        <v>1822.73485078</v>
      </c>
      <c r="S120" s="36">
        <f>SUMIFS(СВЦЭМ!$C$39:$C$782,СВЦЭМ!$A$39:$A$782,$A120,СВЦЭМ!$B$39:$B$782,S$119)+'СЕТ СН'!$I$12+СВЦЭМ!$D$10+'СЕТ СН'!$I$6-'СЕТ СН'!$I$22</f>
        <v>1811.7582660400001</v>
      </c>
      <c r="T120" s="36">
        <f>SUMIFS(СВЦЭМ!$C$39:$C$782,СВЦЭМ!$A$39:$A$782,$A120,СВЦЭМ!$B$39:$B$782,T$119)+'СЕТ СН'!$I$12+СВЦЭМ!$D$10+'СЕТ СН'!$I$6-'СЕТ СН'!$I$22</f>
        <v>1765.1933814399999</v>
      </c>
      <c r="U120" s="36">
        <f>SUMIFS(СВЦЭМ!$C$39:$C$782,СВЦЭМ!$A$39:$A$782,$A120,СВЦЭМ!$B$39:$B$782,U$119)+'СЕТ СН'!$I$12+СВЦЭМ!$D$10+'СЕТ СН'!$I$6-'СЕТ СН'!$I$22</f>
        <v>1772.5501155900001</v>
      </c>
      <c r="V120" s="36">
        <f>SUMIFS(СВЦЭМ!$C$39:$C$782,СВЦЭМ!$A$39:$A$782,$A120,СВЦЭМ!$B$39:$B$782,V$119)+'СЕТ СН'!$I$12+СВЦЭМ!$D$10+'СЕТ СН'!$I$6-'СЕТ СН'!$I$22</f>
        <v>1755.0649139699999</v>
      </c>
      <c r="W120" s="36">
        <f>SUMIFS(СВЦЭМ!$C$39:$C$782,СВЦЭМ!$A$39:$A$782,$A120,СВЦЭМ!$B$39:$B$782,W$119)+'СЕТ СН'!$I$12+СВЦЭМ!$D$10+'СЕТ СН'!$I$6-'СЕТ СН'!$I$22</f>
        <v>1815.8677689400001</v>
      </c>
      <c r="X120" s="36">
        <f>SUMIFS(СВЦЭМ!$C$39:$C$782,СВЦЭМ!$A$39:$A$782,$A120,СВЦЭМ!$B$39:$B$782,X$119)+'СЕТ СН'!$I$12+СВЦЭМ!$D$10+'СЕТ СН'!$I$6-'СЕТ СН'!$I$22</f>
        <v>1812.7505308700001</v>
      </c>
      <c r="Y120" s="36">
        <f>SUMIFS(СВЦЭМ!$C$39:$C$782,СВЦЭМ!$A$39:$A$782,$A120,СВЦЭМ!$B$39:$B$782,Y$119)+'СЕТ СН'!$I$12+СВЦЭМ!$D$10+'СЕТ СН'!$I$6-'СЕТ СН'!$I$22</f>
        <v>1799.05249065</v>
      </c>
    </row>
    <row r="121" spans="1:27" ht="15.75" x14ac:dyDescent="0.2">
      <c r="A121" s="35">
        <f>A120+1</f>
        <v>44502</v>
      </c>
      <c r="B121" s="36">
        <f>SUMIFS(СВЦЭМ!$C$39:$C$782,СВЦЭМ!$A$39:$A$782,$A121,СВЦЭМ!$B$39:$B$782,B$119)+'СЕТ СН'!$I$12+СВЦЭМ!$D$10+'СЕТ СН'!$I$6-'СЕТ СН'!$I$22</f>
        <v>1821.55809516</v>
      </c>
      <c r="C121" s="36">
        <f>SUMIFS(СВЦЭМ!$C$39:$C$782,СВЦЭМ!$A$39:$A$782,$A121,СВЦЭМ!$B$39:$B$782,C$119)+'СЕТ СН'!$I$12+СВЦЭМ!$D$10+'СЕТ СН'!$I$6-'СЕТ СН'!$I$22</f>
        <v>1869.5316664300001</v>
      </c>
      <c r="D121" s="36">
        <f>SUMIFS(СВЦЭМ!$C$39:$C$782,СВЦЭМ!$A$39:$A$782,$A121,СВЦЭМ!$B$39:$B$782,D$119)+'СЕТ СН'!$I$12+СВЦЭМ!$D$10+'СЕТ СН'!$I$6-'СЕТ СН'!$I$22</f>
        <v>1819.7800449200001</v>
      </c>
      <c r="E121" s="36">
        <f>SUMIFS(СВЦЭМ!$C$39:$C$782,СВЦЭМ!$A$39:$A$782,$A121,СВЦЭМ!$B$39:$B$782,E$119)+'СЕТ СН'!$I$12+СВЦЭМ!$D$10+'СЕТ СН'!$I$6-'СЕТ СН'!$I$22</f>
        <v>1793.8020218000001</v>
      </c>
      <c r="F121" s="36">
        <f>SUMIFS(СВЦЭМ!$C$39:$C$782,СВЦЭМ!$A$39:$A$782,$A121,СВЦЭМ!$B$39:$B$782,F$119)+'СЕТ СН'!$I$12+СВЦЭМ!$D$10+'СЕТ СН'!$I$6-'СЕТ СН'!$I$22</f>
        <v>1786.41953973</v>
      </c>
      <c r="G121" s="36">
        <f>SUMIFS(СВЦЭМ!$C$39:$C$782,СВЦЭМ!$A$39:$A$782,$A121,СВЦЭМ!$B$39:$B$782,G$119)+'СЕТ СН'!$I$12+СВЦЭМ!$D$10+'СЕТ СН'!$I$6-'СЕТ СН'!$I$22</f>
        <v>1796.96947694</v>
      </c>
      <c r="H121" s="36">
        <f>SUMIFS(СВЦЭМ!$C$39:$C$782,СВЦЭМ!$A$39:$A$782,$A121,СВЦЭМ!$B$39:$B$782,H$119)+'СЕТ СН'!$I$12+СВЦЭМ!$D$10+'СЕТ СН'!$I$6-'СЕТ СН'!$I$22</f>
        <v>1823.60654181</v>
      </c>
      <c r="I121" s="36">
        <f>SUMIFS(СВЦЭМ!$C$39:$C$782,СВЦЭМ!$A$39:$A$782,$A121,СВЦЭМ!$B$39:$B$782,I$119)+'СЕТ СН'!$I$12+СВЦЭМ!$D$10+'СЕТ СН'!$I$6-'СЕТ СН'!$I$22</f>
        <v>1801.2078549100002</v>
      </c>
      <c r="J121" s="36">
        <f>SUMIFS(СВЦЭМ!$C$39:$C$782,СВЦЭМ!$A$39:$A$782,$A121,СВЦЭМ!$B$39:$B$782,J$119)+'СЕТ СН'!$I$12+СВЦЭМ!$D$10+'СЕТ СН'!$I$6-'СЕТ СН'!$I$22</f>
        <v>1796.4438958800001</v>
      </c>
      <c r="K121" s="36">
        <f>SUMIFS(СВЦЭМ!$C$39:$C$782,СВЦЭМ!$A$39:$A$782,$A121,СВЦЭМ!$B$39:$B$782,K$119)+'СЕТ СН'!$I$12+СВЦЭМ!$D$10+'СЕТ СН'!$I$6-'СЕТ СН'!$I$22</f>
        <v>1748.87051045</v>
      </c>
      <c r="L121" s="36">
        <f>SUMIFS(СВЦЭМ!$C$39:$C$782,СВЦЭМ!$A$39:$A$782,$A121,СВЦЭМ!$B$39:$B$782,L$119)+'СЕТ СН'!$I$12+СВЦЭМ!$D$10+'СЕТ СН'!$I$6-'СЕТ СН'!$I$22</f>
        <v>1758.8961728899999</v>
      </c>
      <c r="M121" s="36">
        <f>SUMIFS(СВЦЭМ!$C$39:$C$782,СВЦЭМ!$A$39:$A$782,$A121,СВЦЭМ!$B$39:$B$782,M$119)+'СЕТ СН'!$I$12+СВЦЭМ!$D$10+'СЕТ СН'!$I$6-'СЕТ СН'!$I$22</f>
        <v>1784.0051225300001</v>
      </c>
      <c r="N121" s="36">
        <f>SUMIFS(СВЦЭМ!$C$39:$C$782,СВЦЭМ!$A$39:$A$782,$A121,СВЦЭМ!$B$39:$B$782,N$119)+'СЕТ СН'!$I$12+СВЦЭМ!$D$10+'СЕТ СН'!$I$6-'СЕТ СН'!$I$22</f>
        <v>1828.24434673</v>
      </c>
      <c r="O121" s="36">
        <f>SUMIFS(СВЦЭМ!$C$39:$C$782,СВЦЭМ!$A$39:$A$782,$A121,СВЦЭМ!$B$39:$B$782,O$119)+'СЕТ СН'!$I$12+СВЦЭМ!$D$10+'СЕТ СН'!$I$6-'СЕТ СН'!$I$22</f>
        <v>1835.93547509</v>
      </c>
      <c r="P121" s="36">
        <f>SUMIFS(СВЦЭМ!$C$39:$C$782,СВЦЭМ!$A$39:$A$782,$A121,СВЦЭМ!$B$39:$B$782,P$119)+'СЕТ СН'!$I$12+СВЦЭМ!$D$10+'СЕТ СН'!$I$6-'СЕТ СН'!$I$22</f>
        <v>1833.97139479</v>
      </c>
      <c r="Q121" s="36">
        <f>SUMIFS(СВЦЭМ!$C$39:$C$782,СВЦЭМ!$A$39:$A$782,$A121,СВЦЭМ!$B$39:$B$782,Q$119)+'СЕТ СН'!$I$12+СВЦЭМ!$D$10+'СЕТ СН'!$I$6-'СЕТ СН'!$I$22</f>
        <v>1830.42263731</v>
      </c>
      <c r="R121" s="36">
        <f>SUMIFS(СВЦЭМ!$C$39:$C$782,СВЦЭМ!$A$39:$A$782,$A121,СВЦЭМ!$B$39:$B$782,R$119)+'СЕТ СН'!$I$12+СВЦЭМ!$D$10+'СЕТ СН'!$I$6-'СЕТ СН'!$I$22</f>
        <v>1825.86962937</v>
      </c>
      <c r="S121" s="36">
        <f>SUMIFS(СВЦЭМ!$C$39:$C$782,СВЦЭМ!$A$39:$A$782,$A121,СВЦЭМ!$B$39:$B$782,S$119)+'СЕТ СН'!$I$12+СВЦЭМ!$D$10+'СЕТ СН'!$I$6-'СЕТ СН'!$I$22</f>
        <v>1822.8053794800001</v>
      </c>
      <c r="T121" s="36">
        <f>SUMIFS(СВЦЭМ!$C$39:$C$782,СВЦЭМ!$A$39:$A$782,$A121,СВЦЭМ!$B$39:$B$782,T$119)+'СЕТ СН'!$I$12+СВЦЭМ!$D$10+'СЕТ СН'!$I$6-'СЕТ СН'!$I$22</f>
        <v>1786.0586821100001</v>
      </c>
      <c r="U121" s="36">
        <f>SUMIFS(СВЦЭМ!$C$39:$C$782,СВЦЭМ!$A$39:$A$782,$A121,СВЦЭМ!$B$39:$B$782,U$119)+'СЕТ СН'!$I$12+СВЦЭМ!$D$10+'СЕТ СН'!$I$6-'СЕТ СН'!$I$22</f>
        <v>1777.5675820399999</v>
      </c>
      <c r="V121" s="36">
        <f>SUMIFS(СВЦЭМ!$C$39:$C$782,СВЦЭМ!$A$39:$A$782,$A121,СВЦЭМ!$B$39:$B$782,V$119)+'СЕТ СН'!$I$12+СВЦЭМ!$D$10+'СЕТ СН'!$I$6-'СЕТ СН'!$I$22</f>
        <v>1764.97875694</v>
      </c>
      <c r="W121" s="36">
        <f>SUMIFS(СВЦЭМ!$C$39:$C$782,СВЦЭМ!$A$39:$A$782,$A121,СВЦЭМ!$B$39:$B$782,W$119)+'СЕТ СН'!$I$12+СВЦЭМ!$D$10+'СЕТ СН'!$I$6-'СЕТ СН'!$I$22</f>
        <v>1821.01108454</v>
      </c>
      <c r="X121" s="36">
        <f>SUMIFS(СВЦЭМ!$C$39:$C$782,СВЦЭМ!$A$39:$A$782,$A121,СВЦЭМ!$B$39:$B$782,X$119)+'СЕТ СН'!$I$12+СВЦЭМ!$D$10+'СЕТ СН'!$I$6-'СЕТ СН'!$I$22</f>
        <v>1819.90765764</v>
      </c>
      <c r="Y121" s="36">
        <f>SUMIFS(СВЦЭМ!$C$39:$C$782,СВЦЭМ!$A$39:$A$782,$A121,СВЦЭМ!$B$39:$B$782,Y$119)+'СЕТ СН'!$I$12+СВЦЭМ!$D$10+'СЕТ СН'!$I$6-'СЕТ СН'!$I$22</f>
        <v>1819.8721070700001</v>
      </c>
    </row>
    <row r="122" spans="1:27" ht="15.75" x14ac:dyDescent="0.2">
      <c r="A122" s="35">
        <f t="shared" ref="A122:A149" si="3">A121+1</f>
        <v>44503</v>
      </c>
      <c r="B122" s="36">
        <f>SUMIFS(СВЦЭМ!$C$39:$C$782,СВЦЭМ!$A$39:$A$782,$A122,СВЦЭМ!$B$39:$B$782,B$119)+'СЕТ СН'!$I$12+СВЦЭМ!$D$10+'СЕТ СН'!$I$6-'СЕТ СН'!$I$22</f>
        <v>1829.11534424</v>
      </c>
      <c r="C122" s="36">
        <f>SUMIFS(СВЦЭМ!$C$39:$C$782,СВЦЭМ!$A$39:$A$782,$A122,СВЦЭМ!$B$39:$B$782,C$119)+'СЕТ СН'!$I$12+СВЦЭМ!$D$10+'СЕТ СН'!$I$6-'СЕТ СН'!$I$22</f>
        <v>1959.5707077100001</v>
      </c>
      <c r="D122" s="36">
        <f>SUMIFS(СВЦЭМ!$C$39:$C$782,СВЦЭМ!$A$39:$A$782,$A122,СВЦЭМ!$B$39:$B$782,D$119)+'СЕТ СН'!$I$12+СВЦЭМ!$D$10+'СЕТ СН'!$I$6-'СЕТ СН'!$I$22</f>
        <v>1916.05789512</v>
      </c>
      <c r="E122" s="36">
        <f>SUMIFS(СВЦЭМ!$C$39:$C$782,СВЦЭМ!$A$39:$A$782,$A122,СВЦЭМ!$B$39:$B$782,E$119)+'СЕТ СН'!$I$12+СВЦЭМ!$D$10+'СЕТ СН'!$I$6-'СЕТ СН'!$I$22</f>
        <v>1847.4285870200001</v>
      </c>
      <c r="F122" s="36">
        <f>SUMIFS(СВЦЭМ!$C$39:$C$782,СВЦЭМ!$A$39:$A$782,$A122,СВЦЭМ!$B$39:$B$782,F$119)+'СЕТ СН'!$I$12+СВЦЭМ!$D$10+'СЕТ СН'!$I$6-'СЕТ СН'!$I$22</f>
        <v>1787.20806653</v>
      </c>
      <c r="G122" s="36">
        <f>SUMIFS(СВЦЭМ!$C$39:$C$782,СВЦЭМ!$A$39:$A$782,$A122,СВЦЭМ!$B$39:$B$782,G$119)+'СЕТ СН'!$I$12+СВЦЭМ!$D$10+'СЕТ СН'!$I$6-'СЕТ СН'!$I$22</f>
        <v>1797.05912048</v>
      </c>
      <c r="H122" s="36">
        <f>SUMIFS(СВЦЭМ!$C$39:$C$782,СВЦЭМ!$A$39:$A$782,$A122,СВЦЭМ!$B$39:$B$782,H$119)+'СЕТ СН'!$I$12+СВЦЭМ!$D$10+'СЕТ СН'!$I$6-'СЕТ СН'!$I$22</f>
        <v>1835.8696145700001</v>
      </c>
      <c r="I122" s="36">
        <f>SUMIFS(СВЦЭМ!$C$39:$C$782,СВЦЭМ!$A$39:$A$782,$A122,СВЦЭМ!$B$39:$B$782,I$119)+'СЕТ СН'!$I$12+СВЦЭМ!$D$10+'СЕТ СН'!$I$6-'СЕТ СН'!$I$22</f>
        <v>1805.02436872</v>
      </c>
      <c r="J122" s="36">
        <f>SUMIFS(СВЦЭМ!$C$39:$C$782,СВЦЭМ!$A$39:$A$782,$A122,СВЦЭМ!$B$39:$B$782,J$119)+'СЕТ СН'!$I$12+СВЦЭМ!$D$10+'СЕТ СН'!$I$6-'СЕТ СН'!$I$22</f>
        <v>1800.8284689100001</v>
      </c>
      <c r="K122" s="36">
        <f>SUMIFS(СВЦЭМ!$C$39:$C$782,СВЦЭМ!$A$39:$A$782,$A122,СВЦЭМ!$B$39:$B$782,K$119)+'СЕТ СН'!$I$12+СВЦЭМ!$D$10+'СЕТ СН'!$I$6-'СЕТ СН'!$I$22</f>
        <v>1750.45629788</v>
      </c>
      <c r="L122" s="36">
        <f>SUMIFS(СВЦЭМ!$C$39:$C$782,СВЦЭМ!$A$39:$A$782,$A122,СВЦЭМ!$B$39:$B$782,L$119)+'СЕТ СН'!$I$12+СВЦЭМ!$D$10+'СЕТ СН'!$I$6-'СЕТ СН'!$I$22</f>
        <v>1762.4213211599999</v>
      </c>
      <c r="M122" s="36">
        <f>SUMIFS(СВЦЭМ!$C$39:$C$782,СВЦЭМ!$A$39:$A$782,$A122,СВЦЭМ!$B$39:$B$782,M$119)+'СЕТ СН'!$I$12+СВЦЭМ!$D$10+'СЕТ СН'!$I$6-'СЕТ СН'!$I$22</f>
        <v>1763.3457686900001</v>
      </c>
      <c r="N122" s="36">
        <f>SUMIFS(СВЦЭМ!$C$39:$C$782,СВЦЭМ!$A$39:$A$782,$A122,СВЦЭМ!$B$39:$B$782,N$119)+'СЕТ СН'!$I$12+СВЦЭМ!$D$10+'СЕТ СН'!$I$6-'СЕТ СН'!$I$22</f>
        <v>1822.3295913100001</v>
      </c>
      <c r="O122" s="36">
        <f>SUMIFS(СВЦЭМ!$C$39:$C$782,СВЦЭМ!$A$39:$A$782,$A122,СВЦЭМ!$B$39:$B$782,O$119)+'СЕТ СН'!$I$12+СВЦЭМ!$D$10+'СЕТ СН'!$I$6-'СЕТ СН'!$I$22</f>
        <v>1829.4311067600001</v>
      </c>
      <c r="P122" s="36">
        <f>SUMIFS(СВЦЭМ!$C$39:$C$782,СВЦЭМ!$A$39:$A$782,$A122,СВЦЭМ!$B$39:$B$782,P$119)+'СЕТ СН'!$I$12+СВЦЭМ!$D$10+'СЕТ СН'!$I$6-'СЕТ СН'!$I$22</f>
        <v>1825.2560248</v>
      </c>
      <c r="Q122" s="36">
        <f>SUMIFS(СВЦЭМ!$C$39:$C$782,СВЦЭМ!$A$39:$A$782,$A122,СВЦЭМ!$B$39:$B$782,Q$119)+'СЕТ СН'!$I$12+СВЦЭМ!$D$10+'СЕТ СН'!$I$6-'СЕТ СН'!$I$22</f>
        <v>1825.81904001</v>
      </c>
      <c r="R122" s="36">
        <f>SUMIFS(СВЦЭМ!$C$39:$C$782,СВЦЭМ!$A$39:$A$782,$A122,СВЦЭМ!$B$39:$B$782,R$119)+'СЕТ СН'!$I$12+СВЦЭМ!$D$10+'СЕТ СН'!$I$6-'СЕТ СН'!$I$22</f>
        <v>1826.4391311300001</v>
      </c>
      <c r="S122" s="36">
        <f>SUMIFS(СВЦЭМ!$C$39:$C$782,СВЦЭМ!$A$39:$A$782,$A122,СВЦЭМ!$B$39:$B$782,S$119)+'СЕТ СН'!$I$12+СВЦЭМ!$D$10+'СЕТ СН'!$I$6-'СЕТ СН'!$I$22</f>
        <v>1821.2579213700001</v>
      </c>
      <c r="T122" s="36">
        <f>SUMIFS(СВЦЭМ!$C$39:$C$782,СВЦЭМ!$A$39:$A$782,$A122,СВЦЭМ!$B$39:$B$782,T$119)+'СЕТ СН'!$I$12+СВЦЭМ!$D$10+'СЕТ СН'!$I$6-'СЕТ СН'!$I$22</f>
        <v>1780.1331444</v>
      </c>
      <c r="U122" s="36">
        <f>SUMIFS(СВЦЭМ!$C$39:$C$782,СВЦЭМ!$A$39:$A$782,$A122,СВЦЭМ!$B$39:$B$782,U$119)+'СЕТ СН'!$I$12+СВЦЭМ!$D$10+'СЕТ СН'!$I$6-'СЕТ СН'!$I$22</f>
        <v>1773.2320901400001</v>
      </c>
      <c r="V122" s="36">
        <f>SUMIFS(СВЦЭМ!$C$39:$C$782,СВЦЭМ!$A$39:$A$782,$A122,СВЦЭМ!$B$39:$B$782,V$119)+'СЕТ СН'!$I$12+СВЦЭМ!$D$10+'СЕТ СН'!$I$6-'СЕТ СН'!$I$22</f>
        <v>1768.5476726000002</v>
      </c>
      <c r="W122" s="36">
        <f>SUMIFS(СВЦЭМ!$C$39:$C$782,СВЦЭМ!$A$39:$A$782,$A122,СВЦЭМ!$B$39:$B$782,W$119)+'СЕТ СН'!$I$12+СВЦЭМ!$D$10+'СЕТ СН'!$I$6-'СЕТ СН'!$I$22</f>
        <v>1786.4268327</v>
      </c>
      <c r="X122" s="36">
        <f>SUMIFS(СВЦЭМ!$C$39:$C$782,СВЦЭМ!$A$39:$A$782,$A122,СВЦЭМ!$B$39:$B$782,X$119)+'СЕТ СН'!$I$12+СВЦЭМ!$D$10+'СЕТ СН'!$I$6-'СЕТ СН'!$I$22</f>
        <v>1814.79466742</v>
      </c>
      <c r="Y122" s="36">
        <f>SUMIFS(СВЦЭМ!$C$39:$C$782,СВЦЭМ!$A$39:$A$782,$A122,СВЦЭМ!$B$39:$B$782,Y$119)+'СЕТ СН'!$I$12+СВЦЭМ!$D$10+'СЕТ СН'!$I$6-'СЕТ СН'!$I$22</f>
        <v>1779.0994284200001</v>
      </c>
    </row>
    <row r="123" spans="1:27" ht="15.75" x14ac:dyDescent="0.2">
      <c r="A123" s="35">
        <f t="shared" si="3"/>
        <v>44504</v>
      </c>
      <c r="B123" s="36">
        <f>SUMIFS(СВЦЭМ!$C$39:$C$782,СВЦЭМ!$A$39:$A$782,$A123,СВЦЭМ!$B$39:$B$782,B$119)+'СЕТ СН'!$I$12+СВЦЭМ!$D$10+'СЕТ СН'!$I$6-'СЕТ СН'!$I$22</f>
        <v>1831.8681603500002</v>
      </c>
      <c r="C123" s="36">
        <f>SUMIFS(СВЦЭМ!$C$39:$C$782,СВЦЭМ!$A$39:$A$782,$A123,СВЦЭМ!$B$39:$B$782,C$119)+'СЕТ СН'!$I$12+СВЦЭМ!$D$10+'СЕТ СН'!$I$6-'СЕТ СН'!$I$22</f>
        <v>1849.2863668100001</v>
      </c>
      <c r="D123" s="36">
        <f>SUMIFS(СВЦЭМ!$C$39:$C$782,СВЦЭМ!$A$39:$A$782,$A123,СВЦЭМ!$B$39:$B$782,D$119)+'СЕТ СН'!$I$12+СВЦЭМ!$D$10+'СЕТ СН'!$I$6-'СЕТ СН'!$I$22</f>
        <v>1862.67938028</v>
      </c>
      <c r="E123" s="36">
        <f>SUMIFS(СВЦЭМ!$C$39:$C$782,СВЦЭМ!$A$39:$A$782,$A123,СВЦЭМ!$B$39:$B$782,E$119)+'СЕТ СН'!$I$12+СВЦЭМ!$D$10+'СЕТ СН'!$I$6-'СЕТ СН'!$I$22</f>
        <v>1877.5502871200001</v>
      </c>
      <c r="F123" s="36">
        <f>SUMIFS(СВЦЭМ!$C$39:$C$782,СВЦЭМ!$A$39:$A$782,$A123,СВЦЭМ!$B$39:$B$782,F$119)+'СЕТ СН'!$I$12+СВЦЭМ!$D$10+'СЕТ СН'!$I$6-'СЕТ СН'!$I$22</f>
        <v>1884.3365802400001</v>
      </c>
      <c r="G123" s="36">
        <f>SUMIFS(СВЦЭМ!$C$39:$C$782,СВЦЭМ!$A$39:$A$782,$A123,СВЦЭМ!$B$39:$B$782,G$119)+'СЕТ СН'!$I$12+СВЦЭМ!$D$10+'СЕТ СН'!$I$6-'СЕТ СН'!$I$22</f>
        <v>1885.9101042500001</v>
      </c>
      <c r="H123" s="36">
        <f>SUMIFS(СВЦЭМ!$C$39:$C$782,СВЦЭМ!$A$39:$A$782,$A123,СВЦЭМ!$B$39:$B$782,H$119)+'СЕТ СН'!$I$12+СВЦЭМ!$D$10+'СЕТ СН'!$I$6-'СЕТ СН'!$I$22</f>
        <v>1867.1565849799999</v>
      </c>
      <c r="I123" s="36">
        <f>SUMIFS(СВЦЭМ!$C$39:$C$782,СВЦЭМ!$A$39:$A$782,$A123,СВЦЭМ!$B$39:$B$782,I$119)+'СЕТ СН'!$I$12+СВЦЭМ!$D$10+'СЕТ СН'!$I$6-'СЕТ СН'!$I$22</f>
        <v>1849.6227768400001</v>
      </c>
      <c r="J123" s="36">
        <f>SUMIFS(СВЦЭМ!$C$39:$C$782,СВЦЭМ!$A$39:$A$782,$A123,СВЦЭМ!$B$39:$B$782,J$119)+'СЕТ СН'!$I$12+СВЦЭМ!$D$10+'СЕТ СН'!$I$6-'СЕТ СН'!$I$22</f>
        <v>1798.84324036</v>
      </c>
      <c r="K123" s="36">
        <f>SUMIFS(СВЦЭМ!$C$39:$C$782,СВЦЭМ!$A$39:$A$782,$A123,СВЦЭМ!$B$39:$B$782,K$119)+'СЕТ СН'!$I$12+СВЦЭМ!$D$10+'СЕТ СН'!$I$6-'СЕТ СН'!$I$22</f>
        <v>1763.3290316</v>
      </c>
      <c r="L123" s="36">
        <f>SUMIFS(СВЦЭМ!$C$39:$C$782,СВЦЭМ!$A$39:$A$782,$A123,СВЦЭМ!$B$39:$B$782,L$119)+'СЕТ СН'!$I$12+СВЦЭМ!$D$10+'СЕТ СН'!$I$6-'СЕТ СН'!$I$22</f>
        <v>1763.3556190500001</v>
      </c>
      <c r="M123" s="36">
        <f>SUMIFS(СВЦЭМ!$C$39:$C$782,СВЦЭМ!$A$39:$A$782,$A123,СВЦЭМ!$B$39:$B$782,M$119)+'СЕТ СН'!$I$12+СВЦЭМ!$D$10+'СЕТ СН'!$I$6-'СЕТ СН'!$I$22</f>
        <v>1776.1991134100001</v>
      </c>
      <c r="N123" s="36">
        <f>SUMIFS(СВЦЭМ!$C$39:$C$782,СВЦЭМ!$A$39:$A$782,$A123,СВЦЭМ!$B$39:$B$782,N$119)+'СЕТ СН'!$I$12+СВЦЭМ!$D$10+'СЕТ СН'!$I$6-'СЕТ СН'!$I$22</f>
        <v>1786.51819011</v>
      </c>
      <c r="O123" s="36">
        <f>SUMIFS(СВЦЭМ!$C$39:$C$782,СВЦЭМ!$A$39:$A$782,$A123,СВЦЭМ!$B$39:$B$782,O$119)+'СЕТ СН'!$I$12+СВЦЭМ!$D$10+'СЕТ СН'!$I$6-'СЕТ СН'!$I$22</f>
        <v>1804.8426659199999</v>
      </c>
      <c r="P123" s="36">
        <f>SUMIFS(СВЦЭМ!$C$39:$C$782,СВЦЭМ!$A$39:$A$782,$A123,СВЦЭМ!$B$39:$B$782,P$119)+'СЕТ СН'!$I$12+СВЦЭМ!$D$10+'СЕТ СН'!$I$6-'СЕТ СН'!$I$22</f>
        <v>1824.6804517</v>
      </c>
      <c r="Q123" s="36">
        <f>SUMIFS(СВЦЭМ!$C$39:$C$782,СВЦЭМ!$A$39:$A$782,$A123,СВЦЭМ!$B$39:$B$782,Q$119)+'СЕТ СН'!$I$12+СВЦЭМ!$D$10+'СЕТ СН'!$I$6-'СЕТ СН'!$I$22</f>
        <v>1830.9434406299999</v>
      </c>
      <c r="R123" s="36">
        <f>SUMIFS(СВЦЭМ!$C$39:$C$782,СВЦЭМ!$A$39:$A$782,$A123,СВЦЭМ!$B$39:$B$782,R$119)+'СЕТ СН'!$I$12+СВЦЭМ!$D$10+'СЕТ СН'!$I$6-'СЕТ СН'!$I$22</f>
        <v>1815.9860745000001</v>
      </c>
      <c r="S123" s="36">
        <f>SUMIFS(СВЦЭМ!$C$39:$C$782,СВЦЭМ!$A$39:$A$782,$A123,СВЦЭМ!$B$39:$B$782,S$119)+'СЕТ СН'!$I$12+СВЦЭМ!$D$10+'СЕТ СН'!$I$6-'СЕТ СН'!$I$22</f>
        <v>1801.22896023</v>
      </c>
      <c r="T123" s="36">
        <f>SUMIFS(СВЦЭМ!$C$39:$C$782,СВЦЭМ!$A$39:$A$782,$A123,СВЦЭМ!$B$39:$B$782,T$119)+'СЕТ СН'!$I$12+СВЦЭМ!$D$10+'СЕТ СН'!$I$6-'СЕТ СН'!$I$22</f>
        <v>1765.47756183</v>
      </c>
      <c r="U123" s="36">
        <f>SUMIFS(СВЦЭМ!$C$39:$C$782,СВЦЭМ!$A$39:$A$782,$A123,СВЦЭМ!$B$39:$B$782,U$119)+'СЕТ СН'!$I$12+СВЦЭМ!$D$10+'СЕТ СН'!$I$6-'СЕТ СН'!$I$22</f>
        <v>1757.7511711000002</v>
      </c>
      <c r="V123" s="36">
        <f>SUMIFS(СВЦЭМ!$C$39:$C$782,СВЦЭМ!$A$39:$A$782,$A123,СВЦЭМ!$B$39:$B$782,V$119)+'СЕТ СН'!$I$12+СВЦЭМ!$D$10+'СЕТ СН'!$I$6-'СЕТ СН'!$I$22</f>
        <v>1763.2321537900002</v>
      </c>
      <c r="W123" s="36">
        <f>SUMIFS(СВЦЭМ!$C$39:$C$782,СВЦЭМ!$A$39:$A$782,$A123,СВЦЭМ!$B$39:$B$782,W$119)+'СЕТ СН'!$I$12+СВЦЭМ!$D$10+'СЕТ СН'!$I$6-'СЕТ СН'!$I$22</f>
        <v>1786.48503824</v>
      </c>
      <c r="X123" s="36">
        <f>SUMIFS(СВЦЭМ!$C$39:$C$782,СВЦЭМ!$A$39:$A$782,$A123,СВЦЭМ!$B$39:$B$782,X$119)+'СЕТ СН'!$I$12+СВЦЭМ!$D$10+'СЕТ СН'!$I$6-'СЕТ СН'!$I$22</f>
        <v>1814.2456213800001</v>
      </c>
      <c r="Y123" s="36">
        <f>SUMIFS(СВЦЭМ!$C$39:$C$782,СВЦЭМ!$A$39:$A$782,$A123,СВЦЭМ!$B$39:$B$782,Y$119)+'СЕТ СН'!$I$12+СВЦЭМ!$D$10+'СЕТ СН'!$I$6-'СЕТ СН'!$I$22</f>
        <v>1844.92522704</v>
      </c>
    </row>
    <row r="124" spans="1:27" ht="15.75" x14ac:dyDescent="0.2">
      <c r="A124" s="35">
        <f t="shared" si="3"/>
        <v>44505</v>
      </c>
      <c r="B124" s="36">
        <f>SUMIFS(СВЦЭМ!$C$39:$C$782,СВЦЭМ!$A$39:$A$782,$A124,СВЦЭМ!$B$39:$B$782,B$119)+'СЕТ СН'!$I$12+СВЦЭМ!$D$10+'СЕТ СН'!$I$6-'СЕТ СН'!$I$22</f>
        <v>1857.19589288</v>
      </c>
      <c r="C124" s="36">
        <f>SUMIFS(СВЦЭМ!$C$39:$C$782,СВЦЭМ!$A$39:$A$782,$A124,СВЦЭМ!$B$39:$B$782,C$119)+'СЕТ СН'!$I$12+СВЦЭМ!$D$10+'СЕТ СН'!$I$6-'СЕТ СН'!$I$22</f>
        <v>1872.4284410400001</v>
      </c>
      <c r="D124" s="36">
        <f>SUMIFS(СВЦЭМ!$C$39:$C$782,СВЦЭМ!$A$39:$A$782,$A124,СВЦЭМ!$B$39:$B$782,D$119)+'СЕТ СН'!$I$12+СВЦЭМ!$D$10+'СЕТ СН'!$I$6-'СЕТ СН'!$I$22</f>
        <v>1872.50194063</v>
      </c>
      <c r="E124" s="36">
        <f>SUMIFS(СВЦЭМ!$C$39:$C$782,СВЦЭМ!$A$39:$A$782,$A124,СВЦЭМ!$B$39:$B$782,E$119)+'СЕТ СН'!$I$12+СВЦЭМ!$D$10+'СЕТ СН'!$I$6-'СЕТ СН'!$I$22</f>
        <v>1874.82974016</v>
      </c>
      <c r="F124" s="36">
        <f>SUMIFS(СВЦЭМ!$C$39:$C$782,СВЦЭМ!$A$39:$A$782,$A124,СВЦЭМ!$B$39:$B$782,F$119)+'СЕТ СН'!$I$12+СВЦЭМ!$D$10+'СЕТ СН'!$I$6-'СЕТ СН'!$I$22</f>
        <v>1867.5305095600002</v>
      </c>
      <c r="G124" s="36">
        <f>SUMIFS(СВЦЭМ!$C$39:$C$782,СВЦЭМ!$A$39:$A$782,$A124,СВЦЭМ!$B$39:$B$782,G$119)+'СЕТ СН'!$I$12+СВЦЭМ!$D$10+'СЕТ СН'!$I$6-'СЕТ СН'!$I$22</f>
        <v>1861.7045749000001</v>
      </c>
      <c r="H124" s="36">
        <f>SUMIFS(СВЦЭМ!$C$39:$C$782,СВЦЭМ!$A$39:$A$782,$A124,СВЦЭМ!$B$39:$B$782,H$119)+'СЕТ СН'!$I$12+СВЦЭМ!$D$10+'СЕТ СН'!$I$6-'СЕТ СН'!$I$22</f>
        <v>1849.94805991</v>
      </c>
      <c r="I124" s="36">
        <f>SUMIFS(СВЦЭМ!$C$39:$C$782,СВЦЭМ!$A$39:$A$782,$A124,СВЦЭМ!$B$39:$B$782,I$119)+'СЕТ СН'!$I$12+СВЦЭМ!$D$10+'СЕТ СН'!$I$6-'СЕТ СН'!$I$22</f>
        <v>1824.14190848</v>
      </c>
      <c r="J124" s="36">
        <f>SUMIFS(СВЦЭМ!$C$39:$C$782,СВЦЭМ!$A$39:$A$782,$A124,СВЦЭМ!$B$39:$B$782,J$119)+'СЕТ СН'!$I$12+СВЦЭМ!$D$10+'СЕТ СН'!$I$6-'СЕТ СН'!$I$22</f>
        <v>1789.98495903</v>
      </c>
      <c r="K124" s="36">
        <f>SUMIFS(СВЦЭМ!$C$39:$C$782,СВЦЭМ!$A$39:$A$782,$A124,СВЦЭМ!$B$39:$B$782,K$119)+'СЕТ СН'!$I$12+СВЦЭМ!$D$10+'СЕТ СН'!$I$6-'СЕТ СН'!$I$22</f>
        <v>1755.74349467</v>
      </c>
      <c r="L124" s="36">
        <f>SUMIFS(СВЦЭМ!$C$39:$C$782,СВЦЭМ!$A$39:$A$782,$A124,СВЦЭМ!$B$39:$B$782,L$119)+'СЕТ СН'!$I$12+СВЦЭМ!$D$10+'СЕТ СН'!$I$6-'СЕТ СН'!$I$22</f>
        <v>1752.12094946</v>
      </c>
      <c r="M124" s="36">
        <f>SUMIFS(СВЦЭМ!$C$39:$C$782,СВЦЭМ!$A$39:$A$782,$A124,СВЦЭМ!$B$39:$B$782,M$119)+'СЕТ СН'!$I$12+СВЦЭМ!$D$10+'СЕТ СН'!$I$6-'СЕТ СН'!$I$22</f>
        <v>1764.5883480500001</v>
      </c>
      <c r="N124" s="36">
        <f>SUMIFS(СВЦЭМ!$C$39:$C$782,СВЦЭМ!$A$39:$A$782,$A124,СВЦЭМ!$B$39:$B$782,N$119)+'СЕТ СН'!$I$12+СВЦЭМ!$D$10+'СЕТ СН'!$I$6-'СЕТ СН'!$I$22</f>
        <v>1782.52764366</v>
      </c>
      <c r="O124" s="36">
        <f>SUMIFS(СВЦЭМ!$C$39:$C$782,СВЦЭМ!$A$39:$A$782,$A124,СВЦЭМ!$B$39:$B$782,O$119)+'СЕТ СН'!$I$12+СВЦЭМ!$D$10+'СЕТ СН'!$I$6-'СЕТ СН'!$I$22</f>
        <v>1795.93794845</v>
      </c>
      <c r="P124" s="36">
        <f>SUMIFS(СВЦЭМ!$C$39:$C$782,СВЦЭМ!$A$39:$A$782,$A124,СВЦЭМ!$B$39:$B$782,P$119)+'СЕТ СН'!$I$12+СВЦЭМ!$D$10+'СЕТ СН'!$I$6-'СЕТ СН'!$I$22</f>
        <v>1807.8987625</v>
      </c>
      <c r="Q124" s="36">
        <f>SUMIFS(СВЦЭМ!$C$39:$C$782,СВЦЭМ!$A$39:$A$782,$A124,СВЦЭМ!$B$39:$B$782,Q$119)+'СЕТ СН'!$I$12+СВЦЭМ!$D$10+'СЕТ СН'!$I$6-'СЕТ СН'!$I$22</f>
        <v>1824.2623462500001</v>
      </c>
      <c r="R124" s="36">
        <f>SUMIFS(СВЦЭМ!$C$39:$C$782,СВЦЭМ!$A$39:$A$782,$A124,СВЦЭМ!$B$39:$B$782,R$119)+'СЕТ СН'!$I$12+СВЦЭМ!$D$10+'СЕТ СН'!$I$6-'СЕТ СН'!$I$22</f>
        <v>1817.04259682</v>
      </c>
      <c r="S124" s="36">
        <f>SUMIFS(СВЦЭМ!$C$39:$C$782,СВЦЭМ!$A$39:$A$782,$A124,СВЦЭМ!$B$39:$B$782,S$119)+'СЕТ СН'!$I$12+СВЦЭМ!$D$10+'СЕТ СН'!$I$6-'СЕТ СН'!$I$22</f>
        <v>1796.90907158</v>
      </c>
      <c r="T124" s="36">
        <f>SUMIFS(СВЦЭМ!$C$39:$C$782,СВЦЭМ!$A$39:$A$782,$A124,СВЦЭМ!$B$39:$B$782,T$119)+'СЕТ СН'!$I$12+СВЦЭМ!$D$10+'СЕТ СН'!$I$6-'СЕТ СН'!$I$22</f>
        <v>1745.36677242</v>
      </c>
      <c r="U124" s="36">
        <f>SUMIFS(СВЦЭМ!$C$39:$C$782,СВЦЭМ!$A$39:$A$782,$A124,СВЦЭМ!$B$39:$B$782,U$119)+'СЕТ СН'!$I$12+СВЦЭМ!$D$10+'СЕТ СН'!$I$6-'СЕТ СН'!$I$22</f>
        <v>1730.95291296</v>
      </c>
      <c r="V124" s="36">
        <f>SUMIFS(СВЦЭМ!$C$39:$C$782,СВЦЭМ!$A$39:$A$782,$A124,СВЦЭМ!$B$39:$B$782,V$119)+'СЕТ СН'!$I$12+СВЦЭМ!$D$10+'СЕТ СН'!$I$6-'СЕТ СН'!$I$22</f>
        <v>1742.0253805100001</v>
      </c>
      <c r="W124" s="36">
        <f>SUMIFS(СВЦЭМ!$C$39:$C$782,СВЦЭМ!$A$39:$A$782,$A124,СВЦЭМ!$B$39:$B$782,W$119)+'СЕТ СН'!$I$12+СВЦЭМ!$D$10+'СЕТ СН'!$I$6-'СЕТ СН'!$I$22</f>
        <v>1761.3430753100001</v>
      </c>
      <c r="X124" s="36">
        <f>SUMIFS(СВЦЭМ!$C$39:$C$782,СВЦЭМ!$A$39:$A$782,$A124,СВЦЭМ!$B$39:$B$782,X$119)+'СЕТ СН'!$I$12+СВЦЭМ!$D$10+'СЕТ СН'!$I$6-'СЕТ СН'!$I$22</f>
        <v>1794.0286684800001</v>
      </c>
      <c r="Y124" s="36">
        <f>SUMIFS(СВЦЭМ!$C$39:$C$782,СВЦЭМ!$A$39:$A$782,$A124,СВЦЭМ!$B$39:$B$782,Y$119)+'СЕТ СН'!$I$12+СВЦЭМ!$D$10+'СЕТ СН'!$I$6-'СЕТ СН'!$I$22</f>
        <v>1830.66884712</v>
      </c>
    </row>
    <row r="125" spans="1:27" ht="15.75" x14ac:dyDescent="0.2">
      <c r="A125" s="35">
        <f t="shared" si="3"/>
        <v>44506</v>
      </c>
      <c r="B125" s="36">
        <f>SUMIFS(СВЦЭМ!$C$39:$C$782,СВЦЭМ!$A$39:$A$782,$A125,СВЦЭМ!$B$39:$B$782,B$119)+'СЕТ СН'!$I$12+СВЦЭМ!$D$10+'СЕТ СН'!$I$6-'СЕТ СН'!$I$22</f>
        <v>1862.34470063</v>
      </c>
      <c r="C125" s="36">
        <f>SUMIFS(СВЦЭМ!$C$39:$C$782,СВЦЭМ!$A$39:$A$782,$A125,СВЦЭМ!$B$39:$B$782,C$119)+'СЕТ СН'!$I$12+СВЦЭМ!$D$10+'СЕТ СН'!$I$6-'СЕТ СН'!$I$22</f>
        <v>1882.5094808000001</v>
      </c>
      <c r="D125" s="36">
        <f>SUMIFS(СВЦЭМ!$C$39:$C$782,СВЦЭМ!$A$39:$A$782,$A125,СВЦЭМ!$B$39:$B$782,D$119)+'СЕТ СН'!$I$12+СВЦЭМ!$D$10+'СЕТ СН'!$I$6-'СЕТ СН'!$I$22</f>
        <v>1887.2515908800001</v>
      </c>
      <c r="E125" s="36">
        <f>SUMIFS(СВЦЭМ!$C$39:$C$782,СВЦЭМ!$A$39:$A$782,$A125,СВЦЭМ!$B$39:$B$782,E$119)+'СЕТ СН'!$I$12+СВЦЭМ!$D$10+'СЕТ СН'!$I$6-'СЕТ СН'!$I$22</f>
        <v>1887.9438369900001</v>
      </c>
      <c r="F125" s="36">
        <f>SUMIFS(СВЦЭМ!$C$39:$C$782,СВЦЭМ!$A$39:$A$782,$A125,СВЦЭМ!$B$39:$B$782,F$119)+'СЕТ СН'!$I$12+СВЦЭМ!$D$10+'СЕТ СН'!$I$6-'СЕТ СН'!$I$22</f>
        <v>1888.2772621399999</v>
      </c>
      <c r="G125" s="36">
        <f>SUMIFS(СВЦЭМ!$C$39:$C$782,СВЦЭМ!$A$39:$A$782,$A125,СВЦЭМ!$B$39:$B$782,G$119)+'СЕТ СН'!$I$12+СВЦЭМ!$D$10+'СЕТ СН'!$I$6-'СЕТ СН'!$I$22</f>
        <v>1886.1685618700001</v>
      </c>
      <c r="H125" s="36">
        <f>SUMIFS(СВЦЭМ!$C$39:$C$782,СВЦЭМ!$A$39:$A$782,$A125,СВЦЭМ!$B$39:$B$782,H$119)+'СЕТ СН'!$I$12+СВЦЭМ!$D$10+'СЕТ СН'!$I$6-'СЕТ СН'!$I$22</f>
        <v>1870.19361387</v>
      </c>
      <c r="I125" s="36">
        <f>SUMIFS(СВЦЭМ!$C$39:$C$782,СВЦЭМ!$A$39:$A$782,$A125,СВЦЭМ!$B$39:$B$782,I$119)+'СЕТ СН'!$I$12+СВЦЭМ!$D$10+'СЕТ СН'!$I$6-'СЕТ СН'!$I$22</f>
        <v>1853.4144771400001</v>
      </c>
      <c r="J125" s="36">
        <f>SUMIFS(СВЦЭМ!$C$39:$C$782,СВЦЭМ!$A$39:$A$782,$A125,СВЦЭМ!$B$39:$B$782,J$119)+'СЕТ СН'!$I$12+СВЦЭМ!$D$10+'СЕТ СН'!$I$6-'СЕТ СН'!$I$22</f>
        <v>1834.1145024500001</v>
      </c>
      <c r="K125" s="36">
        <f>SUMIFS(СВЦЭМ!$C$39:$C$782,СВЦЭМ!$A$39:$A$782,$A125,СВЦЭМ!$B$39:$B$782,K$119)+'СЕТ СН'!$I$12+СВЦЭМ!$D$10+'СЕТ СН'!$I$6-'СЕТ СН'!$I$22</f>
        <v>1797.67506527</v>
      </c>
      <c r="L125" s="36">
        <f>SUMIFS(СВЦЭМ!$C$39:$C$782,СВЦЭМ!$A$39:$A$782,$A125,СВЦЭМ!$B$39:$B$782,L$119)+'СЕТ СН'!$I$12+СВЦЭМ!$D$10+'СЕТ СН'!$I$6-'СЕТ СН'!$I$22</f>
        <v>1791.5837808700001</v>
      </c>
      <c r="M125" s="36">
        <f>SUMIFS(СВЦЭМ!$C$39:$C$782,СВЦЭМ!$A$39:$A$782,$A125,СВЦЭМ!$B$39:$B$782,M$119)+'СЕТ СН'!$I$12+СВЦЭМ!$D$10+'СЕТ СН'!$I$6-'СЕТ СН'!$I$22</f>
        <v>1799.3255698200001</v>
      </c>
      <c r="N125" s="36">
        <f>SUMIFS(СВЦЭМ!$C$39:$C$782,СВЦЭМ!$A$39:$A$782,$A125,СВЦЭМ!$B$39:$B$782,N$119)+'СЕТ СН'!$I$12+СВЦЭМ!$D$10+'СЕТ СН'!$I$6-'СЕТ СН'!$I$22</f>
        <v>1817.5035716899999</v>
      </c>
      <c r="O125" s="36">
        <f>SUMIFS(СВЦЭМ!$C$39:$C$782,СВЦЭМ!$A$39:$A$782,$A125,СВЦЭМ!$B$39:$B$782,O$119)+'СЕТ СН'!$I$12+СВЦЭМ!$D$10+'СЕТ СН'!$I$6-'СЕТ СН'!$I$22</f>
        <v>1838.1613329500001</v>
      </c>
      <c r="P125" s="36">
        <f>SUMIFS(СВЦЭМ!$C$39:$C$782,СВЦЭМ!$A$39:$A$782,$A125,СВЦЭМ!$B$39:$B$782,P$119)+'СЕТ СН'!$I$12+СВЦЭМ!$D$10+'СЕТ СН'!$I$6-'СЕТ СН'!$I$22</f>
        <v>1817.6586658600002</v>
      </c>
      <c r="Q125" s="36">
        <f>SUMIFS(СВЦЭМ!$C$39:$C$782,СВЦЭМ!$A$39:$A$782,$A125,СВЦЭМ!$B$39:$B$782,Q$119)+'СЕТ СН'!$I$12+СВЦЭМ!$D$10+'СЕТ СН'!$I$6-'СЕТ СН'!$I$22</f>
        <v>1828.7250060200001</v>
      </c>
      <c r="R125" s="36">
        <f>SUMIFS(СВЦЭМ!$C$39:$C$782,СВЦЭМ!$A$39:$A$782,$A125,СВЦЭМ!$B$39:$B$782,R$119)+'СЕТ СН'!$I$12+СВЦЭМ!$D$10+'СЕТ СН'!$I$6-'СЕТ СН'!$I$22</f>
        <v>1818.26087308</v>
      </c>
      <c r="S125" s="36">
        <f>SUMIFS(СВЦЭМ!$C$39:$C$782,СВЦЭМ!$A$39:$A$782,$A125,СВЦЭМ!$B$39:$B$782,S$119)+'СЕТ СН'!$I$12+СВЦЭМ!$D$10+'СЕТ СН'!$I$6-'СЕТ СН'!$I$22</f>
        <v>1795.3407199000001</v>
      </c>
      <c r="T125" s="36">
        <f>SUMIFS(СВЦЭМ!$C$39:$C$782,СВЦЭМ!$A$39:$A$782,$A125,СВЦЭМ!$B$39:$B$782,T$119)+'СЕТ СН'!$I$12+СВЦЭМ!$D$10+'СЕТ СН'!$I$6-'СЕТ СН'!$I$22</f>
        <v>1770.43450194</v>
      </c>
      <c r="U125" s="36">
        <f>SUMIFS(СВЦЭМ!$C$39:$C$782,СВЦЭМ!$A$39:$A$782,$A125,СВЦЭМ!$B$39:$B$782,U$119)+'СЕТ СН'!$I$12+СВЦЭМ!$D$10+'СЕТ СН'!$I$6-'СЕТ СН'!$I$22</f>
        <v>1745.5256608700001</v>
      </c>
      <c r="V125" s="36">
        <f>SUMIFS(СВЦЭМ!$C$39:$C$782,СВЦЭМ!$A$39:$A$782,$A125,СВЦЭМ!$B$39:$B$782,V$119)+'СЕТ СН'!$I$12+СВЦЭМ!$D$10+'СЕТ СН'!$I$6-'СЕТ СН'!$I$22</f>
        <v>1745.2984547599999</v>
      </c>
      <c r="W125" s="36">
        <f>SUMIFS(СВЦЭМ!$C$39:$C$782,СВЦЭМ!$A$39:$A$782,$A125,СВЦЭМ!$B$39:$B$782,W$119)+'СЕТ СН'!$I$12+СВЦЭМ!$D$10+'СЕТ СН'!$I$6-'СЕТ СН'!$I$22</f>
        <v>1755.46740836</v>
      </c>
      <c r="X125" s="36">
        <f>SUMIFS(СВЦЭМ!$C$39:$C$782,СВЦЭМ!$A$39:$A$782,$A125,СВЦЭМ!$B$39:$B$782,X$119)+'СЕТ СН'!$I$12+СВЦЭМ!$D$10+'СЕТ СН'!$I$6-'СЕТ СН'!$I$22</f>
        <v>1788.69731778</v>
      </c>
      <c r="Y125" s="36">
        <f>SUMIFS(СВЦЭМ!$C$39:$C$782,СВЦЭМ!$A$39:$A$782,$A125,СВЦЭМ!$B$39:$B$782,Y$119)+'СЕТ СН'!$I$12+СВЦЭМ!$D$10+'СЕТ СН'!$I$6-'СЕТ СН'!$I$22</f>
        <v>1822.7714124000001</v>
      </c>
    </row>
    <row r="126" spans="1:27" ht="15.75" x14ac:dyDescent="0.2">
      <c r="A126" s="35">
        <f t="shared" si="3"/>
        <v>44507</v>
      </c>
      <c r="B126" s="36">
        <f>SUMIFS(СВЦЭМ!$C$39:$C$782,СВЦЭМ!$A$39:$A$782,$A126,СВЦЭМ!$B$39:$B$782,B$119)+'СЕТ СН'!$I$12+СВЦЭМ!$D$10+'СЕТ СН'!$I$6-'СЕТ СН'!$I$22</f>
        <v>1848.6302846200001</v>
      </c>
      <c r="C126" s="36">
        <f>SUMIFS(СВЦЭМ!$C$39:$C$782,СВЦЭМ!$A$39:$A$782,$A126,СВЦЭМ!$B$39:$B$782,C$119)+'СЕТ СН'!$I$12+СВЦЭМ!$D$10+'СЕТ СН'!$I$6-'СЕТ СН'!$I$22</f>
        <v>1847.1306476899999</v>
      </c>
      <c r="D126" s="36">
        <f>SUMIFS(СВЦЭМ!$C$39:$C$782,СВЦЭМ!$A$39:$A$782,$A126,СВЦЭМ!$B$39:$B$782,D$119)+'СЕТ СН'!$I$12+СВЦЭМ!$D$10+'СЕТ СН'!$I$6-'СЕТ СН'!$I$22</f>
        <v>1740.3876504700002</v>
      </c>
      <c r="E126" s="36">
        <f>SUMIFS(СВЦЭМ!$C$39:$C$782,СВЦЭМ!$A$39:$A$782,$A126,СВЦЭМ!$B$39:$B$782,E$119)+'СЕТ СН'!$I$12+СВЦЭМ!$D$10+'СЕТ СН'!$I$6-'СЕТ СН'!$I$22</f>
        <v>1717.7469535099999</v>
      </c>
      <c r="F126" s="36">
        <f>SUMIFS(СВЦЭМ!$C$39:$C$782,СВЦЭМ!$A$39:$A$782,$A126,СВЦЭМ!$B$39:$B$782,F$119)+'СЕТ СН'!$I$12+СВЦЭМ!$D$10+'СЕТ СН'!$I$6-'СЕТ СН'!$I$22</f>
        <v>1713.6213170199999</v>
      </c>
      <c r="G126" s="36">
        <f>SUMIFS(СВЦЭМ!$C$39:$C$782,СВЦЭМ!$A$39:$A$782,$A126,СВЦЭМ!$B$39:$B$782,G$119)+'СЕТ СН'!$I$12+СВЦЭМ!$D$10+'СЕТ СН'!$I$6-'СЕТ СН'!$I$22</f>
        <v>1719.61589291</v>
      </c>
      <c r="H126" s="36">
        <f>SUMIFS(СВЦЭМ!$C$39:$C$782,СВЦЭМ!$A$39:$A$782,$A126,СВЦЭМ!$B$39:$B$782,H$119)+'СЕТ СН'!$I$12+СВЦЭМ!$D$10+'СЕТ СН'!$I$6-'СЕТ СН'!$I$22</f>
        <v>1788.9429034100001</v>
      </c>
      <c r="I126" s="36">
        <f>SUMIFS(СВЦЭМ!$C$39:$C$782,СВЦЭМ!$A$39:$A$782,$A126,СВЦЭМ!$B$39:$B$782,I$119)+'СЕТ СН'!$I$12+СВЦЭМ!$D$10+'СЕТ СН'!$I$6-'СЕТ СН'!$I$22</f>
        <v>1860.93391462</v>
      </c>
      <c r="J126" s="36">
        <f>SUMIFS(СВЦЭМ!$C$39:$C$782,СВЦЭМ!$A$39:$A$782,$A126,СВЦЭМ!$B$39:$B$782,J$119)+'СЕТ СН'!$I$12+СВЦЭМ!$D$10+'СЕТ СН'!$I$6-'СЕТ СН'!$I$22</f>
        <v>1859.8177373000001</v>
      </c>
      <c r="K126" s="36">
        <f>SUMIFS(СВЦЭМ!$C$39:$C$782,СВЦЭМ!$A$39:$A$782,$A126,СВЦЭМ!$B$39:$B$782,K$119)+'СЕТ СН'!$I$12+СВЦЭМ!$D$10+'СЕТ СН'!$I$6-'СЕТ СН'!$I$22</f>
        <v>1805.79704984</v>
      </c>
      <c r="L126" s="36">
        <f>SUMIFS(СВЦЭМ!$C$39:$C$782,СВЦЭМ!$A$39:$A$782,$A126,СВЦЭМ!$B$39:$B$782,L$119)+'СЕТ СН'!$I$12+СВЦЭМ!$D$10+'СЕТ СН'!$I$6-'СЕТ СН'!$I$22</f>
        <v>1802.1130401100002</v>
      </c>
      <c r="M126" s="36">
        <f>SUMIFS(СВЦЭМ!$C$39:$C$782,СВЦЭМ!$A$39:$A$782,$A126,СВЦЭМ!$B$39:$B$782,M$119)+'СЕТ СН'!$I$12+СВЦЭМ!$D$10+'СЕТ СН'!$I$6-'СЕТ СН'!$I$22</f>
        <v>1855.7095335500001</v>
      </c>
      <c r="N126" s="36">
        <f>SUMIFS(СВЦЭМ!$C$39:$C$782,СВЦЭМ!$A$39:$A$782,$A126,СВЦЭМ!$B$39:$B$782,N$119)+'СЕТ СН'!$I$12+СВЦЭМ!$D$10+'СЕТ СН'!$I$6-'СЕТ СН'!$I$22</f>
        <v>1874.76316774</v>
      </c>
      <c r="O126" s="36">
        <f>SUMIFS(СВЦЭМ!$C$39:$C$782,СВЦЭМ!$A$39:$A$782,$A126,СВЦЭМ!$B$39:$B$782,O$119)+'СЕТ СН'!$I$12+СВЦЭМ!$D$10+'СЕТ СН'!$I$6-'СЕТ СН'!$I$22</f>
        <v>1874.6554641600001</v>
      </c>
      <c r="P126" s="36">
        <f>SUMIFS(СВЦЭМ!$C$39:$C$782,СВЦЭМ!$A$39:$A$782,$A126,СВЦЭМ!$B$39:$B$782,P$119)+'СЕТ СН'!$I$12+СВЦЭМ!$D$10+'СЕТ СН'!$I$6-'СЕТ СН'!$I$22</f>
        <v>1867.5174816900001</v>
      </c>
      <c r="Q126" s="36">
        <f>SUMIFS(СВЦЭМ!$C$39:$C$782,СВЦЭМ!$A$39:$A$782,$A126,СВЦЭМ!$B$39:$B$782,Q$119)+'СЕТ СН'!$I$12+СВЦЭМ!$D$10+'СЕТ СН'!$I$6-'СЕТ СН'!$I$22</f>
        <v>1865.9802849800001</v>
      </c>
      <c r="R126" s="36">
        <f>SUMIFS(СВЦЭМ!$C$39:$C$782,СВЦЭМ!$A$39:$A$782,$A126,СВЦЭМ!$B$39:$B$782,R$119)+'СЕТ СН'!$I$12+СВЦЭМ!$D$10+'СЕТ СН'!$I$6-'СЕТ СН'!$I$22</f>
        <v>1871.55517388</v>
      </c>
      <c r="S126" s="36">
        <f>SUMIFS(СВЦЭМ!$C$39:$C$782,СВЦЭМ!$A$39:$A$782,$A126,СВЦЭМ!$B$39:$B$782,S$119)+'СЕТ СН'!$I$12+СВЦЭМ!$D$10+'СЕТ СН'!$I$6-'СЕТ СН'!$I$22</f>
        <v>1870.28324692</v>
      </c>
      <c r="T126" s="36">
        <f>SUMIFS(СВЦЭМ!$C$39:$C$782,СВЦЭМ!$A$39:$A$782,$A126,СВЦЭМ!$B$39:$B$782,T$119)+'СЕТ СН'!$I$12+СВЦЭМ!$D$10+'СЕТ СН'!$I$6-'СЕТ СН'!$I$22</f>
        <v>1820.9488114400001</v>
      </c>
      <c r="U126" s="36">
        <f>SUMIFS(СВЦЭМ!$C$39:$C$782,СВЦЭМ!$A$39:$A$782,$A126,СВЦЭМ!$B$39:$B$782,U$119)+'СЕТ СН'!$I$12+СВЦЭМ!$D$10+'СЕТ СН'!$I$6-'СЕТ СН'!$I$22</f>
        <v>1819.2364151100001</v>
      </c>
      <c r="V126" s="36">
        <f>SUMIFS(СВЦЭМ!$C$39:$C$782,СВЦЭМ!$A$39:$A$782,$A126,СВЦЭМ!$B$39:$B$782,V$119)+'СЕТ СН'!$I$12+СВЦЭМ!$D$10+'СЕТ СН'!$I$6-'СЕТ СН'!$I$22</f>
        <v>1805.4245883999999</v>
      </c>
      <c r="W126" s="36">
        <f>SUMIFS(СВЦЭМ!$C$39:$C$782,СВЦЭМ!$A$39:$A$782,$A126,СВЦЭМ!$B$39:$B$782,W$119)+'СЕТ СН'!$I$12+СВЦЭМ!$D$10+'СЕТ СН'!$I$6-'СЕТ СН'!$I$22</f>
        <v>1839.8849966100001</v>
      </c>
      <c r="X126" s="36">
        <f>SUMIFS(СВЦЭМ!$C$39:$C$782,СВЦЭМ!$A$39:$A$782,$A126,СВЦЭМ!$B$39:$B$782,X$119)+'СЕТ СН'!$I$12+СВЦЭМ!$D$10+'СЕТ СН'!$I$6-'СЕТ СН'!$I$22</f>
        <v>1864.91656878</v>
      </c>
      <c r="Y126" s="36">
        <f>SUMIFS(СВЦЭМ!$C$39:$C$782,СВЦЭМ!$A$39:$A$782,$A126,СВЦЭМ!$B$39:$B$782,Y$119)+'СЕТ СН'!$I$12+СВЦЭМ!$D$10+'СЕТ СН'!$I$6-'СЕТ СН'!$I$22</f>
        <v>1862.92989177</v>
      </c>
    </row>
    <row r="127" spans="1:27" ht="15.75" x14ac:dyDescent="0.2">
      <c r="A127" s="35">
        <f t="shared" si="3"/>
        <v>44508</v>
      </c>
      <c r="B127" s="36">
        <f>SUMIFS(СВЦЭМ!$C$39:$C$782,СВЦЭМ!$A$39:$A$782,$A127,СВЦЭМ!$B$39:$B$782,B$119)+'СЕТ СН'!$I$12+СВЦЭМ!$D$10+'СЕТ СН'!$I$6-'СЕТ СН'!$I$22</f>
        <v>1899.54616538</v>
      </c>
      <c r="C127" s="36">
        <f>SUMIFS(СВЦЭМ!$C$39:$C$782,СВЦЭМ!$A$39:$A$782,$A127,СВЦЭМ!$B$39:$B$782,C$119)+'СЕТ СН'!$I$12+СВЦЭМ!$D$10+'СЕТ СН'!$I$6-'СЕТ СН'!$I$22</f>
        <v>1896.94808139</v>
      </c>
      <c r="D127" s="36">
        <f>SUMIFS(СВЦЭМ!$C$39:$C$782,СВЦЭМ!$A$39:$A$782,$A127,СВЦЭМ!$B$39:$B$782,D$119)+'СЕТ СН'!$I$12+СВЦЭМ!$D$10+'СЕТ СН'!$I$6-'СЕТ СН'!$I$22</f>
        <v>1891.67637416</v>
      </c>
      <c r="E127" s="36">
        <f>SUMIFS(СВЦЭМ!$C$39:$C$782,СВЦЭМ!$A$39:$A$782,$A127,СВЦЭМ!$B$39:$B$782,E$119)+'СЕТ СН'!$I$12+СВЦЭМ!$D$10+'СЕТ СН'!$I$6-'СЕТ СН'!$I$22</f>
        <v>1873.3024498700001</v>
      </c>
      <c r="F127" s="36">
        <f>SUMIFS(СВЦЭМ!$C$39:$C$782,СВЦЭМ!$A$39:$A$782,$A127,СВЦЭМ!$B$39:$B$782,F$119)+'СЕТ СН'!$I$12+СВЦЭМ!$D$10+'СЕТ СН'!$I$6-'СЕТ СН'!$I$22</f>
        <v>1874.4722761</v>
      </c>
      <c r="G127" s="36">
        <f>SUMIFS(СВЦЭМ!$C$39:$C$782,СВЦЭМ!$A$39:$A$782,$A127,СВЦЭМ!$B$39:$B$782,G$119)+'СЕТ СН'!$I$12+СВЦЭМ!$D$10+'СЕТ СН'!$I$6-'СЕТ СН'!$I$22</f>
        <v>1884.81653908</v>
      </c>
      <c r="H127" s="36">
        <f>SUMIFS(СВЦЭМ!$C$39:$C$782,СВЦЭМ!$A$39:$A$782,$A127,СВЦЭМ!$B$39:$B$782,H$119)+'СЕТ СН'!$I$12+СВЦЭМ!$D$10+'СЕТ СН'!$I$6-'СЕТ СН'!$I$22</f>
        <v>1867.14544297</v>
      </c>
      <c r="I127" s="36">
        <f>SUMIFS(СВЦЭМ!$C$39:$C$782,СВЦЭМ!$A$39:$A$782,$A127,СВЦЭМ!$B$39:$B$782,I$119)+'СЕТ СН'!$I$12+СВЦЭМ!$D$10+'СЕТ СН'!$I$6-'СЕТ СН'!$I$22</f>
        <v>1844.3406267400001</v>
      </c>
      <c r="J127" s="36">
        <f>SUMIFS(СВЦЭМ!$C$39:$C$782,СВЦЭМ!$A$39:$A$782,$A127,СВЦЭМ!$B$39:$B$782,J$119)+'СЕТ СН'!$I$12+СВЦЭМ!$D$10+'СЕТ СН'!$I$6-'СЕТ СН'!$I$22</f>
        <v>1840.6292510200001</v>
      </c>
      <c r="K127" s="36">
        <f>SUMIFS(СВЦЭМ!$C$39:$C$782,СВЦЭМ!$A$39:$A$782,$A127,СВЦЭМ!$B$39:$B$782,K$119)+'СЕТ СН'!$I$12+СВЦЭМ!$D$10+'СЕТ СН'!$I$6-'СЕТ СН'!$I$22</f>
        <v>1804.2886522900001</v>
      </c>
      <c r="L127" s="36">
        <f>SUMIFS(СВЦЭМ!$C$39:$C$782,СВЦЭМ!$A$39:$A$782,$A127,СВЦЭМ!$B$39:$B$782,L$119)+'СЕТ СН'!$I$12+СВЦЭМ!$D$10+'СЕТ СН'!$I$6-'СЕТ СН'!$I$22</f>
        <v>1806.52006512</v>
      </c>
      <c r="M127" s="36">
        <f>SUMIFS(СВЦЭМ!$C$39:$C$782,СВЦЭМ!$A$39:$A$782,$A127,СВЦЭМ!$B$39:$B$782,M$119)+'СЕТ СН'!$I$12+СВЦЭМ!$D$10+'СЕТ СН'!$I$6-'СЕТ СН'!$I$22</f>
        <v>1808.9480032000001</v>
      </c>
      <c r="N127" s="36">
        <f>SUMIFS(СВЦЭМ!$C$39:$C$782,СВЦЭМ!$A$39:$A$782,$A127,СВЦЭМ!$B$39:$B$782,N$119)+'СЕТ СН'!$I$12+СВЦЭМ!$D$10+'СЕТ СН'!$I$6-'СЕТ СН'!$I$22</f>
        <v>1848.22968354</v>
      </c>
      <c r="O127" s="36">
        <f>SUMIFS(СВЦЭМ!$C$39:$C$782,СВЦЭМ!$A$39:$A$782,$A127,СВЦЭМ!$B$39:$B$782,O$119)+'СЕТ СН'!$I$12+СВЦЭМ!$D$10+'СЕТ СН'!$I$6-'СЕТ СН'!$I$22</f>
        <v>1846.0036903100001</v>
      </c>
      <c r="P127" s="36">
        <f>SUMIFS(СВЦЭМ!$C$39:$C$782,СВЦЭМ!$A$39:$A$782,$A127,СВЦЭМ!$B$39:$B$782,P$119)+'СЕТ СН'!$I$12+СВЦЭМ!$D$10+'СЕТ СН'!$I$6-'СЕТ СН'!$I$22</f>
        <v>1844.1657100800001</v>
      </c>
      <c r="Q127" s="36">
        <f>SUMIFS(СВЦЭМ!$C$39:$C$782,СВЦЭМ!$A$39:$A$782,$A127,СВЦЭМ!$B$39:$B$782,Q$119)+'СЕТ СН'!$I$12+СВЦЭМ!$D$10+'СЕТ СН'!$I$6-'СЕТ СН'!$I$22</f>
        <v>1849.1234111700001</v>
      </c>
      <c r="R127" s="36">
        <f>SUMIFS(СВЦЭМ!$C$39:$C$782,СВЦЭМ!$A$39:$A$782,$A127,СВЦЭМ!$B$39:$B$782,R$119)+'СЕТ СН'!$I$12+СВЦЭМ!$D$10+'СЕТ СН'!$I$6-'СЕТ СН'!$I$22</f>
        <v>1842.72641456</v>
      </c>
      <c r="S127" s="36">
        <f>SUMIFS(СВЦЭМ!$C$39:$C$782,СВЦЭМ!$A$39:$A$782,$A127,СВЦЭМ!$B$39:$B$782,S$119)+'СЕТ СН'!$I$12+СВЦЭМ!$D$10+'СЕТ СН'!$I$6-'СЕТ СН'!$I$22</f>
        <v>1836.61861978</v>
      </c>
      <c r="T127" s="36">
        <f>SUMIFS(СВЦЭМ!$C$39:$C$782,СВЦЭМ!$A$39:$A$782,$A127,СВЦЭМ!$B$39:$B$782,T$119)+'СЕТ СН'!$I$12+СВЦЭМ!$D$10+'СЕТ СН'!$I$6-'СЕТ СН'!$I$22</f>
        <v>1804.5744920300001</v>
      </c>
      <c r="U127" s="36">
        <f>SUMIFS(СВЦЭМ!$C$39:$C$782,СВЦЭМ!$A$39:$A$782,$A127,СВЦЭМ!$B$39:$B$782,U$119)+'СЕТ СН'!$I$12+СВЦЭМ!$D$10+'СЕТ СН'!$I$6-'СЕТ СН'!$I$22</f>
        <v>1809.1248457199999</v>
      </c>
      <c r="V127" s="36">
        <f>SUMIFS(СВЦЭМ!$C$39:$C$782,СВЦЭМ!$A$39:$A$782,$A127,СВЦЭМ!$B$39:$B$782,V$119)+'СЕТ СН'!$I$12+СВЦЭМ!$D$10+'СЕТ СН'!$I$6-'СЕТ СН'!$I$22</f>
        <v>1810.93804157</v>
      </c>
      <c r="W127" s="36">
        <f>SUMIFS(СВЦЭМ!$C$39:$C$782,СВЦЭМ!$A$39:$A$782,$A127,СВЦЭМ!$B$39:$B$782,W$119)+'СЕТ СН'!$I$12+СВЦЭМ!$D$10+'СЕТ СН'!$I$6-'СЕТ СН'!$I$22</f>
        <v>1831.0015114600001</v>
      </c>
      <c r="X127" s="36">
        <f>SUMIFS(СВЦЭМ!$C$39:$C$782,СВЦЭМ!$A$39:$A$782,$A127,СВЦЭМ!$B$39:$B$782,X$119)+'СЕТ СН'!$I$12+СВЦЭМ!$D$10+'СЕТ СН'!$I$6-'СЕТ СН'!$I$22</f>
        <v>1865.4111523399999</v>
      </c>
      <c r="Y127" s="36">
        <f>SUMIFS(СВЦЭМ!$C$39:$C$782,СВЦЭМ!$A$39:$A$782,$A127,СВЦЭМ!$B$39:$B$782,Y$119)+'СЕТ СН'!$I$12+СВЦЭМ!$D$10+'СЕТ СН'!$I$6-'СЕТ СН'!$I$22</f>
        <v>1900.12077348</v>
      </c>
    </row>
    <row r="128" spans="1:27" ht="15.75" x14ac:dyDescent="0.2">
      <c r="A128" s="35">
        <f t="shared" si="3"/>
        <v>44509</v>
      </c>
      <c r="B128" s="36">
        <f>SUMIFS(СВЦЭМ!$C$39:$C$782,СВЦЭМ!$A$39:$A$782,$A128,СВЦЭМ!$B$39:$B$782,B$119)+'СЕТ СН'!$I$12+СВЦЭМ!$D$10+'СЕТ СН'!$I$6-'СЕТ СН'!$I$22</f>
        <v>1905.55144423</v>
      </c>
      <c r="C128" s="36">
        <f>SUMIFS(СВЦЭМ!$C$39:$C$782,СВЦЭМ!$A$39:$A$782,$A128,СВЦЭМ!$B$39:$B$782,C$119)+'СЕТ СН'!$I$12+СВЦЭМ!$D$10+'СЕТ СН'!$I$6-'СЕТ СН'!$I$22</f>
        <v>1934.57491553</v>
      </c>
      <c r="D128" s="36">
        <f>SUMIFS(СВЦЭМ!$C$39:$C$782,СВЦЭМ!$A$39:$A$782,$A128,СВЦЭМ!$B$39:$B$782,D$119)+'СЕТ СН'!$I$12+СВЦЭМ!$D$10+'СЕТ СН'!$I$6-'СЕТ СН'!$I$22</f>
        <v>1959.0803681700002</v>
      </c>
      <c r="E128" s="36">
        <f>SUMIFS(СВЦЭМ!$C$39:$C$782,СВЦЭМ!$A$39:$A$782,$A128,СВЦЭМ!$B$39:$B$782,E$119)+'СЕТ СН'!$I$12+СВЦЭМ!$D$10+'СЕТ СН'!$I$6-'СЕТ СН'!$I$22</f>
        <v>1972.9781162900001</v>
      </c>
      <c r="F128" s="36">
        <f>SUMIFS(СВЦЭМ!$C$39:$C$782,СВЦЭМ!$A$39:$A$782,$A128,СВЦЭМ!$B$39:$B$782,F$119)+'СЕТ СН'!$I$12+СВЦЭМ!$D$10+'СЕТ СН'!$I$6-'СЕТ СН'!$I$22</f>
        <v>1969.08895854</v>
      </c>
      <c r="G128" s="36">
        <f>SUMIFS(СВЦЭМ!$C$39:$C$782,СВЦЭМ!$A$39:$A$782,$A128,СВЦЭМ!$B$39:$B$782,G$119)+'СЕТ СН'!$I$12+СВЦЭМ!$D$10+'СЕТ СН'!$I$6-'СЕТ СН'!$I$22</f>
        <v>1957.59965915</v>
      </c>
      <c r="H128" s="36">
        <f>SUMIFS(СВЦЭМ!$C$39:$C$782,СВЦЭМ!$A$39:$A$782,$A128,СВЦЭМ!$B$39:$B$782,H$119)+'СЕТ СН'!$I$12+СВЦЭМ!$D$10+'СЕТ СН'!$I$6-'СЕТ СН'!$I$22</f>
        <v>1920.2867993899999</v>
      </c>
      <c r="I128" s="36">
        <f>SUMIFS(СВЦЭМ!$C$39:$C$782,СВЦЭМ!$A$39:$A$782,$A128,СВЦЭМ!$B$39:$B$782,I$119)+'СЕТ СН'!$I$12+СВЦЭМ!$D$10+'СЕТ СН'!$I$6-'СЕТ СН'!$I$22</f>
        <v>1883.7359684099999</v>
      </c>
      <c r="J128" s="36">
        <f>SUMIFS(СВЦЭМ!$C$39:$C$782,СВЦЭМ!$A$39:$A$782,$A128,СВЦЭМ!$B$39:$B$782,J$119)+'СЕТ СН'!$I$12+СВЦЭМ!$D$10+'СЕТ СН'!$I$6-'СЕТ СН'!$I$22</f>
        <v>1878.9510729400001</v>
      </c>
      <c r="K128" s="36">
        <f>SUMIFS(СВЦЭМ!$C$39:$C$782,СВЦЭМ!$A$39:$A$782,$A128,СВЦЭМ!$B$39:$B$782,K$119)+'СЕТ СН'!$I$12+СВЦЭМ!$D$10+'СЕТ СН'!$I$6-'СЕТ СН'!$I$22</f>
        <v>1881.95969851</v>
      </c>
      <c r="L128" s="36">
        <f>SUMIFS(СВЦЭМ!$C$39:$C$782,СВЦЭМ!$A$39:$A$782,$A128,СВЦЭМ!$B$39:$B$782,L$119)+'СЕТ СН'!$I$12+СВЦЭМ!$D$10+'СЕТ СН'!$I$6-'СЕТ СН'!$I$22</f>
        <v>1880.7179447999999</v>
      </c>
      <c r="M128" s="36">
        <f>SUMIFS(СВЦЭМ!$C$39:$C$782,СВЦЭМ!$A$39:$A$782,$A128,СВЦЭМ!$B$39:$B$782,M$119)+'СЕТ СН'!$I$12+СВЦЭМ!$D$10+'СЕТ СН'!$I$6-'СЕТ СН'!$I$22</f>
        <v>1877.23342222</v>
      </c>
      <c r="N128" s="36">
        <f>SUMIFS(СВЦЭМ!$C$39:$C$782,СВЦЭМ!$A$39:$A$782,$A128,СВЦЭМ!$B$39:$B$782,N$119)+'СЕТ СН'!$I$12+СВЦЭМ!$D$10+'СЕТ СН'!$I$6-'СЕТ СН'!$I$22</f>
        <v>1912.6412395</v>
      </c>
      <c r="O128" s="36">
        <f>SUMIFS(СВЦЭМ!$C$39:$C$782,СВЦЭМ!$A$39:$A$782,$A128,СВЦЭМ!$B$39:$B$782,O$119)+'СЕТ СН'!$I$12+СВЦЭМ!$D$10+'СЕТ СН'!$I$6-'СЕТ СН'!$I$22</f>
        <v>1919.6402488900001</v>
      </c>
      <c r="P128" s="36">
        <f>SUMIFS(СВЦЭМ!$C$39:$C$782,СВЦЭМ!$A$39:$A$782,$A128,СВЦЭМ!$B$39:$B$782,P$119)+'СЕТ СН'!$I$12+СВЦЭМ!$D$10+'СЕТ СН'!$I$6-'СЕТ СН'!$I$22</f>
        <v>1924.1207274400001</v>
      </c>
      <c r="Q128" s="36">
        <f>SUMIFS(СВЦЭМ!$C$39:$C$782,СВЦЭМ!$A$39:$A$782,$A128,СВЦЭМ!$B$39:$B$782,Q$119)+'СЕТ СН'!$I$12+СВЦЭМ!$D$10+'СЕТ СН'!$I$6-'СЕТ СН'!$I$22</f>
        <v>1940.6970238200001</v>
      </c>
      <c r="R128" s="36">
        <f>SUMIFS(СВЦЭМ!$C$39:$C$782,СВЦЭМ!$A$39:$A$782,$A128,СВЦЭМ!$B$39:$B$782,R$119)+'СЕТ СН'!$I$12+СВЦЭМ!$D$10+'СЕТ СН'!$I$6-'СЕТ СН'!$I$22</f>
        <v>1949.4242501400001</v>
      </c>
      <c r="S128" s="36">
        <f>SUMIFS(СВЦЭМ!$C$39:$C$782,СВЦЭМ!$A$39:$A$782,$A128,СВЦЭМ!$B$39:$B$782,S$119)+'СЕТ СН'!$I$12+СВЦЭМ!$D$10+'СЕТ СН'!$I$6-'СЕТ СН'!$I$22</f>
        <v>1943.2427848300001</v>
      </c>
      <c r="T128" s="36">
        <f>SUMIFS(СВЦЭМ!$C$39:$C$782,СВЦЭМ!$A$39:$A$782,$A128,СВЦЭМ!$B$39:$B$782,T$119)+'СЕТ СН'!$I$12+СВЦЭМ!$D$10+'СЕТ СН'!$I$6-'СЕТ СН'!$I$22</f>
        <v>1915.17975017</v>
      </c>
      <c r="U128" s="36">
        <f>SUMIFS(СВЦЭМ!$C$39:$C$782,СВЦЭМ!$A$39:$A$782,$A128,СВЦЭМ!$B$39:$B$782,U$119)+'СЕТ СН'!$I$12+СВЦЭМ!$D$10+'СЕТ СН'!$I$6-'СЕТ СН'!$I$22</f>
        <v>1906.7546897500001</v>
      </c>
      <c r="V128" s="36">
        <f>SUMIFS(СВЦЭМ!$C$39:$C$782,СВЦЭМ!$A$39:$A$782,$A128,СВЦЭМ!$B$39:$B$782,V$119)+'СЕТ СН'!$I$12+СВЦЭМ!$D$10+'СЕТ СН'!$I$6-'СЕТ СН'!$I$22</f>
        <v>1903.4470961700001</v>
      </c>
      <c r="W128" s="36">
        <f>SUMIFS(СВЦЭМ!$C$39:$C$782,СВЦЭМ!$A$39:$A$782,$A128,СВЦЭМ!$B$39:$B$782,W$119)+'СЕТ СН'!$I$12+СВЦЭМ!$D$10+'СЕТ СН'!$I$6-'СЕТ СН'!$I$22</f>
        <v>1919.3117224699999</v>
      </c>
      <c r="X128" s="36">
        <f>SUMIFS(СВЦЭМ!$C$39:$C$782,СВЦЭМ!$A$39:$A$782,$A128,СВЦЭМ!$B$39:$B$782,X$119)+'СЕТ СН'!$I$12+СВЦЭМ!$D$10+'СЕТ СН'!$I$6-'СЕТ СН'!$I$22</f>
        <v>1932.4013903699999</v>
      </c>
      <c r="Y128" s="36">
        <f>SUMIFS(СВЦЭМ!$C$39:$C$782,СВЦЭМ!$A$39:$A$782,$A128,СВЦЭМ!$B$39:$B$782,Y$119)+'СЕТ СН'!$I$12+СВЦЭМ!$D$10+'СЕТ СН'!$I$6-'СЕТ СН'!$I$22</f>
        <v>1964.8464442300001</v>
      </c>
    </row>
    <row r="129" spans="1:25" ht="15.75" x14ac:dyDescent="0.2">
      <c r="A129" s="35">
        <f t="shared" si="3"/>
        <v>44510</v>
      </c>
      <c r="B129" s="36">
        <f>SUMIFS(СВЦЭМ!$C$39:$C$782,СВЦЭМ!$A$39:$A$782,$A129,СВЦЭМ!$B$39:$B$782,B$119)+'СЕТ СН'!$I$12+СВЦЭМ!$D$10+'СЕТ СН'!$I$6-'СЕТ СН'!$I$22</f>
        <v>1924.1051054700001</v>
      </c>
      <c r="C129" s="36">
        <f>SUMIFS(СВЦЭМ!$C$39:$C$782,СВЦЭМ!$A$39:$A$782,$A129,СВЦЭМ!$B$39:$B$782,C$119)+'СЕТ СН'!$I$12+СВЦЭМ!$D$10+'СЕТ СН'!$I$6-'СЕТ СН'!$I$22</f>
        <v>1926.41983185</v>
      </c>
      <c r="D129" s="36">
        <f>SUMIFS(СВЦЭМ!$C$39:$C$782,СВЦЭМ!$A$39:$A$782,$A129,СВЦЭМ!$B$39:$B$782,D$119)+'СЕТ СН'!$I$12+СВЦЭМ!$D$10+'СЕТ СН'!$I$6-'СЕТ СН'!$I$22</f>
        <v>1860.52713442</v>
      </c>
      <c r="E129" s="36">
        <f>SUMIFS(СВЦЭМ!$C$39:$C$782,СВЦЭМ!$A$39:$A$782,$A129,СВЦЭМ!$B$39:$B$782,E$119)+'СЕТ СН'!$I$12+СВЦЭМ!$D$10+'СЕТ СН'!$I$6-'СЕТ СН'!$I$22</f>
        <v>1827.21705795</v>
      </c>
      <c r="F129" s="36">
        <f>SUMIFS(СВЦЭМ!$C$39:$C$782,СВЦЭМ!$A$39:$A$782,$A129,СВЦЭМ!$B$39:$B$782,F$119)+'СЕТ СН'!$I$12+СВЦЭМ!$D$10+'СЕТ СН'!$I$6-'СЕТ СН'!$I$22</f>
        <v>1830.0152164000001</v>
      </c>
      <c r="G129" s="36">
        <f>SUMIFS(СВЦЭМ!$C$39:$C$782,СВЦЭМ!$A$39:$A$782,$A129,СВЦЭМ!$B$39:$B$782,G$119)+'СЕТ СН'!$I$12+СВЦЭМ!$D$10+'СЕТ СН'!$I$6-'СЕТ СН'!$I$22</f>
        <v>1845.4642488</v>
      </c>
      <c r="H129" s="36">
        <f>SUMIFS(СВЦЭМ!$C$39:$C$782,СВЦЭМ!$A$39:$A$782,$A129,СВЦЭМ!$B$39:$B$782,H$119)+'СЕТ СН'!$I$12+СВЦЭМ!$D$10+'СЕТ СН'!$I$6-'СЕТ СН'!$I$22</f>
        <v>1874.5301714300001</v>
      </c>
      <c r="I129" s="36">
        <f>SUMIFS(СВЦЭМ!$C$39:$C$782,СВЦЭМ!$A$39:$A$782,$A129,СВЦЭМ!$B$39:$B$782,I$119)+'СЕТ СН'!$I$12+СВЦЭМ!$D$10+'СЕТ СН'!$I$6-'СЕТ СН'!$I$22</f>
        <v>1871.45691865</v>
      </c>
      <c r="J129" s="36">
        <f>SUMIFS(СВЦЭМ!$C$39:$C$782,СВЦЭМ!$A$39:$A$782,$A129,СВЦЭМ!$B$39:$B$782,J$119)+'СЕТ СН'!$I$12+СВЦЭМ!$D$10+'СЕТ СН'!$I$6-'СЕТ СН'!$I$22</f>
        <v>1890.0894390600001</v>
      </c>
      <c r="K129" s="36">
        <f>SUMIFS(СВЦЭМ!$C$39:$C$782,СВЦЭМ!$A$39:$A$782,$A129,СВЦЭМ!$B$39:$B$782,K$119)+'СЕТ СН'!$I$12+СВЦЭМ!$D$10+'СЕТ СН'!$I$6-'СЕТ СН'!$I$22</f>
        <v>1903.7361037200001</v>
      </c>
      <c r="L129" s="36">
        <f>SUMIFS(СВЦЭМ!$C$39:$C$782,СВЦЭМ!$A$39:$A$782,$A129,СВЦЭМ!$B$39:$B$782,L$119)+'СЕТ СН'!$I$12+СВЦЭМ!$D$10+'СЕТ СН'!$I$6-'СЕТ СН'!$I$22</f>
        <v>1919.19810633</v>
      </c>
      <c r="M129" s="36">
        <f>SUMIFS(СВЦЭМ!$C$39:$C$782,СВЦЭМ!$A$39:$A$782,$A129,СВЦЭМ!$B$39:$B$782,M$119)+'СЕТ СН'!$I$12+СВЦЭМ!$D$10+'СЕТ СН'!$I$6-'СЕТ СН'!$I$22</f>
        <v>1922.08630659</v>
      </c>
      <c r="N129" s="36">
        <f>SUMIFS(СВЦЭМ!$C$39:$C$782,СВЦЭМ!$A$39:$A$782,$A129,СВЦЭМ!$B$39:$B$782,N$119)+'СЕТ СН'!$I$12+СВЦЭМ!$D$10+'СЕТ СН'!$I$6-'СЕТ СН'!$I$22</f>
        <v>1949.6270488100001</v>
      </c>
      <c r="O129" s="36">
        <f>SUMIFS(СВЦЭМ!$C$39:$C$782,СВЦЭМ!$A$39:$A$782,$A129,СВЦЭМ!$B$39:$B$782,O$119)+'СЕТ СН'!$I$12+СВЦЭМ!$D$10+'СЕТ СН'!$I$6-'СЕТ СН'!$I$22</f>
        <v>1959.9898962899999</v>
      </c>
      <c r="P129" s="36">
        <f>SUMIFS(СВЦЭМ!$C$39:$C$782,СВЦЭМ!$A$39:$A$782,$A129,СВЦЭМ!$B$39:$B$782,P$119)+'СЕТ СН'!$I$12+СВЦЭМ!$D$10+'СЕТ СН'!$I$6-'СЕТ СН'!$I$22</f>
        <v>1961.4435624400001</v>
      </c>
      <c r="Q129" s="36">
        <f>SUMIFS(СВЦЭМ!$C$39:$C$782,СВЦЭМ!$A$39:$A$782,$A129,СВЦЭМ!$B$39:$B$782,Q$119)+'СЕТ СН'!$I$12+СВЦЭМ!$D$10+'СЕТ СН'!$I$6-'СЕТ СН'!$I$22</f>
        <v>1952.6980428900001</v>
      </c>
      <c r="R129" s="36">
        <f>SUMIFS(СВЦЭМ!$C$39:$C$782,СВЦЭМ!$A$39:$A$782,$A129,СВЦЭМ!$B$39:$B$782,R$119)+'СЕТ СН'!$I$12+СВЦЭМ!$D$10+'СЕТ СН'!$I$6-'СЕТ СН'!$I$22</f>
        <v>1946.30652014</v>
      </c>
      <c r="S129" s="36">
        <f>SUMIFS(СВЦЭМ!$C$39:$C$782,СВЦЭМ!$A$39:$A$782,$A129,СВЦЭМ!$B$39:$B$782,S$119)+'СЕТ СН'!$I$12+СВЦЭМ!$D$10+'СЕТ СН'!$I$6-'СЕТ СН'!$I$22</f>
        <v>1945.7777359199999</v>
      </c>
      <c r="T129" s="36">
        <f>SUMIFS(СВЦЭМ!$C$39:$C$782,СВЦЭМ!$A$39:$A$782,$A129,СВЦЭМ!$B$39:$B$782,T$119)+'СЕТ СН'!$I$12+СВЦЭМ!$D$10+'СЕТ СН'!$I$6-'СЕТ СН'!$I$22</f>
        <v>1902.45014552</v>
      </c>
      <c r="U129" s="36">
        <f>SUMIFS(СВЦЭМ!$C$39:$C$782,СВЦЭМ!$A$39:$A$782,$A129,СВЦЭМ!$B$39:$B$782,U$119)+'СЕТ СН'!$I$12+СВЦЭМ!$D$10+'СЕТ СН'!$I$6-'СЕТ СН'!$I$22</f>
        <v>1900.65554232</v>
      </c>
      <c r="V129" s="36">
        <f>SUMIFS(СВЦЭМ!$C$39:$C$782,СВЦЭМ!$A$39:$A$782,$A129,СВЦЭМ!$B$39:$B$782,V$119)+'СЕТ СН'!$I$12+СВЦЭМ!$D$10+'СЕТ СН'!$I$6-'СЕТ СН'!$I$22</f>
        <v>1826.7913359300001</v>
      </c>
      <c r="W129" s="36">
        <f>SUMIFS(СВЦЭМ!$C$39:$C$782,СВЦЭМ!$A$39:$A$782,$A129,СВЦЭМ!$B$39:$B$782,W$119)+'СЕТ СН'!$I$12+СВЦЭМ!$D$10+'СЕТ СН'!$I$6-'СЕТ СН'!$I$22</f>
        <v>1853.1307696400002</v>
      </c>
      <c r="X129" s="36">
        <f>SUMIFS(СВЦЭМ!$C$39:$C$782,СВЦЭМ!$A$39:$A$782,$A129,СВЦЭМ!$B$39:$B$782,X$119)+'СЕТ СН'!$I$12+СВЦЭМ!$D$10+'СЕТ СН'!$I$6-'СЕТ СН'!$I$22</f>
        <v>1894.03979456</v>
      </c>
      <c r="Y129" s="36">
        <f>SUMIFS(СВЦЭМ!$C$39:$C$782,СВЦЭМ!$A$39:$A$782,$A129,СВЦЭМ!$B$39:$B$782,Y$119)+'СЕТ СН'!$I$12+СВЦЭМ!$D$10+'СЕТ СН'!$I$6-'СЕТ СН'!$I$22</f>
        <v>1923.62941503</v>
      </c>
    </row>
    <row r="130" spans="1:25" ht="15.75" x14ac:dyDescent="0.2">
      <c r="A130" s="35">
        <f t="shared" si="3"/>
        <v>44511</v>
      </c>
      <c r="B130" s="36">
        <f>SUMIFS(СВЦЭМ!$C$39:$C$782,СВЦЭМ!$A$39:$A$782,$A130,СВЦЭМ!$B$39:$B$782,B$119)+'СЕТ СН'!$I$12+СВЦЭМ!$D$10+'СЕТ СН'!$I$6-'СЕТ СН'!$I$22</f>
        <v>1914.79975496</v>
      </c>
      <c r="C130" s="36">
        <f>SUMIFS(СВЦЭМ!$C$39:$C$782,СВЦЭМ!$A$39:$A$782,$A130,СВЦЭМ!$B$39:$B$782,C$119)+'СЕТ СН'!$I$12+СВЦЭМ!$D$10+'СЕТ СН'!$I$6-'СЕТ СН'!$I$22</f>
        <v>1927.6946224200001</v>
      </c>
      <c r="D130" s="36">
        <f>SUMIFS(СВЦЭМ!$C$39:$C$782,СВЦЭМ!$A$39:$A$782,$A130,СВЦЭМ!$B$39:$B$782,D$119)+'СЕТ СН'!$I$12+СВЦЭМ!$D$10+'СЕТ СН'!$I$6-'СЕТ СН'!$I$22</f>
        <v>1841.3131398</v>
      </c>
      <c r="E130" s="36">
        <f>SUMIFS(СВЦЭМ!$C$39:$C$782,СВЦЭМ!$A$39:$A$782,$A130,СВЦЭМ!$B$39:$B$782,E$119)+'СЕТ СН'!$I$12+СВЦЭМ!$D$10+'СЕТ СН'!$I$6-'СЕТ СН'!$I$22</f>
        <v>1821.0739437300001</v>
      </c>
      <c r="F130" s="36">
        <f>SUMIFS(СВЦЭМ!$C$39:$C$782,СВЦЭМ!$A$39:$A$782,$A130,СВЦЭМ!$B$39:$B$782,F$119)+'СЕТ СН'!$I$12+СВЦЭМ!$D$10+'СЕТ СН'!$I$6-'СЕТ СН'!$I$22</f>
        <v>1824.65860847</v>
      </c>
      <c r="G130" s="36">
        <f>SUMIFS(СВЦЭМ!$C$39:$C$782,СВЦЭМ!$A$39:$A$782,$A130,СВЦЭМ!$B$39:$B$782,G$119)+'СЕТ СН'!$I$12+СВЦЭМ!$D$10+'СЕТ СН'!$I$6-'СЕТ СН'!$I$22</f>
        <v>1831.0938222100001</v>
      </c>
      <c r="H130" s="36">
        <f>SUMIFS(СВЦЭМ!$C$39:$C$782,СВЦЭМ!$A$39:$A$782,$A130,СВЦЭМ!$B$39:$B$782,H$119)+'СЕТ СН'!$I$12+СВЦЭМ!$D$10+'СЕТ СН'!$I$6-'СЕТ СН'!$I$22</f>
        <v>1899.3674119899999</v>
      </c>
      <c r="I130" s="36">
        <f>SUMIFS(СВЦЭМ!$C$39:$C$782,СВЦЭМ!$A$39:$A$782,$A130,СВЦЭМ!$B$39:$B$782,I$119)+'СЕТ СН'!$I$12+СВЦЭМ!$D$10+'СЕТ СН'!$I$6-'СЕТ СН'!$I$22</f>
        <v>1894.5573776600002</v>
      </c>
      <c r="J130" s="36">
        <f>SUMIFS(СВЦЭМ!$C$39:$C$782,СВЦЭМ!$A$39:$A$782,$A130,СВЦЭМ!$B$39:$B$782,J$119)+'СЕТ СН'!$I$12+СВЦЭМ!$D$10+'СЕТ СН'!$I$6-'СЕТ СН'!$I$22</f>
        <v>1894.04013306</v>
      </c>
      <c r="K130" s="36">
        <f>SUMIFS(СВЦЭМ!$C$39:$C$782,СВЦЭМ!$A$39:$A$782,$A130,СВЦЭМ!$B$39:$B$782,K$119)+'СЕТ СН'!$I$12+СВЦЭМ!$D$10+'СЕТ СН'!$I$6-'СЕТ СН'!$I$22</f>
        <v>1909.3039744100001</v>
      </c>
      <c r="L130" s="36">
        <f>SUMIFS(СВЦЭМ!$C$39:$C$782,СВЦЭМ!$A$39:$A$782,$A130,СВЦЭМ!$B$39:$B$782,L$119)+'СЕТ СН'!$I$12+СВЦЭМ!$D$10+'СЕТ СН'!$I$6-'СЕТ СН'!$I$22</f>
        <v>1925.2437894900002</v>
      </c>
      <c r="M130" s="36">
        <f>SUMIFS(СВЦЭМ!$C$39:$C$782,СВЦЭМ!$A$39:$A$782,$A130,СВЦЭМ!$B$39:$B$782,M$119)+'СЕТ СН'!$I$12+СВЦЭМ!$D$10+'СЕТ СН'!$I$6-'СЕТ СН'!$I$22</f>
        <v>1930.94143289</v>
      </c>
      <c r="N130" s="36">
        <f>SUMIFS(СВЦЭМ!$C$39:$C$782,СВЦЭМ!$A$39:$A$782,$A130,СВЦЭМ!$B$39:$B$782,N$119)+'СЕТ СН'!$I$12+СВЦЭМ!$D$10+'СЕТ СН'!$I$6-'СЕТ СН'!$I$22</f>
        <v>1947.9380116</v>
      </c>
      <c r="O130" s="36">
        <f>SUMIFS(СВЦЭМ!$C$39:$C$782,СВЦЭМ!$A$39:$A$782,$A130,СВЦЭМ!$B$39:$B$782,O$119)+'СЕТ СН'!$I$12+СВЦЭМ!$D$10+'СЕТ СН'!$I$6-'СЕТ СН'!$I$22</f>
        <v>1957.9021719500001</v>
      </c>
      <c r="P130" s="36">
        <f>SUMIFS(СВЦЭМ!$C$39:$C$782,СВЦЭМ!$A$39:$A$782,$A130,СВЦЭМ!$B$39:$B$782,P$119)+'СЕТ СН'!$I$12+СВЦЭМ!$D$10+'СЕТ СН'!$I$6-'СЕТ СН'!$I$22</f>
        <v>1960.2119788</v>
      </c>
      <c r="Q130" s="36">
        <f>SUMIFS(СВЦЭМ!$C$39:$C$782,СВЦЭМ!$A$39:$A$782,$A130,СВЦЭМ!$B$39:$B$782,Q$119)+'СЕТ СН'!$I$12+СВЦЭМ!$D$10+'СЕТ СН'!$I$6-'СЕТ СН'!$I$22</f>
        <v>1968.60831695</v>
      </c>
      <c r="R130" s="36">
        <f>SUMIFS(СВЦЭМ!$C$39:$C$782,СВЦЭМ!$A$39:$A$782,$A130,СВЦЭМ!$B$39:$B$782,R$119)+'СЕТ СН'!$I$12+СВЦЭМ!$D$10+'СЕТ СН'!$I$6-'СЕТ СН'!$I$22</f>
        <v>1970.24372939</v>
      </c>
      <c r="S130" s="36">
        <f>SUMIFS(СВЦЭМ!$C$39:$C$782,СВЦЭМ!$A$39:$A$782,$A130,СВЦЭМ!$B$39:$B$782,S$119)+'СЕТ СН'!$I$12+СВЦЭМ!$D$10+'СЕТ СН'!$I$6-'СЕТ СН'!$I$22</f>
        <v>1954.9477799700001</v>
      </c>
      <c r="T130" s="36">
        <f>SUMIFS(СВЦЭМ!$C$39:$C$782,СВЦЭМ!$A$39:$A$782,$A130,СВЦЭМ!$B$39:$B$782,T$119)+'СЕТ СН'!$I$12+СВЦЭМ!$D$10+'СЕТ СН'!$I$6-'СЕТ СН'!$I$22</f>
        <v>1922.0557935500001</v>
      </c>
      <c r="U130" s="36">
        <f>SUMIFS(СВЦЭМ!$C$39:$C$782,СВЦЭМ!$A$39:$A$782,$A130,СВЦЭМ!$B$39:$B$782,U$119)+'СЕТ СН'!$I$12+СВЦЭМ!$D$10+'СЕТ СН'!$I$6-'СЕТ СН'!$I$22</f>
        <v>1894.8814432900001</v>
      </c>
      <c r="V130" s="36">
        <f>SUMIFS(СВЦЭМ!$C$39:$C$782,СВЦЭМ!$A$39:$A$782,$A130,СВЦЭМ!$B$39:$B$782,V$119)+'СЕТ СН'!$I$12+СВЦЭМ!$D$10+'СЕТ СН'!$I$6-'СЕТ СН'!$I$22</f>
        <v>1807.37558008</v>
      </c>
      <c r="W130" s="36">
        <f>SUMIFS(СВЦЭМ!$C$39:$C$782,СВЦЭМ!$A$39:$A$782,$A130,СВЦЭМ!$B$39:$B$782,W$119)+'СЕТ СН'!$I$12+СВЦЭМ!$D$10+'СЕТ СН'!$I$6-'СЕТ СН'!$I$22</f>
        <v>1840.4529348000001</v>
      </c>
      <c r="X130" s="36">
        <f>SUMIFS(СВЦЭМ!$C$39:$C$782,СВЦЭМ!$A$39:$A$782,$A130,СВЦЭМ!$B$39:$B$782,X$119)+'СЕТ СН'!$I$12+СВЦЭМ!$D$10+'СЕТ СН'!$I$6-'СЕТ СН'!$I$22</f>
        <v>1895.91435918</v>
      </c>
      <c r="Y130" s="36">
        <f>SUMIFS(СВЦЭМ!$C$39:$C$782,СВЦЭМ!$A$39:$A$782,$A130,СВЦЭМ!$B$39:$B$782,Y$119)+'СЕТ СН'!$I$12+СВЦЭМ!$D$10+'СЕТ СН'!$I$6-'СЕТ СН'!$I$22</f>
        <v>1914.31074891</v>
      </c>
    </row>
    <row r="131" spans="1:25" ht="15.75" x14ac:dyDescent="0.2">
      <c r="A131" s="35">
        <f t="shared" si="3"/>
        <v>44512</v>
      </c>
      <c r="B131" s="36">
        <f>SUMIFS(СВЦЭМ!$C$39:$C$782,СВЦЭМ!$A$39:$A$782,$A131,СВЦЭМ!$B$39:$B$782,B$119)+'СЕТ СН'!$I$12+СВЦЭМ!$D$10+'СЕТ СН'!$I$6-'СЕТ СН'!$I$22</f>
        <v>1845.9354440300001</v>
      </c>
      <c r="C131" s="36">
        <f>SUMIFS(СВЦЭМ!$C$39:$C$782,СВЦЭМ!$A$39:$A$782,$A131,СВЦЭМ!$B$39:$B$782,C$119)+'СЕТ СН'!$I$12+СВЦЭМ!$D$10+'СЕТ СН'!$I$6-'СЕТ СН'!$I$22</f>
        <v>1868.9551963700001</v>
      </c>
      <c r="D131" s="36">
        <f>SUMIFS(СВЦЭМ!$C$39:$C$782,СВЦЭМ!$A$39:$A$782,$A131,СВЦЭМ!$B$39:$B$782,D$119)+'СЕТ СН'!$I$12+СВЦЭМ!$D$10+'СЕТ СН'!$I$6-'СЕТ СН'!$I$22</f>
        <v>1921.21532899</v>
      </c>
      <c r="E131" s="36">
        <f>SUMIFS(СВЦЭМ!$C$39:$C$782,СВЦЭМ!$A$39:$A$782,$A131,СВЦЭМ!$B$39:$B$782,E$119)+'СЕТ СН'!$I$12+СВЦЭМ!$D$10+'СЕТ СН'!$I$6-'СЕТ СН'!$I$22</f>
        <v>1943.7286952900001</v>
      </c>
      <c r="F131" s="36">
        <f>SUMIFS(СВЦЭМ!$C$39:$C$782,СВЦЭМ!$A$39:$A$782,$A131,СВЦЭМ!$B$39:$B$782,F$119)+'СЕТ СН'!$I$12+СВЦЭМ!$D$10+'СЕТ СН'!$I$6-'СЕТ СН'!$I$22</f>
        <v>1940.3630779300001</v>
      </c>
      <c r="G131" s="36">
        <f>SUMIFS(СВЦЭМ!$C$39:$C$782,СВЦЭМ!$A$39:$A$782,$A131,СВЦЭМ!$B$39:$B$782,G$119)+'СЕТ СН'!$I$12+СВЦЭМ!$D$10+'СЕТ СН'!$I$6-'СЕТ СН'!$I$22</f>
        <v>1878.5161693</v>
      </c>
      <c r="H131" s="36">
        <f>SUMIFS(СВЦЭМ!$C$39:$C$782,СВЦЭМ!$A$39:$A$782,$A131,СВЦЭМ!$B$39:$B$782,H$119)+'СЕТ СН'!$I$12+СВЦЭМ!$D$10+'СЕТ СН'!$I$6-'СЕТ СН'!$I$22</f>
        <v>1884.1510090700001</v>
      </c>
      <c r="I131" s="36">
        <f>SUMIFS(СВЦЭМ!$C$39:$C$782,СВЦЭМ!$A$39:$A$782,$A131,СВЦЭМ!$B$39:$B$782,I$119)+'СЕТ СН'!$I$12+СВЦЭМ!$D$10+'СЕТ СН'!$I$6-'СЕТ СН'!$I$22</f>
        <v>1852.07233791</v>
      </c>
      <c r="J131" s="36">
        <f>SUMIFS(СВЦЭМ!$C$39:$C$782,СВЦЭМ!$A$39:$A$782,$A131,СВЦЭМ!$B$39:$B$782,J$119)+'СЕТ СН'!$I$12+СВЦЭМ!$D$10+'СЕТ СН'!$I$6-'СЕТ СН'!$I$22</f>
        <v>1828.07123606</v>
      </c>
      <c r="K131" s="36">
        <f>SUMIFS(СВЦЭМ!$C$39:$C$782,СВЦЭМ!$A$39:$A$782,$A131,СВЦЭМ!$B$39:$B$782,K$119)+'СЕТ СН'!$I$12+СВЦЭМ!$D$10+'СЕТ СН'!$I$6-'СЕТ СН'!$I$22</f>
        <v>1811.7001365900001</v>
      </c>
      <c r="L131" s="36">
        <f>SUMIFS(СВЦЭМ!$C$39:$C$782,СВЦЭМ!$A$39:$A$782,$A131,СВЦЭМ!$B$39:$B$782,L$119)+'СЕТ СН'!$I$12+СВЦЭМ!$D$10+'СЕТ СН'!$I$6-'СЕТ СН'!$I$22</f>
        <v>1855.5553176600001</v>
      </c>
      <c r="M131" s="36">
        <f>SUMIFS(СВЦЭМ!$C$39:$C$782,СВЦЭМ!$A$39:$A$782,$A131,СВЦЭМ!$B$39:$B$782,M$119)+'СЕТ СН'!$I$12+СВЦЭМ!$D$10+'СЕТ СН'!$I$6-'СЕТ СН'!$I$22</f>
        <v>3054.9549602800003</v>
      </c>
      <c r="N131" s="36">
        <f>SUMIFS(СВЦЭМ!$C$39:$C$782,СВЦЭМ!$A$39:$A$782,$A131,СВЦЭМ!$B$39:$B$782,N$119)+'СЕТ СН'!$I$12+СВЦЭМ!$D$10+'СЕТ СН'!$I$6-'СЕТ СН'!$I$22</f>
        <v>1845.63679675</v>
      </c>
      <c r="O131" s="36">
        <f>SUMIFS(СВЦЭМ!$C$39:$C$782,СВЦЭМ!$A$39:$A$782,$A131,СВЦЭМ!$B$39:$B$782,O$119)+'СЕТ СН'!$I$12+СВЦЭМ!$D$10+'СЕТ СН'!$I$6-'СЕТ СН'!$I$22</f>
        <v>1803.0515561</v>
      </c>
      <c r="P131" s="36">
        <f>SUMIFS(СВЦЭМ!$C$39:$C$782,СВЦЭМ!$A$39:$A$782,$A131,СВЦЭМ!$B$39:$B$782,P$119)+'СЕТ СН'!$I$12+СВЦЭМ!$D$10+'СЕТ СН'!$I$6-'СЕТ СН'!$I$22</f>
        <v>1764.76421443</v>
      </c>
      <c r="Q131" s="36">
        <f>SUMIFS(СВЦЭМ!$C$39:$C$782,СВЦЭМ!$A$39:$A$782,$A131,СВЦЭМ!$B$39:$B$782,Q$119)+'СЕТ СН'!$I$12+СВЦЭМ!$D$10+'СЕТ СН'!$I$6-'СЕТ СН'!$I$22</f>
        <v>1849.5411893</v>
      </c>
      <c r="R131" s="36">
        <f>SUMIFS(СВЦЭМ!$C$39:$C$782,СВЦЭМ!$A$39:$A$782,$A131,СВЦЭМ!$B$39:$B$782,R$119)+'СЕТ СН'!$I$12+СВЦЭМ!$D$10+'СЕТ СН'!$I$6-'СЕТ СН'!$I$22</f>
        <v>1839.1715474300001</v>
      </c>
      <c r="S131" s="36">
        <f>SUMIFS(СВЦЭМ!$C$39:$C$782,СВЦЭМ!$A$39:$A$782,$A131,СВЦЭМ!$B$39:$B$782,S$119)+'СЕТ СН'!$I$12+СВЦЭМ!$D$10+'СЕТ СН'!$I$6-'СЕТ СН'!$I$22</f>
        <v>1802.1593189499999</v>
      </c>
      <c r="T131" s="36">
        <f>SUMIFS(СВЦЭМ!$C$39:$C$782,СВЦЭМ!$A$39:$A$782,$A131,СВЦЭМ!$B$39:$B$782,T$119)+'СЕТ СН'!$I$12+СВЦЭМ!$D$10+'СЕТ СН'!$I$6-'СЕТ СН'!$I$22</f>
        <v>1815.8747565900001</v>
      </c>
      <c r="U131" s="36">
        <f>SUMIFS(СВЦЭМ!$C$39:$C$782,СВЦЭМ!$A$39:$A$782,$A131,СВЦЭМ!$B$39:$B$782,U$119)+'СЕТ СН'!$I$12+СВЦЭМ!$D$10+'СЕТ СН'!$I$6-'СЕТ СН'!$I$22</f>
        <v>1816.5103967500002</v>
      </c>
      <c r="V131" s="36">
        <f>SUMIFS(СВЦЭМ!$C$39:$C$782,СВЦЭМ!$A$39:$A$782,$A131,СВЦЭМ!$B$39:$B$782,V$119)+'СЕТ СН'!$I$12+СВЦЭМ!$D$10+'СЕТ СН'!$I$6-'СЕТ СН'!$I$22</f>
        <v>1810.16873979</v>
      </c>
      <c r="W131" s="36">
        <f>SUMIFS(СВЦЭМ!$C$39:$C$782,СВЦЭМ!$A$39:$A$782,$A131,СВЦЭМ!$B$39:$B$782,W$119)+'СЕТ СН'!$I$12+СВЦЭМ!$D$10+'СЕТ СН'!$I$6-'СЕТ СН'!$I$22</f>
        <v>1807.42240029</v>
      </c>
      <c r="X131" s="36">
        <f>SUMIFS(СВЦЭМ!$C$39:$C$782,СВЦЭМ!$A$39:$A$782,$A131,СВЦЭМ!$B$39:$B$782,X$119)+'СЕТ СН'!$I$12+СВЦЭМ!$D$10+'СЕТ СН'!$I$6-'СЕТ СН'!$I$22</f>
        <v>1896.75526593</v>
      </c>
      <c r="Y131" s="36">
        <f>SUMIFS(СВЦЭМ!$C$39:$C$782,СВЦЭМ!$A$39:$A$782,$A131,СВЦЭМ!$B$39:$B$782,Y$119)+'СЕТ СН'!$I$12+СВЦЭМ!$D$10+'СЕТ СН'!$I$6-'СЕТ СН'!$I$22</f>
        <v>1881.9602339</v>
      </c>
    </row>
    <row r="132" spans="1:25" ht="15.75" x14ac:dyDescent="0.2">
      <c r="A132" s="35">
        <f t="shared" si="3"/>
        <v>44513</v>
      </c>
      <c r="B132" s="36">
        <f>SUMIFS(СВЦЭМ!$C$39:$C$782,СВЦЭМ!$A$39:$A$782,$A132,СВЦЭМ!$B$39:$B$782,B$119)+'СЕТ СН'!$I$12+СВЦЭМ!$D$10+'СЕТ СН'!$I$6-'СЕТ СН'!$I$22</f>
        <v>1839.4765281300001</v>
      </c>
      <c r="C132" s="36">
        <f>SUMIFS(СВЦЭМ!$C$39:$C$782,СВЦЭМ!$A$39:$A$782,$A132,СВЦЭМ!$B$39:$B$782,C$119)+'СЕТ СН'!$I$12+СВЦЭМ!$D$10+'СЕТ СН'!$I$6-'СЕТ СН'!$I$22</f>
        <v>1856.9717053900001</v>
      </c>
      <c r="D132" s="36">
        <f>SUMIFS(СВЦЭМ!$C$39:$C$782,СВЦЭМ!$A$39:$A$782,$A132,СВЦЭМ!$B$39:$B$782,D$119)+'СЕТ СН'!$I$12+СВЦЭМ!$D$10+'СЕТ СН'!$I$6-'СЕТ СН'!$I$22</f>
        <v>1874.68363408</v>
      </c>
      <c r="E132" s="36">
        <f>SUMIFS(СВЦЭМ!$C$39:$C$782,СВЦЭМ!$A$39:$A$782,$A132,СВЦЭМ!$B$39:$B$782,E$119)+'СЕТ СН'!$I$12+СВЦЭМ!$D$10+'СЕТ СН'!$I$6-'СЕТ СН'!$I$22</f>
        <v>1871.63701537</v>
      </c>
      <c r="F132" s="36">
        <f>SUMIFS(СВЦЭМ!$C$39:$C$782,СВЦЭМ!$A$39:$A$782,$A132,СВЦЭМ!$B$39:$B$782,F$119)+'СЕТ СН'!$I$12+СВЦЭМ!$D$10+'СЕТ СН'!$I$6-'СЕТ СН'!$I$22</f>
        <v>1865.37709943</v>
      </c>
      <c r="G132" s="36">
        <f>SUMIFS(СВЦЭМ!$C$39:$C$782,СВЦЭМ!$A$39:$A$782,$A132,СВЦЭМ!$B$39:$B$782,G$119)+'СЕТ СН'!$I$12+СВЦЭМ!$D$10+'СЕТ СН'!$I$6-'СЕТ СН'!$I$22</f>
        <v>1855.7454686400001</v>
      </c>
      <c r="H132" s="36">
        <f>SUMIFS(СВЦЭМ!$C$39:$C$782,СВЦЭМ!$A$39:$A$782,$A132,СВЦЭМ!$B$39:$B$782,H$119)+'СЕТ СН'!$I$12+СВЦЭМ!$D$10+'СЕТ СН'!$I$6-'СЕТ СН'!$I$22</f>
        <v>1799.34780847</v>
      </c>
      <c r="I132" s="36">
        <f>SUMIFS(СВЦЭМ!$C$39:$C$782,СВЦЭМ!$A$39:$A$782,$A132,СВЦЭМ!$B$39:$B$782,I$119)+'СЕТ СН'!$I$12+СВЦЭМ!$D$10+'СЕТ СН'!$I$6-'СЕТ СН'!$I$22</f>
        <v>1754.84957618</v>
      </c>
      <c r="J132" s="36">
        <f>SUMIFS(СВЦЭМ!$C$39:$C$782,СВЦЭМ!$A$39:$A$782,$A132,СВЦЭМ!$B$39:$B$782,J$119)+'СЕТ СН'!$I$12+СВЦЭМ!$D$10+'СЕТ СН'!$I$6-'СЕТ СН'!$I$22</f>
        <v>1775.5706602499999</v>
      </c>
      <c r="K132" s="36">
        <f>SUMIFS(СВЦЭМ!$C$39:$C$782,СВЦЭМ!$A$39:$A$782,$A132,СВЦЭМ!$B$39:$B$782,K$119)+'СЕТ СН'!$I$12+СВЦЭМ!$D$10+'СЕТ СН'!$I$6-'СЕТ СН'!$I$22</f>
        <v>1822.9896781899999</v>
      </c>
      <c r="L132" s="36">
        <f>SUMIFS(СВЦЭМ!$C$39:$C$782,СВЦЭМ!$A$39:$A$782,$A132,СВЦЭМ!$B$39:$B$782,L$119)+'СЕТ СН'!$I$12+СВЦЭМ!$D$10+'СЕТ СН'!$I$6-'СЕТ СН'!$I$22</f>
        <v>1832.1172710800001</v>
      </c>
      <c r="M132" s="36">
        <f>SUMIFS(СВЦЭМ!$C$39:$C$782,СВЦЭМ!$A$39:$A$782,$A132,СВЦЭМ!$B$39:$B$782,M$119)+'СЕТ СН'!$I$12+СВЦЭМ!$D$10+'СЕТ СН'!$I$6-'СЕТ СН'!$I$22</f>
        <v>1830.36690079</v>
      </c>
      <c r="N132" s="36">
        <f>SUMIFS(СВЦЭМ!$C$39:$C$782,СВЦЭМ!$A$39:$A$782,$A132,СВЦЭМ!$B$39:$B$782,N$119)+'СЕТ СН'!$I$12+СВЦЭМ!$D$10+'СЕТ СН'!$I$6-'СЕТ СН'!$I$22</f>
        <v>1822.1251960900001</v>
      </c>
      <c r="O132" s="36">
        <f>SUMIFS(СВЦЭМ!$C$39:$C$782,СВЦЭМ!$A$39:$A$782,$A132,СВЦЭМ!$B$39:$B$782,O$119)+'СЕТ СН'!$I$12+СВЦЭМ!$D$10+'СЕТ СН'!$I$6-'СЕТ СН'!$I$22</f>
        <v>1818.47101782</v>
      </c>
      <c r="P132" s="36">
        <f>SUMIFS(СВЦЭМ!$C$39:$C$782,СВЦЭМ!$A$39:$A$782,$A132,СВЦЭМ!$B$39:$B$782,P$119)+'СЕТ СН'!$I$12+СВЦЭМ!$D$10+'СЕТ СН'!$I$6-'СЕТ СН'!$I$22</f>
        <v>1810.58111317</v>
      </c>
      <c r="Q132" s="36">
        <f>SUMIFS(СВЦЭМ!$C$39:$C$782,СВЦЭМ!$A$39:$A$782,$A132,СВЦЭМ!$B$39:$B$782,Q$119)+'СЕТ СН'!$I$12+СВЦЭМ!$D$10+'СЕТ СН'!$I$6-'СЕТ СН'!$I$22</f>
        <v>1808.80072045</v>
      </c>
      <c r="R132" s="36">
        <f>SUMIFS(СВЦЭМ!$C$39:$C$782,СВЦЭМ!$A$39:$A$782,$A132,СВЦЭМ!$B$39:$B$782,R$119)+'СЕТ СН'!$I$12+СВЦЭМ!$D$10+'СЕТ СН'!$I$6-'СЕТ СН'!$I$22</f>
        <v>1798.5461789800001</v>
      </c>
      <c r="S132" s="36">
        <f>SUMIFS(СВЦЭМ!$C$39:$C$782,СВЦЭМ!$A$39:$A$782,$A132,СВЦЭМ!$B$39:$B$782,S$119)+'СЕТ СН'!$I$12+СВЦЭМ!$D$10+'СЕТ СН'!$I$6-'СЕТ СН'!$I$22</f>
        <v>1807.0919312000001</v>
      </c>
      <c r="T132" s="36">
        <f>SUMIFS(СВЦЭМ!$C$39:$C$782,СВЦЭМ!$A$39:$A$782,$A132,СВЦЭМ!$B$39:$B$782,T$119)+'СЕТ СН'!$I$12+СВЦЭМ!$D$10+'СЕТ СН'!$I$6-'СЕТ СН'!$I$22</f>
        <v>1767.4946694499999</v>
      </c>
      <c r="U132" s="36">
        <f>SUMIFS(СВЦЭМ!$C$39:$C$782,СВЦЭМ!$A$39:$A$782,$A132,СВЦЭМ!$B$39:$B$782,U$119)+'СЕТ СН'!$I$12+СВЦЭМ!$D$10+'СЕТ СН'!$I$6-'СЕТ СН'!$I$22</f>
        <v>1737.27532974</v>
      </c>
      <c r="V132" s="36">
        <f>SUMIFS(СВЦЭМ!$C$39:$C$782,СВЦЭМ!$A$39:$A$782,$A132,СВЦЭМ!$B$39:$B$782,V$119)+'СЕТ СН'!$I$12+СВЦЭМ!$D$10+'СЕТ СН'!$I$6-'СЕТ СН'!$I$22</f>
        <v>1736.5761236600001</v>
      </c>
      <c r="W132" s="36">
        <f>SUMIFS(СВЦЭМ!$C$39:$C$782,СВЦЭМ!$A$39:$A$782,$A132,СВЦЭМ!$B$39:$B$782,W$119)+'СЕТ СН'!$I$12+СВЦЭМ!$D$10+'СЕТ СН'!$I$6-'СЕТ СН'!$I$22</f>
        <v>1744.6989769699999</v>
      </c>
      <c r="X132" s="36">
        <f>SUMIFS(СВЦЭМ!$C$39:$C$782,СВЦЭМ!$A$39:$A$782,$A132,СВЦЭМ!$B$39:$B$782,X$119)+'СЕТ СН'!$I$12+СВЦЭМ!$D$10+'СЕТ СН'!$I$6-'СЕТ СН'!$I$22</f>
        <v>1771.26168323</v>
      </c>
      <c r="Y132" s="36">
        <f>SUMIFS(СВЦЭМ!$C$39:$C$782,СВЦЭМ!$A$39:$A$782,$A132,СВЦЭМ!$B$39:$B$782,Y$119)+'СЕТ СН'!$I$12+СВЦЭМ!$D$10+'СЕТ СН'!$I$6-'СЕТ СН'!$I$22</f>
        <v>1796.63804037</v>
      </c>
    </row>
    <row r="133" spans="1:25" ht="15.75" x14ac:dyDescent="0.2">
      <c r="A133" s="35">
        <f t="shared" si="3"/>
        <v>44514</v>
      </c>
      <c r="B133" s="36">
        <f>SUMIFS(СВЦЭМ!$C$39:$C$782,СВЦЭМ!$A$39:$A$782,$A133,СВЦЭМ!$B$39:$B$782,B$119)+'СЕТ СН'!$I$12+СВЦЭМ!$D$10+'СЕТ СН'!$I$6-'СЕТ СН'!$I$22</f>
        <v>1828.3350215</v>
      </c>
      <c r="C133" s="36">
        <f>SUMIFS(СВЦЭМ!$C$39:$C$782,СВЦЭМ!$A$39:$A$782,$A133,СВЦЭМ!$B$39:$B$782,C$119)+'СЕТ СН'!$I$12+СВЦЭМ!$D$10+'СЕТ СН'!$I$6-'СЕТ СН'!$I$22</f>
        <v>1847.09739352</v>
      </c>
      <c r="D133" s="36">
        <f>SUMIFS(СВЦЭМ!$C$39:$C$782,СВЦЭМ!$A$39:$A$782,$A133,СВЦЭМ!$B$39:$B$782,D$119)+'СЕТ СН'!$I$12+СВЦЭМ!$D$10+'СЕТ СН'!$I$6-'СЕТ СН'!$I$22</f>
        <v>1873.99319947</v>
      </c>
      <c r="E133" s="36">
        <f>SUMIFS(СВЦЭМ!$C$39:$C$782,СВЦЭМ!$A$39:$A$782,$A133,СВЦЭМ!$B$39:$B$782,E$119)+'СЕТ СН'!$I$12+СВЦЭМ!$D$10+'СЕТ СН'!$I$6-'СЕТ СН'!$I$22</f>
        <v>1890.96908665</v>
      </c>
      <c r="F133" s="36">
        <f>SUMIFS(СВЦЭМ!$C$39:$C$782,СВЦЭМ!$A$39:$A$782,$A133,СВЦЭМ!$B$39:$B$782,F$119)+'СЕТ СН'!$I$12+СВЦЭМ!$D$10+'СЕТ СН'!$I$6-'СЕТ СН'!$I$22</f>
        <v>1883.90229578</v>
      </c>
      <c r="G133" s="36">
        <f>SUMIFS(СВЦЭМ!$C$39:$C$782,СВЦЭМ!$A$39:$A$782,$A133,СВЦЭМ!$B$39:$B$782,G$119)+'СЕТ СН'!$I$12+СВЦЭМ!$D$10+'СЕТ СН'!$I$6-'СЕТ СН'!$I$22</f>
        <v>1888.37522562</v>
      </c>
      <c r="H133" s="36">
        <f>SUMIFS(СВЦЭМ!$C$39:$C$782,СВЦЭМ!$A$39:$A$782,$A133,СВЦЭМ!$B$39:$B$782,H$119)+'СЕТ СН'!$I$12+СВЦЭМ!$D$10+'СЕТ СН'!$I$6-'СЕТ СН'!$I$22</f>
        <v>1860.8041948800001</v>
      </c>
      <c r="I133" s="36">
        <f>SUMIFS(СВЦЭМ!$C$39:$C$782,СВЦЭМ!$A$39:$A$782,$A133,СВЦЭМ!$B$39:$B$782,I$119)+'СЕТ СН'!$I$12+СВЦЭМ!$D$10+'СЕТ СН'!$I$6-'СЕТ СН'!$I$22</f>
        <v>1831.5561011700001</v>
      </c>
      <c r="J133" s="36">
        <f>SUMIFS(СВЦЭМ!$C$39:$C$782,СВЦЭМ!$A$39:$A$782,$A133,СВЦЭМ!$B$39:$B$782,J$119)+'СЕТ СН'!$I$12+СВЦЭМ!$D$10+'СЕТ СН'!$I$6-'СЕТ СН'!$I$22</f>
        <v>1797.14627857</v>
      </c>
      <c r="K133" s="36">
        <f>SUMIFS(СВЦЭМ!$C$39:$C$782,СВЦЭМ!$A$39:$A$782,$A133,СВЦЭМ!$B$39:$B$782,K$119)+'СЕТ СН'!$I$12+СВЦЭМ!$D$10+'СЕТ СН'!$I$6-'СЕТ СН'!$I$22</f>
        <v>1793.6943505900001</v>
      </c>
      <c r="L133" s="36">
        <f>SUMIFS(СВЦЭМ!$C$39:$C$782,СВЦЭМ!$A$39:$A$782,$A133,СВЦЭМ!$B$39:$B$782,L$119)+'СЕТ СН'!$I$12+СВЦЭМ!$D$10+'СЕТ СН'!$I$6-'СЕТ СН'!$I$22</f>
        <v>1786.40472043</v>
      </c>
      <c r="M133" s="36">
        <f>SUMIFS(СВЦЭМ!$C$39:$C$782,СВЦЭМ!$A$39:$A$782,$A133,СВЦЭМ!$B$39:$B$782,M$119)+'СЕТ СН'!$I$12+СВЦЭМ!$D$10+'СЕТ СН'!$I$6-'СЕТ СН'!$I$22</f>
        <v>1770.5745987800001</v>
      </c>
      <c r="N133" s="36">
        <f>SUMIFS(СВЦЭМ!$C$39:$C$782,СВЦЭМ!$A$39:$A$782,$A133,СВЦЭМ!$B$39:$B$782,N$119)+'СЕТ СН'!$I$12+СВЦЭМ!$D$10+'СЕТ СН'!$I$6-'СЕТ СН'!$I$22</f>
        <v>1767.12151264</v>
      </c>
      <c r="O133" s="36">
        <f>SUMIFS(СВЦЭМ!$C$39:$C$782,СВЦЭМ!$A$39:$A$782,$A133,СВЦЭМ!$B$39:$B$782,O$119)+'СЕТ СН'!$I$12+СВЦЭМ!$D$10+'СЕТ СН'!$I$6-'СЕТ СН'!$I$22</f>
        <v>1772.1081192700001</v>
      </c>
      <c r="P133" s="36">
        <f>SUMIFS(СВЦЭМ!$C$39:$C$782,СВЦЭМ!$A$39:$A$782,$A133,СВЦЭМ!$B$39:$B$782,P$119)+'СЕТ СН'!$I$12+СВЦЭМ!$D$10+'СЕТ СН'!$I$6-'СЕТ СН'!$I$22</f>
        <v>1783.28954116</v>
      </c>
      <c r="Q133" s="36">
        <f>SUMIFS(СВЦЭМ!$C$39:$C$782,СВЦЭМ!$A$39:$A$782,$A133,СВЦЭМ!$B$39:$B$782,Q$119)+'СЕТ СН'!$I$12+СВЦЭМ!$D$10+'СЕТ СН'!$I$6-'СЕТ СН'!$I$22</f>
        <v>1793.3950146900002</v>
      </c>
      <c r="R133" s="36">
        <f>SUMIFS(СВЦЭМ!$C$39:$C$782,СВЦЭМ!$A$39:$A$782,$A133,СВЦЭМ!$B$39:$B$782,R$119)+'СЕТ СН'!$I$12+СВЦЭМ!$D$10+'СЕТ СН'!$I$6-'СЕТ СН'!$I$22</f>
        <v>1793.7701869500002</v>
      </c>
      <c r="S133" s="36">
        <f>SUMIFS(СВЦЭМ!$C$39:$C$782,СВЦЭМ!$A$39:$A$782,$A133,СВЦЭМ!$B$39:$B$782,S$119)+'СЕТ СН'!$I$12+СВЦЭМ!$D$10+'СЕТ СН'!$I$6-'СЕТ СН'!$I$22</f>
        <v>1739.8501955900001</v>
      </c>
      <c r="T133" s="36">
        <f>SUMIFS(СВЦЭМ!$C$39:$C$782,СВЦЭМ!$A$39:$A$782,$A133,СВЦЭМ!$B$39:$B$782,T$119)+'СЕТ СН'!$I$12+СВЦЭМ!$D$10+'СЕТ СН'!$I$6-'СЕТ СН'!$I$22</f>
        <v>1720.9097568299999</v>
      </c>
      <c r="U133" s="36">
        <f>SUMIFS(СВЦЭМ!$C$39:$C$782,СВЦЭМ!$A$39:$A$782,$A133,СВЦЭМ!$B$39:$B$782,U$119)+'СЕТ СН'!$I$12+СВЦЭМ!$D$10+'СЕТ СН'!$I$6-'СЕТ СН'!$I$22</f>
        <v>1716.8773111600001</v>
      </c>
      <c r="V133" s="36">
        <f>SUMIFS(СВЦЭМ!$C$39:$C$782,СВЦЭМ!$A$39:$A$782,$A133,СВЦЭМ!$B$39:$B$782,V$119)+'СЕТ СН'!$I$12+СВЦЭМ!$D$10+'СЕТ СН'!$I$6-'СЕТ СН'!$I$22</f>
        <v>1709.5677841300001</v>
      </c>
      <c r="W133" s="36">
        <f>SUMIFS(СВЦЭМ!$C$39:$C$782,СВЦЭМ!$A$39:$A$782,$A133,СВЦЭМ!$B$39:$B$782,W$119)+'СЕТ СН'!$I$12+СВЦЭМ!$D$10+'СЕТ СН'!$I$6-'СЕТ СН'!$I$22</f>
        <v>1738.37586833</v>
      </c>
      <c r="X133" s="36">
        <f>SUMIFS(СВЦЭМ!$C$39:$C$782,СВЦЭМ!$A$39:$A$782,$A133,СВЦЭМ!$B$39:$B$782,X$119)+'СЕТ СН'!$I$12+СВЦЭМ!$D$10+'СЕТ СН'!$I$6-'СЕТ СН'!$I$22</f>
        <v>1756.95657413</v>
      </c>
      <c r="Y133" s="36">
        <f>SUMIFS(СВЦЭМ!$C$39:$C$782,СВЦЭМ!$A$39:$A$782,$A133,СВЦЭМ!$B$39:$B$782,Y$119)+'СЕТ СН'!$I$12+СВЦЭМ!$D$10+'СЕТ СН'!$I$6-'СЕТ СН'!$I$22</f>
        <v>1786.3476933700001</v>
      </c>
    </row>
    <row r="134" spans="1:25" ht="15.75" x14ac:dyDescent="0.2">
      <c r="A134" s="35">
        <f t="shared" si="3"/>
        <v>44515</v>
      </c>
      <c r="B134" s="36">
        <f>SUMIFS(СВЦЭМ!$C$39:$C$782,СВЦЭМ!$A$39:$A$782,$A134,СВЦЭМ!$B$39:$B$782,B$119)+'СЕТ СН'!$I$12+СВЦЭМ!$D$10+'СЕТ СН'!$I$6-'СЕТ СН'!$I$22</f>
        <v>1770.56294585</v>
      </c>
      <c r="C134" s="36">
        <f>SUMIFS(СВЦЭМ!$C$39:$C$782,СВЦЭМ!$A$39:$A$782,$A134,СВЦЭМ!$B$39:$B$782,C$119)+'СЕТ СН'!$I$12+СВЦЭМ!$D$10+'СЕТ СН'!$I$6-'СЕТ СН'!$I$22</f>
        <v>1819.23924801</v>
      </c>
      <c r="D134" s="36">
        <f>SUMIFS(СВЦЭМ!$C$39:$C$782,СВЦЭМ!$A$39:$A$782,$A134,СВЦЭМ!$B$39:$B$782,D$119)+'СЕТ СН'!$I$12+СВЦЭМ!$D$10+'СЕТ СН'!$I$6-'СЕТ СН'!$I$22</f>
        <v>1831.2619288000001</v>
      </c>
      <c r="E134" s="36">
        <f>SUMIFS(СВЦЭМ!$C$39:$C$782,СВЦЭМ!$A$39:$A$782,$A134,СВЦЭМ!$B$39:$B$782,E$119)+'СЕТ СН'!$I$12+СВЦЭМ!$D$10+'СЕТ СН'!$I$6-'СЕТ СН'!$I$22</f>
        <v>1826.7415976100001</v>
      </c>
      <c r="F134" s="36">
        <f>SUMIFS(СВЦЭМ!$C$39:$C$782,СВЦЭМ!$A$39:$A$782,$A134,СВЦЭМ!$B$39:$B$782,F$119)+'СЕТ СН'!$I$12+СВЦЭМ!$D$10+'СЕТ СН'!$I$6-'СЕТ СН'!$I$22</f>
        <v>1817.6483207400001</v>
      </c>
      <c r="G134" s="36">
        <f>SUMIFS(СВЦЭМ!$C$39:$C$782,СВЦЭМ!$A$39:$A$782,$A134,СВЦЭМ!$B$39:$B$782,G$119)+'СЕТ СН'!$I$12+СВЦЭМ!$D$10+'СЕТ СН'!$I$6-'СЕТ СН'!$I$22</f>
        <v>1809.48298574</v>
      </c>
      <c r="H134" s="36">
        <f>SUMIFS(СВЦЭМ!$C$39:$C$782,СВЦЭМ!$A$39:$A$782,$A134,СВЦЭМ!$B$39:$B$782,H$119)+'СЕТ СН'!$I$12+СВЦЭМ!$D$10+'СЕТ СН'!$I$6-'СЕТ СН'!$I$22</f>
        <v>1887.5501911700001</v>
      </c>
      <c r="I134" s="36">
        <f>SUMIFS(СВЦЭМ!$C$39:$C$782,СВЦЭМ!$A$39:$A$782,$A134,СВЦЭМ!$B$39:$B$782,I$119)+'СЕТ СН'!$I$12+СВЦЭМ!$D$10+'СЕТ СН'!$I$6-'СЕТ СН'!$I$22</f>
        <v>1860.0940810300001</v>
      </c>
      <c r="J134" s="36">
        <f>SUMIFS(СВЦЭМ!$C$39:$C$782,СВЦЭМ!$A$39:$A$782,$A134,СВЦЭМ!$B$39:$B$782,J$119)+'СЕТ СН'!$I$12+СВЦЭМ!$D$10+'СЕТ СН'!$I$6-'СЕТ СН'!$I$22</f>
        <v>1792.2582780800001</v>
      </c>
      <c r="K134" s="36">
        <f>SUMIFS(СВЦЭМ!$C$39:$C$782,СВЦЭМ!$A$39:$A$782,$A134,СВЦЭМ!$B$39:$B$782,K$119)+'СЕТ СН'!$I$12+СВЦЭМ!$D$10+'СЕТ СН'!$I$6-'СЕТ СН'!$I$22</f>
        <v>1768.2901494299999</v>
      </c>
      <c r="L134" s="36">
        <f>SUMIFS(СВЦЭМ!$C$39:$C$782,СВЦЭМ!$A$39:$A$782,$A134,СВЦЭМ!$B$39:$B$782,L$119)+'СЕТ СН'!$I$12+СВЦЭМ!$D$10+'СЕТ СН'!$I$6-'СЕТ СН'!$I$22</f>
        <v>1764.94078928</v>
      </c>
      <c r="M134" s="36">
        <f>SUMIFS(СВЦЭМ!$C$39:$C$782,СВЦЭМ!$A$39:$A$782,$A134,СВЦЭМ!$B$39:$B$782,M$119)+'СЕТ СН'!$I$12+СВЦЭМ!$D$10+'СЕТ СН'!$I$6-'СЕТ СН'!$I$22</f>
        <v>1754.5959074900002</v>
      </c>
      <c r="N134" s="36">
        <f>SUMIFS(СВЦЭМ!$C$39:$C$782,СВЦЭМ!$A$39:$A$782,$A134,СВЦЭМ!$B$39:$B$782,N$119)+'СЕТ СН'!$I$12+СВЦЭМ!$D$10+'СЕТ СН'!$I$6-'СЕТ СН'!$I$22</f>
        <v>1752.5970304100001</v>
      </c>
      <c r="O134" s="36">
        <f>SUMIFS(СВЦЭМ!$C$39:$C$782,СВЦЭМ!$A$39:$A$782,$A134,СВЦЭМ!$B$39:$B$782,O$119)+'СЕТ СН'!$I$12+СВЦЭМ!$D$10+'СЕТ СН'!$I$6-'СЕТ СН'!$I$22</f>
        <v>1761.68929858</v>
      </c>
      <c r="P134" s="36">
        <f>SUMIFS(СВЦЭМ!$C$39:$C$782,СВЦЭМ!$A$39:$A$782,$A134,СВЦЭМ!$B$39:$B$782,P$119)+'СЕТ СН'!$I$12+СВЦЭМ!$D$10+'СЕТ СН'!$I$6-'СЕТ СН'!$I$22</f>
        <v>1757.2919334600001</v>
      </c>
      <c r="Q134" s="36">
        <f>SUMIFS(СВЦЭМ!$C$39:$C$782,СВЦЭМ!$A$39:$A$782,$A134,СВЦЭМ!$B$39:$B$782,Q$119)+'СЕТ СН'!$I$12+СВЦЭМ!$D$10+'СЕТ СН'!$I$6-'СЕТ СН'!$I$22</f>
        <v>1814.6387244</v>
      </c>
      <c r="R134" s="36">
        <f>SUMIFS(СВЦЭМ!$C$39:$C$782,СВЦЭМ!$A$39:$A$782,$A134,СВЦЭМ!$B$39:$B$782,R$119)+'СЕТ СН'!$I$12+СВЦЭМ!$D$10+'СЕТ СН'!$I$6-'СЕТ СН'!$I$22</f>
        <v>1833.6339146100001</v>
      </c>
      <c r="S134" s="36">
        <f>SUMIFS(СВЦЭМ!$C$39:$C$782,СВЦЭМ!$A$39:$A$782,$A134,СВЦЭМ!$B$39:$B$782,S$119)+'СЕТ СН'!$I$12+СВЦЭМ!$D$10+'СЕТ СН'!$I$6-'СЕТ СН'!$I$22</f>
        <v>1798.62791859</v>
      </c>
      <c r="T134" s="36">
        <f>SUMIFS(СВЦЭМ!$C$39:$C$782,СВЦЭМ!$A$39:$A$782,$A134,СВЦЭМ!$B$39:$B$782,T$119)+'СЕТ СН'!$I$12+СВЦЭМ!$D$10+'СЕТ СН'!$I$6-'СЕТ СН'!$I$22</f>
        <v>1768.9706477</v>
      </c>
      <c r="U134" s="36">
        <f>SUMIFS(СВЦЭМ!$C$39:$C$782,СВЦЭМ!$A$39:$A$782,$A134,СВЦЭМ!$B$39:$B$782,U$119)+'СЕТ СН'!$I$12+СВЦЭМ!$D$10+'СЕТ СН'!$I$6-'СЕТ СН'!$I$22</f>
        <v>1751.2166577</v>
      </c>
      <c r="V134" s="36">
        <f>SUMIFS(СВЦЭМ!$C$39:$C$782,СВЦЭМ!$A$39:$A$782,$A134,СВЦЭМ!$B$39:$B$782,V$119)+'СЕТ СН'!$I$12+СВЦЭМ!$D$10+'СЕТ СН'!$I$6-'СЕТ СН'!$I$22</f>
        <v>1749.2517174200002</v>
      </c>
      <c r="W134" s="36">
        <f>SUMIFS(СВЦЭМ!$C$39:$C$782,СВЦЭМ!$A$39:$A$782,$A134,СВЦЭМ!$B$39:$B$782,W$119)+'СЕТ СН'!$I$12+СВЦЭМ!$D$10+'СЕТ СН'!$I$6-'СЕТ СН'!$I$22</f>
        <v>1748.5714052100002</v>
      </c>
      <c r="X134" s="36">
        <f>SUMIFS(СВЦЭМ!$C$39:$C$782,СВЦЭМ!$A$39:$A$782,$A134,СВЦЭМ!$B$39:$B$782,X$119)+'СЕТ СН'!$I$12+СВЦЭМ!$D$10+'СЕТ СН'!$I$6-'СЕТ СН'!$I$22</f>
        <v>1741.96794318</v>
      </c>
      <c r="Y134" s="36">
        <f>SUMIFS(СВЦЭМ!$C$39:$C$782,СВЦЭМ!$A$39:$A$782,$A134,СВЦЭМ!$B$39:$B$782,Y$119)+'СЕТ СН'!$I$12+СВЦЭМ!$D$10+'СЕТ СН'!$I$6-'СЕТ СН'!$I$22</f>
        <v>1772.6134633700001</v>
      </c>
    </row>
    <row r="135" spans="1:25" ht="15.75" x14ac:dyDescent="0.2">
      <c r="A135" s="35">
        <f t="shared" si="3"/>
        <v>44516</v>
      </c>
      <c r="B135" s="36">
        <f>SUMIFS(СВЦЭМ!$C$39:$C$782,СВЦЭМ!$A$39:$A$782,$A135,СВЦЭМ!$B$39:$B$782,B$119)+'СЕТ СН'!$I$12+СВЦЭМ!$D$10+'СЕТ СН'!$I$6-'СЕТ СН'!$I$22</f>
        <v>1823.0169365700001</v>
      </c>
      <c r="C135" s="36">
        <f>SUMIFS(СВЦЭМ!$C$39:$C$782,СВЦЭМ!$A$39:$A$782,$A135,СВЦЭМ!$B$39:$B$782,C$119)+'СЕТ СН'!$I$12+СВЦЭМ!$D$10+'СЕТ СН'!$I$6-'СЕТ СН'!$I$22</f>
        <v>1889.96571047</v>
      </c>
      <c r="D135" s="36">
        <f>SUMIFS(СВЦЭМ!$C$39:$C$782,СВЦЭМ!$A$39:$A$782,$A135,СВЦЭМ!$B$39:$B$782,D$119)+'СЕТ СН'!$I$12+СВЦЭМ!$D$10+'СЕТ СН'!$I$6-'СЕТ СН'!$I$22</f>
        <v>1892.0323758300001</v>
      </c>
      <c r="E135" s="36">
        <f>SUMIFS(СВЦЭМ!$C$39:$C$782,СВЦЭМ!$A$39:$A$782,$A135,СВЦЭМ!$B$39:$B$782,E$119)+'СЕТ СН'!$I$12+СВЦЭМ!$D$10+'СЕТ СН'!$I$6-'СЕТ СН'!$I$22</f>
        <v>1907.0908889</v>
      </c>
      <c r="F135" s="36">
        <f>SUMIFS(СВЦЭМ!$C$39:$C$782,СВЦЭМ!$A$39:$A$782,$A135,СВЦЭМ!$B$39:$B$782,F$119)+'СЕТ СН'!$I$12+СВЦЭМ!$D$10+'СЕТ СН'!$I$6-'СЕТ СН'!$I$22</f>
        <v>1898.6988950100001</v>
      </c>
      <c r="G135" s="36">
        <f>SUMIFS(СВЦЭМ!$C$39:$C$782,СВЦЭМ!$A$39:$A$782,$A135,СВЦЭМ!$B$39:$B$782,G$119)+'СЕТ СН'!$I$12+СВЦЭМ!$D$10+'СЕТ СН'!$I$6-'СЕТ СН'!$I$22</f>
        <v>1882.7069473500001</v>
      </c>
      <c r="H135" s="36">
        <f>SUMIFS(СВЦЭМ!$C$39:$C$782,СВЦЭМ!$A$39:$A$782,$A135,СВЦЭМ!$B$39:$B$782,H$119)+'СЕТ СН'!$I$12+СВЦЭМ!$D$10+'СЕТ СН'!$I$6-'СЕТ СН'!$I$22</f>
        <v>1826.17168247</v>
      </c>
      <c r="I135" s="36">
        <f>SUMIFS(СВЦЭМ!$C$39:$C$782,СВЦЭМ!$A$39:$A$782,$A135,СВЦЭМ!$B$39:$B$782,I$119)+'СЕТ СН'!$I$12+СВЦЭМ!$D$10+'СЕТ СН'!$I$6-'СЕТ СН'!$I$22</f>
        <v>1792.88364789</v>
      </c>
      <c r="J135" s="36">
        <f>SUMIFS(СВЦЭМ!$C$39:$C$782,СВЦЭМ!$A$39:$A$782,$A135,СВЦЭМ!$B$39:$B$782,J$119)+'СЕТ СН'!$I$12+СВЦЭМ!$D$10+'СЕТ СН'!$I$6-'СЕТ СН'!$I$22</f>
        <v>1767.9348974499999</v>
      </c>
      <c r="K135" s="36">
        <f>SUMIFS(СВЦЭМ!$C$39:$C$782,СВЦЭМ!$A$39:$A$782,$A135,СВЦЭМ!$B$39:$B$782,K$119)+'СЕТ СН'!$I$12+СВЦЭМ!$D$10+'СЕТ СН'!$I$6-'СЕТ СН'!$I$22</f>
        <v>1762.8950863300001</v>
      </c>
      <c r="L135" s="36">
        <f>SUMIFS(СВЦЭМ!$C$39:$C$782,СВЦЭМ!$A$39:$A$782,$A135,СВЦЭМ!$B$39:$B$782,L$119)+'СЕТ СН'!$I$12+СВЦЭМ!$D$10+'СЕТ СН'!$I$6-'СЕТ СН'!$I$22</f>
        <v>1751.5978542800001</v>
      </c>
      <c r="M135" s="36">
        <f>SUMIFS(СВЦЭМ!$C$39:$C$782,СВЦЭМ!$A$39:$A$782,$A135,СВЦЭМ!$B$39:$B$782,M$119)+'СЕТ СН'!$I$12+СВЦЭМ!$D$10+'СЕТ СН'!$I$6-'СЕТ СН'!$I$22</f>
        <v>1767.5295454500001</v>
      </c>
      <c r="N135" s="36">
        <f>SUMIFS(СВЦЭМ!$C$39:$C$782,СВЦЭМ!$A$39:$A$782,$A135,СВЦЭМ!$B$39:$B$782,N$119)+'СЕТ СН'!$I$12+СВЦЭМ!$D$10+'СЕТ СН'!$I$6-'СЕТ СН'!$I$22</f>
        <v>1781.1077826000001</v>
      </c>
      <c r="O135" s="36">
        <f>SUMIFS(СВЦЭМ!$C$39:$C$782,СВЦЭМ!$A$39:$A$782,$A135,СВЦЭМ!$B$39:$B$782,O$119)+'СЕТ СН'!$I$12+СВЦЭМ!$D$10+'СЕТ СН'!$I$6-'СЕТ СН'!$I$22</f>
        <v>1794.2371260500001</v>
      </c>
      <c r="P135" s="36">
        <f>SUMIFS(СВЦЭМ!$C$39:$C$782,СВЦЭМ!$A$39:$A$782,$A135,СВЦЭМ!$B$39:$B$782,P$119)+'СЕТ СН'!$I$12+СВЦЭМ!$D$10+'СЕТ СН'!$I$6-'СЕТ СН'!$I$22</f>
        <v>1802.1622031900001</v>
      </c>
      <c r="Q135" s="36">
        <f>SUMIFS(СВЦЭМ!$C$39:$C$782,СВЦЭМ!$A$39:$A$782,$A135,СВЦЭМ!$B$39:$B$782,Q$119)+'СЕТ СН'!$I$12+СВЦЭМ!$D$10+'СЕТ СН'!$I$6-'СЕТ СН'!$I$22</f>
        <v>1822.8957792400001</v>
      </c>
      <c r="R135" s="36">
        <f>SUMIFS(СВЦЭМ!$C$39:$C$782,СВЦЭМ!$A$39:$A$782,$A135,СВЦЭМ!$B$39:$B$782,R$119)+'СЕТ СН'!$I$12+СВЦЭМ!$D$10+'СЕТ СН'!$I$6-'СЕТ СН'!$I$22</f>
        <v>1840.5336769</v>
      </c>
      <c r="S135" s="36">
        <f>SUMIFS(СВЦЭМ!$C$39:$C$782,СВЦЭМ!$A$39:$A$782,$A135,СВЦЭМ!$B$39:$B$782,S$119)+'СЕТ СН'!$I$12+СВЦЭМ!$D$10+'СЕТ СН'!$I$6-'СЕТ СН'!$I$22</f>
        <v>1799.821825</v>
      </c>
      <c r="T135" s="36">
        <f>SUMIFS(СВЦЭМ!$C$39:$C$782,СВЦЭМ!$A$39:$A$782,$A135,СВЦЭМ!$B$39:$B$782,T$119)+'СЕТ СН'!$I$12+СВЦЭМ!$D$10+'СЕТ СН'!$I$6-'СЕТ СН'!$I$22</f>
        <v>1758.8576753000002</v>
      </c>
      <c r="U135" s="36">
        <f>SUMIFS(СВЦЭМ!$C$39:$C$782,СВЦЭМ!$A$39:$A$782,$A135,СВЦЭМ!$B$39:$B$782,U$119)+'СЕТ СН'!$I$12+СВЦЭМ!$D$10+'СЕТ СН'!$I$6-'СЕТ СН'!$I$22</f>
        <v>1758.68044633</v>
      </c>
      <c r="V135" s="36">
        <f>SUMIFS(СВЦЭМ!$C$39:$C$782,СВЦЭМ!$A$39:$A$782,$A135,СВЦЭМ!$B$39:$B$782,V$119)+'СЕТ СН'!$I$12+СВЦЭМ!$D$10+'СЕТ СН'!$I$6-'СЕТ СН'!$I$22</f>
        <v>1766.8698816400001</v>
      </c>
      <c r="W135" s="36">
        <f>SUMIFS(СВЦЭМ!$C$39:$C$782,СВЦЭМ!$A$39:$A$782,$A135,СВЦЭМ!$B$39:$B$782,W$119)+'СЕТ СН'!$I$12+СВЦЭМ!$D$10+'СЕТ СН'!$I$6-'СЕТ СН'!$I$22</f>
        <v>1750.0784001000002</v>
      </c>
      <c r="X135" s="36">
        <f>SUMIFS(СВЦЭМ!$C$39:$C$782,СВЦЭМ!$A$39:$A$782,$A135,СВЦЭМ!$B$39:$B$782,X$119)+'СЕТ СН'!$I$12+СВЦЭМ!$D$10+'СЕТ СН'!$I$6-'СЕТ СН'!$I$22</f>
        <v>1752.2494091799999</v>
      </c>
      <c r="Y135" s="36">
        <f>SUMIFS(СВЦЭМ!$C$39:$C$782,СВЦЭМ!$A$39:$A$782,$A135,СВЦЭМ!$B$39:$B$782,Y$119)+'СЕТ СН'!$I$12+СВЦЭМ!$D$10+'СЕТ СН'!$I$6-'СЕТ СН'!$I$22</f>
        <v>1783.6911747300001</v>
      </c>
    </row>
    <row r="136" spans="1:25" ht="15.75" x14ac:dyDescent="0.2">
      <c r="A136" s="35">
        <f t="shared" si="3"/>
        <v>44517</v>
      </c>
      <c r="B136" s="36">
        <f>SUMIFS(СВЦЭМ!$C$39:$C$782,СВЦЭМ!$A$39:$A$782,$A136,СВЦЭМ!$B$39:$B$782,B$119)+'СЕТ СН'!$I$12+СВЦЭМ!$D$10+'СЕТ СН'!$I$6-'СЕТ СН'!$I$22</f>
        <v>1922.18577155</v>
      </c>
      <c r="C136" s="36">
        <f>SUMIFS(СВЦЭМ!$C$39:$C$782,СВЦЭМ!$A$39:$A$782,$A136,СВЦЭМ!$B$39:$B$782,C$119)+'СЕТ СН'!$I$12+СВЦЭМ!$D$10+'СЕТ СН'!$I$6-'СЕТ СН'!$I$22</f>
        <v>1952.76017125</v>
      </c>
      <c r="D136" s="36">
        <f>SUMIFS(СВЦЭМ!$C$39:$C$782,СВЦЭМ!$A$39:$A$782,$A136,СВЦЭМ!$B$39:$B$782,D$119)+'СЕТ СН'!$I$12+СВЦЭМ!$D$10+'СЕТ СН'!$I$6-'СЕТ СН'!$I$22</f>
        <v>1905.4369275000001</v>
      </c>
      <c r="E136" s="36">
        <f>SUMIFS(СВЦЭМ!$C$39:$C$782,СВЦЭМ!$A$39:$A$782,$A136,СВЦЭМ!$B$39:$B$782,E$119)+'СЕТ СН'!$I$12+СВЦЭМ!$D$10+'СЕТ СН'!$I$6-'СЕТ СН'!$I$22</f>
        <v>1890.0708314000001</v>
      </c>
      <c r="F136" s="36">
        <f>SUMIFS(СВЦЭМ!$C$39:$C$782,СВЦЭМ!$A$39:$A$782,$A136,СВЦЭМ!$B$39:$B$782,F$119)+'СЕТ СН'!$I$12+СВЦЭМ!$D$10+'СЕТ СН'!$I$6-'СЕТ СН'!$I$22</f>
        <v>1880.4904804</v>
      </c>
      <c r="G136" s="36">
        <f>SUMIFS(СВЦЭМ!$C$39:$C$782,СВЦЭМ!$A$39:$A$782,$A136,СВЦЭМ!$B$39:$B$782,G$119)+'СЕТ СН'!$I$12+СВЦЭМ!$D$10+'СЕТ СН'!$I$6-'СЕТ СН'!$I$22</f>
        <v>1885.45622776</v>
      </c>
      <c r="H136" s="36">
        <f>SUMIFS(СВЦЭМ!$C$39:$C$782,СВЦЭМ!$A$39:$A$782,$A136,СВЦЭМ!$B$39:$B$782,H$119)+'СЕТ СН'!$I$12+СВЦЭМ!$D$10+'СЕТ СН'!$I$6-'СЕТ СН'!$I$22</f>
        <v>1833.3643265600001</v>
      </c>
      <c r="I136" s="36">
        <f>SUMIFS(СВЦЭМ!$C$39:$C$782,СВЦЭМ!$A$39:$A$782,$A136,СВЦЭМ!$B$39:$B$782,I$119)+'СЕТ СН'!$I$12+СВЦЭМ!$D$10+'СЕТ СН'!$I$6-'СЕТ СН'!$I$22</f>
        <v>1779.80550081</v>
      </c>
      <c r="J136" s="36">
        <f>SUMIFS(СВЦЭМ!$C$39:$C$782,СВЦЭМ!$A$39:$A$782,$A136,СВЦЭМ!$B$39:$B$782,J$119)+'СЕТ СН'!$I$12+СВЦЭМ!$D$10+'СЕТ СН'!$I$6-'СЕТ СН'!$I$22</f>
        <v>1790.8238238200001</v>
      </c>
      <c r="K136" s="36">
        <f>SUMIFS(СВЦЭМ!$C$39:$C$782,СВЦЭМ!$A$39:$A$782,$A136,СВЦЭМ!$B$39:$B$782,K$119)+'СЕТ СН'!$I$12+СВЦЭМ!$D$10+'СЕТ СН'!$I$6-'СЕТ СН'!$I$22</f>
        <v>1791.7739818500002</v>
      </c>
      <c r="L136" s="36">
        <f>SUMIFS(СВЦЭМ!$C$39:$C$782,СВЦЭМ!$A$39:$A$782,$A136,СВЦЭМ!$B$39:$B$782,L$119)+'СЕТ СН'!$I$12+СВЦЭМ!$D$10+'СЕТ СН'!$I$6-'СЕТ СН'!$I$22</f>
        <v>1803.33185893</v>
      </c>
      <c r="M136" s="36">
        <f>SUMIFS(СВЦЭМ!$C$39:$C$782,СВЦЭМ!$A$39:$A$782,$A136,СВЦЭМ!$B$39:$B$782,M$119)+'СЕТ СН'!$I$12+СВЦЭМ!$D$10+'СЕТ СН'!$I$6-'СЕТ СН'!$I$22</f>
        <v>1810.1267920800001</v>
      </c>
      <c r="N136" s="36">
        <f>SUMIFS(СВЦЭМ!$C$39:$C$782,СВЦЭМ!$A$39:$A$782,$A136,СВЦЭМ!$B$39:$B$782,N$119)+'СЕТ СН'!$I$12+СВЦЭМ!$D$10+'СЕТ СН'!$I$6-'СЕТ СН'!$I$22</f>
        <v>1879.0574236800001</v>
      </c>
      <c r="O136" s="36">
        <f>SUMIFS(СВЦЭМ!$C$39:$C$782,СВЦЭМ!$A$39:$A$782,$A136,СВЦЭМ!$B$39:$B$782,O$119)+'СЕТ СН'!$I$12+СВЦЭМ!$D$10+'СЕТ СН'!$I$6-'СЕТ СН'!$I$22</f>
        <v>1881.2526651600001</v>
      </c>
      <c r="P136" s="36">
        <f>SUMIFS(СВЦЭМ!$C$39:$C$782,СВЦЭМ!$A$39:$A$782,$A136,СВЦЭМ!$B$39:$B$782,P$119)+'СЕТ СН'!$I$12+СВЦЭМ!$D$10+'СЕТ СН'!$I$6-'СЕТ СН'!$I$22</f>
        <v>1888.65651953</v>
      </c>
      <c r="Q136" s="36">
        <f>SUMIFS(СВЦЭМ!$C$39:$C$782,СВЦЭМ!$A$39:$A$782,$A136,СВЦЭМ!$B$39:$B$782,Q$119)+'СЕТ СН'!$I$12+СВЦЭМ!$D$10+'СЕТ СН'!$I$6-'СЕТ СН'!$I$22</f>
        <v>1887.9674704900001</v>
      </c>
      <c r="R136" s="36">
        <f>SUMIFS(СВЦЭМ!$C$39:$C$782,СВЦЭМ!$A$39:$A$782,$A136,СВЦЭМ!$B$39:$B$782,R$119)+'СЕТ СН'!$I$12+СВЦЭМ!$D$10+'СЕТ СН'!$I$6-'СЕТ СН'!$I$22</f>
        <v>1883.28742364</v>
      </c>
      <c r="S136" s="36">
        <f>SUMIFS(СВЦЭМ!$C$39:$C$782,СВЦЭМ!$A$39:$A$782,$A136,СВЦЭМ!$B$39:$B$782,S$119)+'СЕТ СН'!$I$12+СВЦЭМ!$D$10+'СЕТ СН'!$I$6-'СЕТ СН'!$I$22</f>
        <v>1855.50125017</v>
      </c>
      <c r="T136" s="36">
        <f>SUMIFS(СВЦЭМ!$C$39:$C$782,СВЦЭМ!$A$39:$A$782,$A136,СВЦЭМ!$B$39:$B$782,T$119)+'СЕТ СН'!$I$12+СВЦЭМ!$D$10+'СЕТ СН'!$I$6-'СЕТ СН'!$I$22</f>
        <v>1795.4545741300001</v>
      </c>
      <c r="U136" s="36">
        <f>SUMIFS(СВЦЭМ!$C$39:$C$782,СВЦЭМ!$A$39:$A$782,$A136,СВЦЭМ!$B$39:$B$782,U$119)+'СЕТ СН'!$I$12+СВЦЭМ!$D$10+'СЕТ СН'!$I$6-'СЕТ СН'!$I$22</f>
        <v>1796.9771233700001</v>
      </c>
      <c r="V136" s="36">
        <f>SUMIFS(СВЦЭМ!$C$39:$C$782,СВЦЭМ!$A$39:$A$782,$A136,СВЦЭМ!$B$39:$B$782,V$119)+'СЕТ СН'!$I$12+СВЦЭМ!$D$10+'СЕТ СН'!$I$6-'СЕТ СН'!$I$22</f>
        <v>1859.90023735</v>
      </c>
      <c r="W136" s="36">
        <f>SUMIFS(СВЦЭМ!$C$39:$C$782,СВЦЭМ!$A$39:$A$782,$A136,СВЦЭМ!$B$39:$B$782,W$119)+'СЕТ СН'!$I$12+СВЦЭМ!$D$10+'СЕТ СН'!$I$6-'СЕТ СН'!$I$22</f>
        <v>1866.3053080300001</v>
      </c>
      <c r="X136" s="36">
        <f>SUMIFS(СВЦЭМ!$C$39:$C$782,СВЦЭМ!$A$39:$A$782,$A136,СВЦЭМ!$B$39:$B$782,X$119)+'СЕТ СН'!$I$12+СВЦЭМ!$D$10+'СЕТ СН'!$I$6-'СЕТ СН'!$I$22</f>
        <v>1861.8872664800001</v>
      </c>
      <c r="Y136" s="36">
        <f>SUMIFS(СВЦЭМ!$C$39:$C$782,СВЦЭМ!$A$39:$A$782,$A136,СВЦЭМ!$B$39:$B$782,Y$119)+'СЕТ СН'!$I$12+СВЦЭМ!$D$10+'СЕТ СН'!$I$6-'СЕТ СН'!$I$22</f>
        <v>1929.5214055700001</v>
      </c>
    </row>
    <row r="137" spans="1:25" ht="15.75" x14ac:dyDescent="0.2">
      <c r="A137" s="35">
        <f t="shared" si="3"/>
        <v>44518</v>
      </c>
      <c r="B137" s="36">
        <f>SUMIFS(СВЦЭМ!$C$39:$C$782,СВЦЭМ!$A$39:$A$782,$A137,СВЦЭМ!$B$39:$B$782,B$119)+'СЕТ СН'!$I$12+СВЦЭМ!$D$10+'СЕТ СН'!$I$6-'СЕТ СН'!$I$22</f>
        <v>1937.4866834300001</v>
      </c>
      <c r="C137" s="36">
        <f>SUMIFS(СВЦЭМ!$C$39:$C$782,СВЦЭМ!$A$39:$A$782,$A137,СВЦЭМ!$B$39:$B$782,C$119)+'СЕТ СН'!$I$12+СВЦЭМ!$D$10+'СЕТ СН'!$I$6-'СЕТ СН'!$I$22</f>
        <v>1920.7160520100001</v>
      </c>
      <c r="D137" s="36">
        <f>SUMIFS(СВЦЭМ!$C$39:$C$782,СВЦЭМ!$A$39:$A$782,$A137,СВЦЭМ!$B$39:$B$782,D$119)+'СЕТ СН'!$I$12+СВЦЭМ!$D$10+'СЕТ СН'!$I$6-'СЕТ СН'!$I$22</f>
        <v>1894.27599293</v>
      </c>
      <c r="E137" s="36">
        <f>SUMIFS(СВЦЭМ!$C$39:$C$782,СВЦЭМ!$A$39:$A$782,$A137,СВЦЭМ!$B$39:$B$782,E$119)+'СЕТ СН'!$I$12+СВЦЭМ!$D$10+'СЕТ СН'!$I$6-'СЕТ СН'!$I$22</f>
        <v>1908.9398568300001</v>
      </c>
      <c r="F137" s="36">
        <f>SUMIFS(СВЦЭМ!$C$39:$C$782,СВЦЭМ!$A$39:$A$782,$A137,СВЦЭМ!$B$39:$B$782,F$119)+'СЕТ СН'!$I$12+СВЦЭМ!$D$10+'СЕТ СН'!$I$6-'СЕТ СН'!$I$22</f>
        <v>1905.3226796599999</v>
      </c>
      <c r="G137" s="36">
        <f>SUMIFS(СВЦЭМ!$C$39:$C$782,СВЦЭМ!$A$39:$A$782,$A137,СВЦЭМ!$B$39:$B$782,G$119)+'СЕТ СН'!$I$12+СВЦЭМ!$D$10+'СЕТ СН'!$I$6-'СЕТ СН'!$I$22</f>
        <v>1881.5497319600001</v>
      </c>
      <c r="H137" s="36">
        <f>SUMIFS(СВЦЭМ!$C$39:$C$782,СВЦЭМ!$A$39:$A$782,$A137,СВЦЭМ!$B$39:$B$782,H$119)+'СЕТ СН'!$I$12+СВЦЭМ!$D$10+'СЕТ СН'!$I$6-'СЕТ СН'!$I$22</f>
        <v>1813.90555872</v>
      </c>
      <c r="I137" s="36">
        <f>SUMIFS(СВЦЭМ!$C$39:$C$782,СВЦЭМ!$A$39:$A$782,$A137,СВЦЭМ!$B$39:$B$782,I$119)+'СЕТ СН'!$I$12+СВЦЭМ!$D$10+'СЕТ СН'!$I$6-'СЕТ СН'!$I$22</f>
        <v>1779.4893087800001</v>
      </c>
      <c r="J137" s="36">
        <f>SUMIFS(СВЦЭМ!$C$39:$C$782,СВЦЭМ!$A$39:$A$782,$A137,СВЦЭМ!$B$39:$B$782,J$119)+'СЕТ СН'!$I$12+СВЦЭМ!$D$10+'СЕТ СН'!$I$6-'СЕТ СН'!$I$22</f>
        <v>1800.79629069</v>
      </c>
      <c r="K137" s="36">
        <f>SUMIFS(СВЦЭМ!$C$39:$C$782,СВЦЭМ!$A$39:$A$782,$A137,СВЦЭМ!$B$39:$B$782,K$119)+'СЕТ СН'!$I$12+СВЦЭМ!$D$10+'СЕТ СН'!$I$6-'СЕТ СН'!$I$22</f>
        <v>1802.9757551499999</v>
      </c>
      <c r="L137" s="36">
        <f>SUMIFS(СВЦЭМ!$C$39:$C$782,СВЦЭМ!$A$39:$A$782,$A137,СВЦЭМ!$B$39:$B$782,L$119)+'СЕТ СН'!$I$12+СВЦЭМ!$D$10+'СЕТ СН'!$I$6-'СЕТ СН'!$I$22</f>
        <v>1805.53065924</v>
      </c>
      <c r="M137" s="36">
        <f>SUMIFS(СВЦЭМ!$C$39:$C$782,СВЦЭМ!$A$39:$A$782,$A137,СВЦЭМ!$B$39:$B$782,M$119)+'СЕТ СН'!$I$12+СВЦЭМ!$D$10+'СЕТ СН'!$I$6-'СЕТ СН'!$I$22</f>
        <v>1795.22651638</v>
      </c>
      <c r="N137" s="36">
        <f>SUMIFS(СВЦЭМ!$C$39:$C$782,СВЦЭМ!$A$39:$A$782,$A137,СВЦЭМ!$B$39:$B$782,N$119)+'СЕТ СН'!$I$12+СВЦЭМ!$D$10+'СЕТ СН'!$I$6-'СЕТ СН'!$I$22</f>
        <v>1790.74649475</v>
      </c>
      <c r="O137" s="36">
        <f>SUMIFS(СВЦЭМ!$C$39:$C$782,СВЦЭМ!$A$39:$A$782,$A137,СВЦЭМ!$B$39:$B$782,O$119)+'СЕТ СН'!$I$12+СВЦЭМ!$D$10+'СЕТ СН'!$I$6-'СЕТ СН'!$I$22</f>
        <v>1795.06202278</v>
      </c>
      <c r="P137" s="36">
        <f>SUMIFS(СВЦЭМ!$C$39:$C$782,СВЦЭМ!$A$39:$A$782,$A137,СВЦЭМ!$B$39:$B$782,P$119)+'СЕТ СН'!$I$12+СВЦЭМ!$D$10+'СЕТ СН'!$I$6-'СЕТ СН'!$I$22</f>
        <v>1828.7262644699999</v>
      </c>
      <c r="Q137" s="36">
        <f>SUMIFS(СВЦЭМ!$C$39:$C$782,СВЦЭМ!$A$39:$A$782,$A137,СВЦЭМ!$B$39:$B$782,Q$119)+'СЕТ СН'!$I$12+СВЦЭМ!$D$10+'СЕТ СН'!$I$6-'СЕТ СН'!$I$22</f>
        <v>1887.37150417</v>
      </c>
      <c r="R137" s="36">
        <f>SUMIFS(СВЦЭМ!$C$39:$C$782,СВЦЭМ!$A$39:$A$782,$A137,СВЦЭМ!$B$39:$B$782,R$119)+'СЕТ СН'!$I$12+СВЦЭМ!$D$10+'СЕТ СН'!$I$6-'СЕТ СН'!$I$22</f>
        <v>1885.50765151</v>
      </c>
      <c r="S137" s="36">
        <f>SUMIFS(СВЦЭМ!$C$39:$C$782,СВЦЭМ!$A$39:$A$782,$A137,СВЦЭМ!$B$39:$B$782,S$119)+'СЕТ СН'!$I$12+СВЦЭМ!$D$10+'СЕТ СН'!$I$6-'СЕТ СН'!$I$22</f>
        <v>1855.43081342</v>
      </c>
      <c r="T137" s="36">
        <f>SUMIFS(СВЦЭМ!$C$39:$C$782,СВЦЭМ!$A$39:$A$782,$A137,СВЦЭМ!$B$39:$B$782,T$119)+'СЕТ СН'!$I$12+СВЦЭМ!$D$10+'СЕТ СН'!$I$6-'СЕТ СН'!$I$22</f>
        <v>1820.85318693</v>
      </c>
      <c r="U137" s="36">
        <f>SUMIFS(СВЦЭМ!$C$39:$C$782,СВЦЭМ!$A$39:$A$782,$A137,СВЦЭМ!$B$39:$B$782,U$119)+'СЕТ СН'!$I$12+СВЦЭМ!$D$10+'СЕТ СН'!$I$6-'СЕТ СН'!$I$22</f>
        <v>1814.9839281300001</v>
      </c>
      <c r="V137" s="36">
        <f>SUMIFS(СВЦЭМ!$C$39:$C$782,СВЦЭМ!$A$39:$A$782,$A137,СВЦЭМ!$B$39:$B$782,V$119)+'СЕТ СН'!$I$12+СВЦЭМ!$D$10+'СЕТ СН'!$I$6-'СЕТ СН'!$I$22</f>
        <v>1846.5534664100001</v>
      </c>
      <c r="W137" s="36">
        <f>SUMIFS(СВЦЭМ!$C$39:$C$782,СВЦЭМ!$A$39:$A$782,$A137,СВЦЭМ!$B$39:$B$782,W$119)+'СЕТ СН'!$I$12+СВЦЭМ!$D$10+'СЕТ СН'!$I$6-'СЕТ СН'!$I$22</f>
        <v>1892.04873832</v>
      </c>
      <c r="X137" s="36">
        <f>SUMIFS(СВЦЭМ!$C$39:$C$782,СВЦЭМ!$A$39:$A$782,$A137,СВЦЭМ!$B$39:$B$782,X$119)+'СЕТ СН'!$I$12+СВЦЭМ!$D$10+'СЕТ СН'!$I$6-'СЕТ СН'!$I$22</f>
        <v>1884.08562753</v>
      </c>
      <c r="Y137" s="36">
        <f>SUMIFS(СВЦЭМ!$C$39:$C$782,СВЦЭМ!$A$39:$A$782,$A137,СВЦЭМ!$B$39:$B$782,Y$119)+'СЕТ СН'!$I$12+СВЦЭМ!$D$10+'СЕТ СН'!$I$6-'СЕТ СН'!$I$22</f>
        <v>1871.4656764599999</v>
      </c>
    </row>
    <row r="138" spans="1:25" ht="15.75" x14ac:dyDescent="0.2">
      <c r="A138" s="35">
        <f t="shared" si="3"/>
        <v>44519</v>
      </c>
      <c r="B138" s="36">
        <f>SUMIFS(СВЦЭМ!$C$39:$C$782,СВЦЭМ!$A$39:$A$782,$A138,СВЦЭМ!$B$39:$B$782,B$119)+'СЕТ СН'!$I$12+СВЦЭМ!$D$10+'СЕТ СН'!$I$6-'СЕТ СН'!$I$22</f>
        <v>1906.5147924100002</v>
      </c>
      <c r="C138" s="36">
        <f>SUMIFS(СВЦЭМ!$C$39:$C$782,СВЦЭМ!$A$39:$A$782,$A138,СВЦЭМ!$B$39:$B$782,C$119)+'СЕТ СН'!$I$12+СВЦЭМ!$D$10+'СЕТ СН'!$I$6-'СЕТ СН'!$I$22</f>
        <v>1921.7389328500001</v>
      </c>
      <c r="D138" s="36">
        <f>SUMIFS(СВЦЭМ!$C$39:$C$782,СВЦЭМ!$A$39:$A$782,$A138,СВЦЭМ!$B$39:$B$782,D$119)+'СЕТ СН'!$I$12+СВЦЭМ!$D$10+'СЕТ СН'!$I$6-'СЕТ СН'!$I$22</f>
        <v>1850.4025329000001</v>
      </c>
      <c r="E138" s="36">
        <f>SUMIFS(СВЦЭМ!$C$39:$C$782,СВЦЭМ!$A$39:$A$782,$A138,СВЦЭМ!$B$39:$B$782,E$119)+'СЕТ СН'!$I$12+СВЦЭМ!$D$10+'СЕТ СН'!$I$6-'СЕТ СН'!$I$22</f>
        <v>1838.6057248700001</v>
      </c>
      <c r="F138" s="36">
        <f>SUMIFS(СВЦЭМ!$C$39:$C$782,СВЦЭМ!$A$39:$A$782,$A138,СВЦЭМ!$B$39:$B$782,F$119)+'СЕТ СН'!$I$12+СВЦЭМ!$D$10+'СЕТ СН'!$I$6-'СЕТ СН'!$I$22</f>
        <v>1839.6473859</v>
      </c>
      <c r="G138" s="36">
        <f>SUMIFS(СВЦЭМ!$C$39:$C$782,СВЦЭМ!$A$39:$A$782,$A138,СВЦЭМ!$B$39:$B$782,G$119)+'СЕТ СН'!$I$12+СВЦЭМ!$D$10+'СЕТ СН'!$I$6-'СЕТ СН'!$I$22</f>
        <v>1840.8400810600001</v>
      </c>
      <c r="H138" s="36">
        <f>SUMIFS(СВЦЭМ!$C$39:$C$782,СВЦЭМ!$A$39:$A$782,$A138,СВЦЭМ!$B$39:$B$782,H$119)+'СЕТ СН'!$I$12+СВЦЭМ!$D$10+'СЕТ СН'!$I$6-'СЕТ СН'!$I$22</f>
        <v>1811.56052768</v>
      </c>
      <c r="I138" s="36">
        <f>SUMIFS(СВЦЭМ!$C$39:$C$782,СВЦЭМ!$A$39:$A$782,$A138,СВЦЭМ!$B$39:$B$782,I$119)+'СЕТ СН'!$I$12+СВЦЭМ!$D$10+'СЕТ СН'!$I$6-'СЕТ СН'!$I$22</f>
        <v>1889.5204988400001</v>
      </c>
      <c r="J138" s="36">
        <f>SUMIFS(СВЦЭМ!$C$39:$C$782,СВЦЭМ!$A$39:$A$782,$A138,СВЦЭМ!$B$39:$B$782,J$119)+'СЕТ СН'!$I$12+СВЦЭМ!$D$10+'СЕТ СН'!$I$6-'СЕТ СН'!$I$22</f>
        <v>1868.37717952</v>
      </c>
      <c r="K138" s="36">
        <f>SUMIFS(СВЦЭМ!$C$39:$C$782,СВЦЭМ!$A$39:$A$782,$A138,СВЦЭМ!$B$39:$B$782,K$119)+'СЕТ СН'!$I$12+СВЦЭМ!$D$10+'СЕТ СН'!$I$6-'СЕТ СН'!$I$22</f>
        <v>1882.4553160600001</v>
      </c>
      <c r="L138" s="36">
        <f>SUMIFS(СВЦЭМ!$C$39:$C$782,СВЦЭМ!$A$39:$A$782,$A138,СВЦЭМ!$B$39:$B$782,L$119)+'СЕТ СН'!$I$12+СВЦЭМ!$D$10+'СЕТ СН'!$I$6-'СЕТ СН'!$I$22</f>
        <v>1878.3644504900001</v>
      </c>
      <c r="M138" s="36">
        <f>SUMIFS(СВЦЭМ!$C$39:$C$782,СВЦЭМ!$A$39:$A$782,$A138,СВЦЭМ!$B$39:$B$782,M$119)+'СЕТ СН'!$I$12+СВЦЭМ!$D$10+'СЕТ СН'!$I$6-'СЕТ СН'!$I$22</f>
        <v>1874.84549072</v>
      </c>
      <c r="N138" s="36">
        <f>SUMIFS(СВЦЭМ!$C$39:$C$782,СВЦЭМ!$A$39:$A$782,$A138,СВЦЭМ!$B$39:$B$782,N$119)+'СЕТ СН'!$I$12+СВЦЭМ!$D$10+'СЕТ СН'!$I$6-'СЕТ СН'!$I$22</f>
        <v>1865.5763098800001</v>
      </c>
      <c r="O138" s="36">
        <f>SUMIFS(СВЦЭМ!$C$39:$C$782,СВЦЭМ!$A$39:$A$782,$A138,СВЦЭМ!$B$39:$B$782,O$119)+'СЕТ СН'!$I$12+СВЦЭМ!$D$10+'СЕТ СН'!$I$6-'СЕТ СН'!$I$22</f>
        <v>1928.84258303</v>
      </c>
      <c r="P138" s="36">
        <f>SUMIFS(СВЦЭМ!$C$39:$C$782,СВЦЭМ!$A$39:$A$782,$A138,СВЦЭМ!$B$39:$B$782,P$119)+'СЕТ СН'!$I$12+СВЦЭМ!$D$10+'СЕТ СН'!$I$6-'СЕТ СН'!$I$22</f>
        <v>1933.8782703500001</v>
      </c>
      <c r="Q138" s="36">
        <f>SUMIFS(СВЦЭМ!$C$39:$C$782,СВЦЭМ!$A$39:$A$782,$A138,СВЦЭМ!$B$39:$B$782,Q$119)+'СЕТ СН'!$I$12+СВЦЭМ!$D$10+'СЕТ СН'!$I$6-'СЕТ СН'!$I$22</f>
        <v>1932.8850664399999</v>
      </c>
      <c r="R138" s="36">
        <f>SUMIFS(СВЦЭМ!$C$39:$C$782,СВЦЭМ!$A$39:$A$782,$A138,СВЦЭМ!$B$39:$B$782,R$119)+'СЕТ СН'!$I$12+СВЦЭМ!$D$10+'СЕТ СН'!$I$6-'СЕТ СН'!$I$22</f>
        <v>1932.11103751</v>
      </c>
      <c r="S138" s="36">
        <f>SUMIFS(СВЦЭМ!$C$39:$C$782,СВЦЭМ!$A$39:$A$782,$A138,СВЦЭМ!$B$39:$B$782,S$119)+'СЕТ СН'!$I$12+СВЦЭМ!$D$10+'СЕТ СН'!$I$6-'СЕТ СН'!$I$22</f>
        <v>1871.6866331799999</v>
      </c>
      <c r="T138" s="36">
        <f>SUMIFS(СВЦЭМ!$C$39:$C$782,СВЦЭМ!$A$39:$A$782,$A138,СВЦЭМ!$B$39:$B$782,T$119)+'СЕТ СН'!$I$12+СВЦЭМ!$D$10+'СЕТ СН'!$I$6-'СЕТ СН'!$I$22</f>
        <v>1856.7436978400001</v>
      </c>
      <c r="U138" s="36">
        <f>SUMIFS(СВЦЭМ!$C$39:$C$782,СВЦЭМ!$A$39:$A$782,$A138,СВЦЭМ!$B$39:$B$782,U$119)+'СЕТ СН'!$I$12+СВЦЭМ!$D$10+'СЕТ СН'!$I$6-'СЕТ СН'!$I$22</f>
        <v>1823.3901885499999</v>
      </c>
      <c r="V138" s="36">
        <f>SUMIFS(СВЦЭМ!$C$39:$C$782,СВЦЭМ!$A$39:$A$782,$A138,СВЦЭМ!$B$39:$B$782,V$119)+'СЕТ СН'!$I$12+СВЦЭМ!$D$10+'СЕТ СН'!$I$6-'СЕТ СН'!$I$22</f>
        <v>1823.47277622</v>
      </c>
      <c r="W138" s="36">
        <f>SUMIFS(СВЦЭМ!$C$39:$C$782,СВЦЭМ!$A$39:$A$782,$A138,СВЦЭМ!$B$39:$B$782,W$119)+'СЕТ СН'!$I$12+СВЦЭМ!$D$10+'СЕТ СН'!$I$6-'СЕТ СН'!$I$22</f>
        <v>1823.1743789300001</v>
      </c>
      <c r="X138" s="36">
        <f>SUMIFS(СВЦЭМ!$C$39:$C$782,СВЦЭМ!$A$39:$A$782,$A138,СВЦЭМ!$B$39:$B$782,X$119)+'СЕТ СН'!$I$12+СВЦЭМ!$D$10+'СЕТ СН'!$I$6-'СЕТ СН'!$I$22</f>
        <v>1908.56198776</v>
      </c>
      <c r="Y138" s="36">
        <f>SUMIFS(СВЦЭМ!$C$39:$C$782,СВЦЭМ!$A$39:$A$782,$A138,СВЦЭМ!$B$39:$B$782,Y$119)+'СЕТ СН'!$I$12+СВЦЭМ!$D$10+'СЕТ СН'!$I$6-'СЕТ СН'!$I$22</f>
        <v>1936.4698373400001</v>
      </c>
    </row>
    <row r="139" spans="1:25" ht="15.75" x14ac:dyDescent="0.2">
      <c r="A139" s="35">
        <f t="shared" si="3"/>
        <v>44520</v>
      </c>
      <c r="B139" s="36">
        <f>SUMIFS(СВЦЭМ!$C$39:$C$782,СВЦЭМ!$A$39:$A$782,$A139,СВЦЭМ!$B$39:$B$782,B$119)+'СЕТ СН'!$I$12+СВЦЭМ!$D$10+'СЕТ СН'!$I$6-'СЕТ СН'!$I$22</f>
        <v>1877.4510834</v>
      </c>
      <c r="C139" s="36">
        <f>SUMIFS(СВЦЭМ!$C$39:$C$782,СВЦЭМ!$A$39:$A$782,$A139,СВЦЭМ!$B$39:$B$782,C$119)+'СЕТ СН'!$I$12+СВЦЭМ!$D$10+'СЕТ СН'!$I$6-'СЕТ СН'!$I$22</f>
        <v>1831.3457744</v>
      </c>
      <c r="D139" s="36">
        <f>SUMIFS(СВЦЭМ!$C$39:$C$782,СВЦЭМ!$A$39:$A$782,$A139,СВЦЭМ!$B$39:$B$782,D$119)+'СЕТ СН'!$I$12+СВЦЭМ!$D$10+'СЕТ СН'!$I$6-'СЕТ СН'!$I$22</f>
        <v>1836.2494742700001</v>
      </c>
      <c r="E139" s="36">
        <f>SUMIFS(СВЦЭМ!$C$39:$C$782,СВЦЭМ!$A$39:$A$782,$A139,СВЦЭМ!$B$39:$B$782,E$119)+'СЕТ СН'!$I$12+СВЦЭМ!$D$10+'СЕТ СН'!$I$6-'СЕТ СН'!$I$22</f>
        <v>1835.63305292</v>
      </c>
      <c r="F139" s="36">
        <f>SUMIFS(СВЦЭМ!$C$39:$C$782,СВЦЭМ!$A$39:$A$782,$A139,СВЦЭМ!$B$39:$B$782,F$119)+'СЕТ СН'!$I$12+СВЦЭМ!$D$10+'СЕТ СН'!$I$6-'СЕТ СН'!$I$22</f>
        <v>1839.3822657000001</v>
      </c>
      <c r="G139" s="36">
        <f>SUMIFS(СВЦЭМ!$C$39:$C$782,СВЦЭМ!$A$39:$A$782,$A139,СВЦЭМ!$B$39:$B$782,G$119)+'СЕТ СН'!$I$12+СВЦЭМ!$D$10+'СЕТ СН'!$I$6-'СЕТ СН'!$I$22</f>
        <v>1836.89453503</v>
      </c>
      <c r="H139" s="36">
        <f>SUMIFS(СВЦЭМ!$C$39:$C$782,СВЦЭМ!$A$39:$A$782,$A139,СВЦЭМ!$B$39:$B$782,H$119)+'СЕТ СН'!$I$12+СВЦЭМ!$D$10+'СЕТ СН'!$I$6-'СЕТ СН'!$I$22</f>
        <v>1822.2899608800001</v>
      </c>
      <c r="I139" s="36">
        <f>SUMIFS(СВЦЭМ!$C$39:$C$782,СВЦЭМ!$A$39:$A$782,$A139,СВЦЭМ!$B$39:$B$782,I$119)+'СЕТ СН'!$I$12+СВЦЭМ!$D$10+'СЕТ СН'!$I$6-'СЕТ СН'!$I$22</f>
        <v>1841.0645712200001</v>
      </c>
      <c r="J139" s="36">
        <f>SUMIFS(СВЦЭМ!$C$39:$C$782,СВЦЭМ!$A$39:$A$782,$A139,СВЦЭМ!$B$39:$B$782,J$119)+'СЕТ СН'!$I$12+СВЦЭМ!$D$10+'СЕТ СН'!$I$6-'СЕТ СН'!$I$22</f>
        <v>1791.84445484</v>
      </c>
      <c r="K139" s="36">
        <f>SUMIFS(СВЦЭМ!$C$39:$C$782,СВЦЭМ!$A$39:$A$782,$A139,СВЦЭМ!$B$39:$B$782,K$119)+'СЕТ СН'!$I$12+СВЦЭМ!$D$10+'СЕТ СН'!$I$6-'СЕТ СН'!$I$22</f>
        <v>1768.9210769900001</v>
      </c>
      <c r="L139" s="36">
        <f>SUMIFS(СВЦЭМ!$C$39:$C$782,СВЦЭМ!$A$39:$A$782,$A139,СВЦЭМ!$B$39:$B$782,L$119)+'СЕТ СН'!$I$12+СВЦЭМ!$D$10+'СЕТ СН'!$I$6-'СЕТ СН'!$I$22</f>
        <v>1771.3612784300001</v>
      </c>
      <c r="M139" s="36">
        <f>SUMIFS(СВЦЭМ!$C$39:$C$782,СВЦЭМ!$A$39:$A$782,$A139,СВЦЭМ!$B$39:$B$782,M$119)+'СЕТ СН'!$I$12+СВЦЭМ!$D$10+'СЕТ СН'!$I$6-'СЕТ СН'!$I$22</f>
        <v>1753.2225224600002</v>
      </c>
      <c r="N139" s="36">
        <f>SUMIFS(СВЦЭМ!$C$39:$C$782,СВЦЭМ!$A$39:$A$782,$A139,СВЦЭМ!$B$39:$B$782,N$119)+'СЕТ СН'!$I$12+СВЦЭМ!$D$10+'СЕТ СН'!$I$6-'СЕТ СН'!$I$22</f>
        <v>1751.8010049899999</v>
      </c>
      <c r="O139" s="36">
        <f>SUMIFS(СВЦЭМ!$C$39:$C$782,СВЦЭМ!$A$39:$A$782,$A139,СВЦЭМ!$B$39:$B$782,O$119)+'СЕТ СН'!$I$12+СВЦЭМ!$D$10+'СЕТ СН'!$I$6-'СЕТ СН'!$I$22</f>
        <v>1781.3537277100002</v>
      </c>
      <c r="P139" s="36">
        <f>SUMIFS(СВЦЭМ!$C$39:$C$782,СВЦЭМ!$A$39:$A$782,$A139,СВЦЭМ!$B$39:$B$782,P$119)+'СЕТ СН'!$I$12+СВЦЭМ!$D$10+'СЕТ СН'!$I$6-'СЕТ СН'!$I$22</f>
        <v>1796.5253738400002</v>
      </c>
      <c r="Q139" s="36">
        <f>SUMIFS(СВЦЭМ!$C$39:$C$782,СВЦЭМ!$A$39:$A$782,$A139,СВЦЭМ!$B$39:$B$782,Q$119)+'СЕТ СН'!$I$12+СВЦЭМ!$D$10+'СЕТ СН'!$I$6-'СЕТ СН'!$I$22</f>
        <v>1787.9562488500001</v>
      </c>
      <c r="R139" s="36">
        <f>SUMIFS(СВЦЭМ!$C$39:$C$782,СВЦЭМ!$A$39:$A$782,$A139,СВЦЭМ!$B$39:$B$782,R$119)+'СЕТ СН'!$I$12+СВЦЭМ!$D$10+'СЕТ СН'!$I$6-'СЕТ СН'!$I$22</f>
        <v>1784.03094332</v>
      </c>
      <c r="S139" s="36">
        <f>SUMIFS(СВЦЭМ!$C$39:$C$782,СВЦЭМ!$A$39:$A$782,$A139,СВЦЭМ!$B$39:$B$782,S$119)+'СЕТ СН'!$I$12+СВЦЭМ!$D$10+'СЕТ СН'!$I$6-'СЕТ СН'!$I$22</f>
        <v>1770.6139871100002</v>
      </c>
      <c r="T139" s="36">
        <f>SUMIFS(СВЦЭМ!$C$39:$C$782,СВЦЭМ!$A$39:$A$782,$A139,СВЦЭМ!$B$39:$B$782,T$119)+'СЕТ СН'!$I$12+СВЦЭМ!$D$10+'СЕТ СН'!$I$6-'СЕТ СН'!$I$22</f>
        <v>1776.6949181800001</v>
      </c>
      <c r="U139" s="36">
        <f>SUMIFS(СВЦЭМ!$C$39:$C$782,СВЦЭМ!$A$39:$A$782,$A139,СВЦЭМ!$B$39:$B$782,U$119)+'СЕТ СН'!$I$12+СВЦЭМ!$D$10+'СЕТ СН'!$I$6-'СЕТ СН'!$I$22</f>
        <v>1769.8828083399999</v>
      </c>
      <c r="V139" s="36">
        <f>SUMIFS(СВЦЭМ!$C$39:$C$782,СВЦЭМ!$A$39:$A$782,$A139,СВЦЭМ!$B$39:$B$782,V$119)+'СЕТ СН'!$I$12+СВЦЭМ!$D$10+'СЕТ СН'!$I$6-'СЕТ СН'!$I$22</f>
        <v>1765.3763857500001</v>
      </c>
      <c r="W139" s="36">
        <f>SUMIFS(СВЦЭМ!$C$39:$C$782,СВЦЭМ!$A$39:$A$782,$A139,СВЦЭМ!$B$39:$B$782,W$119)+'СЕТ СН'!$I$12+СВЦЭМ!$D$10+'СЕТ СН'!$I$6-'СЕТ СН'!$I$22</f>
        <v>1778.28730541</v>
      </c>
      <c r="X139" s="36">
        <f>SUMIFS(СВЦЭМ!$C$39:$C$782,СВЦЭМ!$A$39:$A$782,$A139,СВЦЭМ!$B$39:$B$782,X$119)+'СЕТ СН'!$I$12+СВЦЭМ!$D$10+'СЕТ СН'!$I$6-'СЕТ СН'!$I$22</f>
        <v>1815.0845216300002</v>
      </c>
      <c r="Y139" s="36">
        <f>SUMIFS(СВЦЭМ!$C$39:$C$782,СВЦЭМ!$A$39:$A$782,$A139,СВЦЭМ!$B$39:$B$782,Y$119)+'СЕТ СН'!$I$12+СВЦЭМ!$D$10+'СЕТ СН'!$I$6-'СЕТ СН'!$I$22</f>
        <v>1836.10201863</v>
      </c>
    </row>
    <row r="140" spans="1:25" ht="15.75" x14ac:dyDescent="0.2">
      <c r="A140" s="35">
        <f t="shared" si="3"/>
        <v>44521</v>
      </c>
      <c r="B140" s="36">
        <f>SUMIFS(СВЦЭМ!$C$39:$C$782,СВЦЭМ!$A$39:$A$782,$A140,СВЦЭМ!$B$39:$B$782,B$119)+'СЕТ СН'!$I$12+СВЦЭМ!$D$10+'СЕТ СН'!$I$6-'СЕТ СН'!$I$22</f>
        <v>1835.85715132</v>
      </c>
      <c r="C140" s="36">
        <f>SUMIFS(СВЦЭМ!$C$39:$C$782,СВЦЭМ!$A$39:$A$782,$A140,СВЦЭМ!$B$39:$B$782,C$119)+'СЕТ СН'!$I$12+СВЦЭМ!$D$10+'СЕТ СН'!$I$6-'СЕТ СН'!$I$22</f>
        <v>1853.63531848</v>
      </c>
      <c r="D140" s="36">
        <f>SUMIFS(СВЦЭМ!$C$39:$C$782,СВЦЭМ!$A$39:$A$782,$A140,СВЦЭМ!$B$39:$B$782,D$119)+'СЕТ СН'!$I$12+СВЦЭМ!$D$10+'СЕТ СН'!$I$6-'СЕТ СН'!$I$22</f>
        <v>1875.4843473400001</v>
      </c>
      <c r="E140" s="36">
        <f>SUMIFS(СВЦЭМ!$C$39:$C$782,СВЦЭМ!$A$39:$A$782,$A140,СВЦЭМ!$B$39:$B$782,E$119)+'СЕТ СН'!$I$12+СВЦЭМ!$D$10+'СЕТ СН'!$I$6-'СЕТ СН'!$I$22</f>
        <v>1886.0636953000001</v>
      </c>
      <c r="F140" s="36">
        <f>SUMIFS(СВЦЭМ!$C$39:$C$782,СВЦЭМ!$A$39:$A$782,$A140,СВЦЭМ!$B$39:$B$782,F$119)+'СЕТ СН'!$I$12+СВЦЭМ!$D$10+'СЕТ СН'!$I$6-'СЕТ СН'!$I$22</f>
        <v>1877.96843859</v>
      </c>
      <c r="G140" s="36">
        <f>SUMIFS(СВЦЭМ!$C$39:$C$782,СВЦЭМ!$A$39:$A$782,$A140,СВЦЭМ!$B$39:$B$782,G$119)+'СЕТ СН'!$I$12+СВЦЭМ!$D$10+'СЕТ СН'!$I$6-'СЕТ СН'!$I$22</f>
        <v>1872.2548178</v>
      </c>
      <c r="H140" s="36">
        <f>SUMIFS(СВЦЭМ!$C$39:$C$782,СВЦЭМ!$A$39:$A$782,$A140,СВЦЭМ!$B$39:$B$782,H$119)+'СЕТ СН'!$I$12+СВЦЭМ!$D$10+'СЕТ СН'!$I$6-'СЕТ СН'!$I$22</f>
        <v>1850.2777810300001</v>
      </c>
      <c r="I140" s="36">
        <f>SUMIFS(СВЦЭМ!$C$39:$C$782,СВЦЭМ!$A$39:$A$782,$A140,СВЦЭМ!$B$39:$B$782,I$119)+'СЕТ СН'!$I$12+СВЦЭМ!$D$10+'СЕТ СН'!$I$6-'СЕТ СН'!$I$22</f>
        <v>1827.23606305</v>
      </c>
      <c r="J140" s="36">
        <f>SUMIFS(СВЦЭМ!$C$39:$C$782,СВЦЭМ!$A$39:$A$782,$A140,СВЦЭМ!$B$39:$B$782,J$119)+'СЕТ СН'!$I$12+СВЦЭМ!$D$10+'СЕТ СН'!$I$6-'СЕТ СН'!$I$22</f>
        <v>1797.9638060100001</v>
      </c>
      <c r="K140" s="36">
        <f>SUMIFS(СВЦЭМ!$C$39:$C$782,СВЦЭМ!$A$39:$A$782,$A140,СВЦЭМ!$B$39:$B$782,K$119)+'СЕТ СН'!$I$12+СВЦЭМ!$D$10+'СЕТ СН'!$I$6-'СЕТ СН'!$I$22</f>
        <v>1739.6119441400001</v>
      </c>
      <c r="L140" s="36">
        <f>SUMIFS(СВЦЭМ!$C$39:$C$782,СВЦЭМ!$A$39:$A$782,$A140,СВЦЭМ!$B$39:$B$782,L$119)+'СЕТ СН'!$I$12+СВЦЭМ!$D$10+'СЕТ СН'!$I$6-'СЕТ СН'!$I$22</f>
        <v>1745.3626788400002</v>
      </c>
      <c r="M140" s="36">
        <f>SUMIFS(СВЦЭМ!$C$39:$C$782,СВЦЭМ!$A$39:$A$782,$A140,СВЦЭМ!$B$39:$B$782,M$119)+'СЕТ СН'!$I$12+СВЦЭМ!$D$10+'СЕТ СН'!$I$6-'СЕТ СН'!$I$22</f>
        <v>1750.1077033199999</v>
      </c>
      <c r="N140" s="36">
        <f>SUMIFS(СВЦЭМ!$C$39:$C$782,СВЦЭМ!$A$39:$A$782,$A140,СВЦЭМ!$B$39:$B$782,N$119)+'СЕТ СН'!$I$12+СВЦЭМ!$D$10+'СЕТ СН'!$I$6-'СЕТ СН'!$I$22</f>
        <v>1749.4375829600001</v>
      </c>
      <c r="O140" s="36">
        <f>SUMIFS(СВЦЭМ!$C$39:$C$782,СВЦЭМ!$A$39:$A$782,$A140,СВЦЭМ!$B$39:$B$782,O$119)+'СЕТ СН'!$I$12+СВЦЭМ!$D$10+'СЕТ СН'!$I$6-'СЕТ СН'!$I$22</f>
        <v>1761.2228921599999</v>
      </c>
      <c r="P140" s="36">
        <f>SUMIFS(СВЦЭМ!$C$39:$C$782,СВЦЭМ!$A$39:$A$782,$A140,СВЦЭМ!$B$39:$B$782,P$119)+'СЕТ СН'!$I$12+СВЦЭМ!$D$10+'СЕТ СН'!$I$6-'СЕТ СН'!$I$22</f>
        <v>1780.6318357100001</v>
      </c>
      <c r="Q140" s="36">
        <f>SUMIFS(СВЦЭМ!$C$39:$C$782,СВЦЭМ!$A$39:$A$782,$A140,СВЦЭМ!$B$39:$B$782,Q$119)+'СЕТ СН'!$I$12+СВЦЭМ!$D$10+'СЕТ СН'!$I$6-'СЕТ СН'!$I$22</f>
        <v>1780.4809467800001</v>
      </c>
      <c r="R140" s="36">
        <f>SUMIFS(СВЦЭМ!$C$39:$C$782,СВЦЭМ!$A$39:$A$782,$A140,СВЦЭМ!$B$39:$B$782,R$119)+'СЕТ СН'!$I$12+СВЦЭМ!$D$10+'СЕТ СН'!$I$6-'СЕТ СН'!$I$22</f>
        <v>1774.3233015200001</v>
      </c>
      <c r="S140" s="36">
        <f>SUMIFS(СВЦЭМ!$C$39:$C$782,СВЦЭМ!$A$39:$A$782,$A140,СВЦЭМ!$B$39:$B$782,S$119)+'СЕТ СН'!$I$12+СВЦЭМ!$D$10+'СЕТ СН'!$I$6-'СЕТ СН'!$I$22</f>
        <v>1753.23378822</v>
      </c>
      <c r="T140" s="36">
        <f>SUMIFS(СВЦЭМ!$C$39:$C$782,СВЦЭМ!$A$39:$A$782,$A140,СВЦЭМ!$B$39:$B$782,T$119)+'СЕТ СН'!$I$12+СВЦЭМ!$D$10+'СЕТ СН'!$I$6-'СЕТ СН'!$I$22</f>
        <v>1742.00664484</v>
      </c>
      <c r="U140" s="36">
        <f>SUMIFS(СВЦЭМ!$C$39:$C$782,СВЦЭМ!$A$39:$A$782,$A140,СВЦЭМ!$B$39:$B$782,U$119)+'СЕТ СН'!$I$12+СВЦЭМ!$D$10+'СЕТ СН'!$I$6-'СЕТ СН'!$I$22</f>
        <v>1756.54354979</v>
      </c>
      <c r="V140" s="36">
        <f>SUMIFS(СВЦЭМ!$C$39:$C$782,СВЦЭМ!$A$39:$A$782,$A140,СВЦЭМ!$B$39:$B$782,V$119)+'СЕТ СН'!$I$12+СВЦЭМ!$D$10+'СЕТ СН'!$I$6-'СЕТ СН'!$I$22</f>
        <v>1765.5196540900001</v>
      </c>
      <c r="W140" s="36">
        <f>SUMIFS(СВЦЭМ!$C$39:$C$782,СВЦЭМ!$A$39:$A$782,$A140,СВЦЭМ!$B$39:$B$782,W$119)+'СЕТ СН'!$I$12+СВЦЭМ!$D$10+'СЕТ СН'!$I$6-'СЕТ СН'!$I$22</f>
        <v>1785.1641066</v>
      </c>
      <c r="X140" s="36">
        <f>SUMIFS(СВЦЭМ!$C$39:$C$782,СВЦЭМ!$A$39:$A$782,$A140,СВЦЭМ!$B$39:$B$782,X$119)+'СЕТ СН'!$I$12+СВЦЭМ!$D$10+'СЕТ СН'!$I$6-'СЕТ СН'!$I$22</f>
        <v>1805.335869</v>
      </c>
      <c r="Y140" s="36">
        <f>SUMIFS(СВЦЭМ!$C$39:$C$782,СВЦЭМ!$A$39:$A$782,$A140,СВЦЭМ!$B$39:$B$782,Y$119)+'СЕТ СН'!$I$12+СВЦЭМ!$D$10+'СЕТ СН'!$I$6-'СЕТ СН'!$I$22</f>
        <v>1826.8799343600001</v>
      </c>
    </row>
    <row r="141" spans="1:25" ht="15.75" x14ac:dyDescent="0.2">
      <c r="A141" s="35">
        <f t="shared" si="3"/>
        <v>44522</v>
      </c>
      <c r="B141" s="36">
        <f>SUMIFS(СВЦЭМ!$C$39:$C$782,СВЦЭМ!$A$39:$A$782,$A141,СВЦЭМ!$B$39:$B$782,B$119)+'СЕТ СН'!$I$12+СВЦЭМ!$D$10+'СЕТ СН'!$I$6-'СЕТ СН'!$I$22</f>
        <v>1838.6601500100001</v>
      </c>
      <c r="C141" s="36">
        <f>SUMIFS(СВЦЭМ!$C$39:$C$782,СВЦЭМ!$A$39:$A$782,$A141,СВЦЭМ!$B$39:$B$782,C$119)+'СЕТ СН'!$I$12+СВЦЭМ!$D$10+'СЕТ СН'!$I$6-'СЕТ СН'!$I$22</f>
        <v>1841.3791004900002</v>
      </c>
      <c r="D141" s="36">
        <f>SUMIFS(СВЦЭМ!$C$39:$C$782,СВЦЭМ!$A$39:$A$782,$A141,СВЦЭМ!$B$39:$B$782,D$119)+'СЕТ СН'!$I$12+СВЦЭМ!$D$10+'СЕТ СН'!$I$6-'СЕТ СН'!$I$22</f>
        <v>1858.7575809</v>
      </c>
      <c r="E141" s="36">
        <f>SUMIFS(СВЦЭМ!$C$39:$C$782,СВЦЭМ!$A$39:$A$782,$A141,СВЦЭМ!$B$39:$B$782,E$119)+'СЕТ СН'!$I$12+СВЦЭМ!$D$10+'СЕТ СН'!$I$6-'СЕТ СН'!$I$22</f>
        <v>1862.8530997600001</v>
      </c>
      <c r="F141" s="36">
        <f>SUMIFS(СВЦЭМ!$C$39:$C$782,СВЦЭМ!$A$39:$A$782,$A141,СВЦЭМ!$B$39:$B$782,F$119)+'СЕТ СН'!$I$12+СВЦЭМ!$D$10+'СЕТ СН'!$I$6-'СЕТ СН'!$I$22</f>
        <v>1856.6947663200001</v>
      </c>
      <c r="G141" s="36">
        <f>SUMIFS(СВЦЭМ!$C$39:$C$782,СВЦЭМ!$A$39:$A$782,$A141,СВЦЭМ!$B$39:$B$782,G$119)+'СЕТ СН'!$I$12+СВЦЭМ!$D$10+'СЕТ СН'!$I$6-'СЕТ СН'!$I$22</f>
        <v>1840.13410028</v>
      </c>
      <c r="H141" s="36">
        <f>SUMIFS(СВЦЭМ!$C$39:$C$782,СВЦЭМ!$A$39:$A$782,$A141,СВЦЭМ!$B$39:$B$782,H$119)+'СЕТ СН'!$I$12+СВЦЭМ!$D$10+'СЕТ СН'!$I$6-'СЕТ СН'!$I$22</f>
        <v>1807.3111788000001</v>
      </c>
      <c r="I141" s="36">
        <f>SUMIFS(СВЦЭМ!$C$39:$C$782,СВЦЭМ!$A$39:$A$782,$A141,СВЦЭМ!$B$39:$B$782,I$119)+'СЕТ СН'!$I$12+СВЦЭМ!$D$10+'СЕТ СН'!$I$6-'СЕТ СН'!$I$22</f>
        <v>1771.3450781200002</v>
      </c>
      <c r="J141" s="36">
        <f>SUMIFS(СВЦЭМ!$C$39:$C$782,СВЦЭМ!$A$39:$A$782,$A141,СВЦЭМ!$B$39:$B$782,J$119)+'СЕТ СН'!$I$12+СВЦЭМ!$D$10+'СЕТ СН'!$I$6-'СЕТ СН'!$I$22</f>
        <v>1789.2988898799999</v>
      </c>
      <c r="K141" s="36">
        <f>SUMIFS(СВЦЭМ!$C$39:$C$782,СВЦЭМ!$A$39:$A$782,$A141,СВЦЭМ!$B$39:$B$782,K$119)+'СЕТ СН'!$I$12+СВЦЭМ!$D$10+'СЕТ СН'!$I$6-'СЕТ СН'!$I$22</f>
        <v>1765.68013277</v>
      </c>
      <c r="L141" s="36">
        <f>SUMIFS(СВЦЭМ!$C$39:$C$782,СВЦЭМ!$A$39:$A$782,$A141,СВЦЭМ!$B$39:$B$782,L$119)+'СЕТ СН'!$I$12+СВЦЭМ!$D$10+'СЕТ СН'!$I$6-'СЕТ СН'!$I$22</f>
        <v>1750.6072800100001</v>
      </c>
      <c r="M141" s="36">
        <f>SUMIFS(СВЦЭМ!$C$39:$C$782,СВЦЭМ!$A$39:$A$782,$A141,СВЦЭМ!$B$39:$B$782,M$119)+'СЕТ СН'!$I$12+СВЦЭМ!$D$10+'СЕТ СН'!$I$6-'СЕТ СН'!$I$22</f>
        <v>1752.8631617199999</v>
      </c>
      <c r="N141" s="36">
        <f>SUMIFS(СВЦЭМ!$C$39:$C$782,СВЦЭМ!$A$39:$A$782,$A141,СВЦЭМ!$B$39:$B$782,N$119)+'СЕТ СН'!$I$12+СВЦЭМ!$D$10+'СЕТ СН'!$I$6-'СЕТ СН'!$I$22</f>
        <v>1761.7984814900001</v>
      </c>
      <c r="O141" s="36">
        <f>SUMIFS(СВЦЭМ!$C$39:$C$782,СВЦЭМ!$A$39:$A$782,$A141,СВЦЭМ!$B$39:$B$782,O$119)+'СЕТ СН'!$I$12+СВЦЭМ!$D$10+'СЕТ СН'!$I$6-'СЕТ СН'!$I$22</f>
        <v>1794.38470207</v>
      </c>
      <c r="P141" s="36">
        <f>SUMIFS(СВЦЭМ!$C$39:$C$782,СВЦЭМ!$A$39:$A$782,$A141,СВЦЭМ!$B$39:$B$782,P$119)+'СЕТ СН'!$I$12+СВЦЭМ!$D$10+'СЕТ СН'!$I$6-'СЕТ СН'!$I$22</f>
        <v>1816.93190854</v>
      </c>
      <c r="Q141" s="36">
        <f>SUMIFS(СВЦЭМ!$C$39:$C$782,СВЦЭМ!$A$39:$A$782,$A141,СВЦЭМ!$B$39:$B$782,Q$119)+'СЕТ СН'!$I$12+СВЦЭМ!$D$10+'СЕТ СН'!$I$6-'СЕТ СН'!$I$22</f>
        <v>1810.67626982</v>
      </c>
      <c r="R141" s="36">
        <f>SUMIFS(СВЦЭМ!$C$39:$C$782,СВЦЭМ!$A$39:$A$782,$A141,СВЦЭМ!$B$39:$B$782,R$119)+'СЕТ СН'!$I$12+СВЦЭМ!$D$10+'СЕТ СН'!$I$6-'СЕТ СН'!$I$22</f>
        <v>1810.30227556</v>
      </c>
      <c r="S141" s="36">
        <f>SUMIFS(СВЦЭМ!$C$39:$C$782,СВЦЭМ!$A$39:$A$782,$A141,СВЦЭМ!$B$39:$B$782,S$119)+'СЕТ СН'!$I$12+СВЦЭМ!$D$10+'СЕТ СН'!$I$6-'СЕТ СН'!$I$22</f>
        <v>1746.0894946000001</v>
      </c>
      <c r="T141" s="36">
        <f>SUMIFS(СВЦЭМ!$C$39:$C$782,СВЦЭМ!$A$39:$A$782,$A141,СВЦЭМ!$B$39:$B$782,T$119)+'СЕТ СН'!$I$12+СВЦЭМ!$D$10+'СЕТ СН'!$I$6-'СЕТ СН'!$I$22</f>
        <v>1763.74105233</v>
      </c>
      <c r="U141" s="36">
        <f>SUMIFS(СВЦЭМ!$C$39:$C$782,СВЦЭМ!$A$39:$A$782,$A141,СВЦЭМ!$B$39:$B$782,U$119)+'СЕТ СН'!$I$12+СВЦЭМ!$D$10+'СЕТ СН'!$I$6-'СЕТ СН'!$I$22</f>
        <v>1761.1746806800002</v>
      </c>
      <c r="V141" s="36">
        <f>SUMIFS(СВЦЭМ!$C$39:$C$782,СВЦЭМ!$A$39:$A$782,$A141,СВЦЭМ!$B$39:$B$782,V$119)+'СЕТ СН'!$I$12+СВЦЭМ!$D$10+'СЕТ СН'!$I$6-'СЕТ СН'!$I$22</f>
        <v>1767.94638246</v>
      </c>
      <c r="W141" s="36">
        <f>SUMIFS(СВЦЭМ!$C$39:$C$782,СВЦЭМ!$A$39:$A$782,$A141,СВЦЭМ!$B$39:$B$782,W$119)+'СЕТ СН'!$I$12+СВЦЭМ!$D$10+'СЕТ СН'!$I$6-'СЕТ СН'!$I$22</f>
        <v>1787.0571827799999</v>
      </c>
      <c r="X141" s="36">
        <f>SUMIFS(СВЦЭМ!$C$39:$C$782,СВЦЭМ!$A$39:$A$782,$A141,СВЦЭМ!$B$39:$B$782,X$119)+'СЕТ СН'!$I$12+СВЦЭМ!$D$10+'СЕТ СН'!$I$6-'СЕТ СН'!$I$22</f>
        <v>1828.45242598</v>
      </c>
      <c r="Y141" s="36">
        <f>SUMIFS(СВЦЭМ!$C$39:$C$782,СВЦЭМ!$A$39:$A$782,$A141,СВЦЭМ!$B$39:$B$782,Y$119)+'СЕТ СН'!$I$12+СВЦЭМ!$D$10+'СЕТ СН'!$I$6-'СЕТ СН'!$I$22</f>
        <v>1851.8850654800001</v>
      </c>
    </row>
    <row r="142" spans="1:25" ht="15.75" x14ac:dyDescent="0.2">
      <c r="A142" s="35">
        <f t="shared" si="3"/>
        <v>44523</v>
      </c>
      <c r="B142" s="36">
        <f>SUMIFS(СВЦЭМ!$C$39:$C$782,СВЦЭМ!$A$39:$A$782,$A142,СВЦЭМ!$B$39:$B$782,B$119)+'СЕТ СН'!$I$12+СВЦЭМ!$D$10+'СЕТ СН'!$I$6-'СЕТ СН'!$I$22</f>
        <v>1833.28549361</v>
      </c>
      <c r="C142" s="36">
        <f>SUMIFS(СВЦЭМ!$C$39:$C$782,СВЦЭМ!$A$39:$A$782,$A142,СВЦЭМ!$B$39:$B$782,C$119)+'СЕТ СН'!$I$12+СВЦЭМ!$D$10+'СЕТ СН'!$I$6-'СЕТ СН'!$I$22</f>
        <v>1871.6511917100001</v>
      </c>
      <c r="D142" s="36">
        <f>SUMIFS(СВЦЭМ!$C$39:$C$782,СВЦЭМ!$A$39:$A$782,$A142,СВЦЭМ!$B$39:$B$782,D$119)+'СЕТ СН'!$I$12+СВЦЭМ!$D$10+'СЕТ СН'!$I$6-'СЕТ СН'!$I$22</f>
        <v>1856.1270501900001</v>
      </c>
      <c r="E142" s="36">
        <f>SUMIFS(СВЦЭМ!$C$39:$C$782,СВЦЭМ!$A$39:$A$782,$A142,СВЦЭМ!$B$39:$B$782,E$119)+'СЕТ СН'!$I$12+СВЦЭМ!$D$10+'СЕТ СН'!$I$6-'СЕТ СН'!$I$22</f>
        <v>1858.9397860000001</v>
      </c>
      <c r="F142" s="36">
        <f>SUMIFS(СВЦЭМ!$C$39:$C$782,СВЦЭМ!$A$39:$A$782,$A142,СВЦЭМ!$B$39:$B$782,F$119)+'СЕТ СН'!$I$12+СВЦЭМ!$D$10+'СЕТ СН'!$I$6-'СЕТ СН'!$I$22</f>
        <v>1852.4551801300001</v>
      </c>
      <c r="G142" s="36">
        <f>SUMIFS(СВЦЭМ!$C$39:$C$782,СВЦЭМ!$A$39:$A$782,$A142,СВЦЭМ!$B$39:$B$782,G$119)+'СЕТ СН'!$I$12+СВЦЭМ!$D$10+'СЕТ СН'!$I$6-'СЕТ СН'!$I$22</f>
        <v>1841.42618636</v>
      </c>
      <c r="H142" s="36">
        <f>SUMIFS(СВЦЭМ!$C$39:$C$782,СВЦЭМ!$A$39:$A$782,$A142,СВЦЭМ!$B$39:$B$782,H$119)+'СЕТ СН'!$I$12+СВЦЭМ!$D$10+'СЕТ СН'!$I$6-'СЕТ СН'!$I$22</f>
        <v>1831.7586166799999</v>
      </c>
      <c r="I142" s="36">
        <f>SUMIFS(СВЦЭМ!$C$39:$C$782,СВЦЭМ!$A$39:$A$782,$A142,СВЦЭМ!$B$39:$B$782,I$119)+'СЕТ СН'!$I$12+СВЦЭМ!$D$10+'СЕТ СН'!$I$6-'СЕТ СН'!$I$22</f>
        <v>1811.19356614</v>
      </c>
      <c r="J142" s="36">
        <f>SUMIFS(СВЦЭМ!$C$39:$C$782,СВЦЭМ!$A$39:$A$782,$A142,СВЦЭМ!$B$39:$B$782,J$119)+'СЕТ СН'!$I$12+СВЦЭМ!$D$10+'СЕТ СН'!$I$6-'СЕТ СН'!$I$22</f>
        <v>1774.2669991800001</v>
      </c>
      <c r="K142" s="36">
        <f>SUMIFS(СВЦЭМ!$C$39:$C$782,СВЦЭМ!$A$39:$A$782,$A142,СВЦЭМ!$B$39:$B$782,K$119)+'СЕТ СН'!$I$12+СВЦЭМ!$D$10+'СЕТ СН'!$I$6-'СЕТ СН'!$I$22</f>
        <v>1763.7997729600002</v>
      </c>
      <c r="L142" s="36">
        <f>SUMIFS(СВЦЭМ!$C$39:$C$782,СВЦЭМ!$A$39:$A$782,$A142,СВЦЭМ!$B$39:$B$782,L$119)+'СЕТ СН'!$I$12+СВЦЭМ!$D$10+'СЕТ СН'!$I$6-'СЕТ СН'!$I$22</f>
        <v>1781.2288767300001</v>
      </c>
      <c r="M142" s="36">
        <f>SUMIFS(СВЦЭМ!$C$39:$C$782,СВЦЭМ!$A$39:$A$782,$A142,СВЦЭМ!$B$39:$B$782,M$119)+'СЕТ СН'!$I$12+СВЦЭМ!$D$10+'СЕТ СН'!$I$6-'СЕТ СН'!$I$22</f>
        <v>1824.1873884300001</v>
      </c>
      <c r="N142" s="36">
        <f>SUMIFS(СВЦЭМ!$C$39:$C$782,СВЦЭМ!$A$39:$A$782,$A142,СВЦЭМ!$B$39:$B$782,N$119)+'СЕТ СН'!$I$12+СВЦЭМ!$D$10+'СЕТ СН'!$I$6-'СЕТ СН'!$I$22</f>
        <v>1822.0841809600001</v>
      </c>
      <c r="O142" s="36">
        <f>SUMIFS(СВЦЭМ!$C$39:$C$782,СВЦЭМ!$A$39:$A$782,$A142,СВЦЭМ!$B$39:$B$782,O$119)+'СЕТ СН'!$I$12+СВЦЭМ!$D$10+'СЕТ СН'!$I$6-'СЕТ СН'!$I$22</f>
        <v>1828.2024218900001</v>
      </c>
      <c r="P142" s="36">
        <f>SUMIFS(СВЦЭМ!$C$39:$C$782,СВЦЭМ!$A$39:$A$782,$A142,СВЦЭМ!$B$39:$B$782,P$119)+'СЕТ СН'!$I$12+СВЦЭМ!$D$10+'СЕТ СН'!$I$6-'СЕТ СН'!$I$22</f>
        <v>1838.1060513</v>
      </c>
      <c r="Q142" s="36">
        <f>SUMIFS(СВЦЭМ!$C$39:$C$782,СВЦЭМ!$A$39:$A$782,$A142,СВЦЭМ!$B$39:$B$782,Q$119)+'СЕТ СН'!$I$12+СВЦЭМ!$D$10+'СЕТ СН'!$I$6-'СЕТ СН'!$I$22</f>
        <v>1833.4706803200002</v>
      </c>
      <c r="R142" s="36">
        <f>SUMIFS(СВЦЭМ!$C$39:$C$782,СВЦЭМ!$A$39:$A$782,$A142,СВЦЭМ!$B$39:$B$782,R$119)+'СЕТ СН'!$I$12+СВЦЭМ!$D$10+'СЕТ СН'!$I$6-'СЕТ СН'!$I$22</f>
        <v>1808.1628950900001</v>
      </c>
      <c r="S142" s="36">
        <f>SUMIFS(СВЦЭМ!$C$39:$C$782,СВЦЭМ!$A$39:$A$782,$A142,СВЦЭМ!$B$39:$B$782,S$119)+'СЕТ СН'!$I$12+СВЦЭМ!$D$10+'СЕТ СН'!$I$6-'СЕТ СН'!$I$22</f>
        <v>1775.33989997</v>
      </c>
      <c r="T142" s="36">
        <f>SUMIFS(СВЦЭМ!$C$39:$C$782,СВЦЭМ!$A$39:$A$782,$A142,СВЦЭМ!$B$39:$B$782,T$119)+'СЕТ СН'!$I$12+СВЦЭМ!$D$10+'СЕТ СН'!$I$6-'СЕТ СН'!$I$22</f>
        <v>1753.1595051700001</v>
      </c>
      <c r="U142" s="36">
        <f>SUMIFS(СВЦЭМ!$C$39:$C$782,СВЦЭМ!$A$39:$A$782,$A142,СВЦЭМ!$B$39:$B$782,U$119)+'СЕТ СН'!$I$12+СВЦЭМ!$D$10+'СЕТ СН'!$I$6-'СЕТ СН'!$I$22</f>
        <v>1753.6801951699999</v>
      </c>
      <c r="V142" s="36">
        <f>SUMIFS(СВЦЭМ!$C$39:$C$782,СВЦЭМ!$A$39:$A$782,$A142,СВЦЭМ!$B$39:$B$782,V$119)+'СЕТ СН'!$I$12+СВЦЭМ!$D$10+'СЕТ СН'!$I$6-'СЕТ СН'!$I$22</f>
        <v>1770.4561500700001</v>
      </c>
      <c r="W142" s="36">
        <f>SUMIFS(СВЦЭМ!$C$39:$C$782,СВЦЭМ!$A$39:$A$782,$A142,СВЦЭМ!$B$39:$B$782,W$119)+'СЕТ СН'!$I$12+СВЦЭМ!$D$10+'СЕТ СН'!$I$6-'СЕТ СН'!$I$22</f>
        <v>1796.4817036700001</v>
      </c>
      <c r="X142" s="36">
        <f>SUMIFS(СВЦЭМ!$C$39:$C$782,СВЦЭМ!$A$39:$A$782,$A142,СВЦЭМ!$B$39:$B$782,X$119)+'СЕТ СН'!$I$12+СВЦЭМ!$D$10+'СЕТ СН'!$I$6-'СЕТ СН'!$I$22</f>
        <v>1832.00314632</v>
      </c>
      <c r="Y142" s="36">
        <f>SUMIFS(СВЦЭМ!$C$39:$C$782,СВЦЭМ!$A$39:$A$782,$A142,СВЦЭМ!$B$39:$B$782,Y$119)+'СЕТ СН'!$I$12+СВЦЭМ!$D$10+'СЕТ СН'!$I$6-'СЕТ СН'!$I$22</f>
        <v>1845.68405409</v>
      </c>
    </row>
    <row r="143" spans="1:25" ht="15.75" x14ac:dyDescent="0.2">
      <c r="A143" s="35">
        <f t="shared" si="3"/>
        <v>44524</v>
      </c>
      <c r="B143" s="36">
        <f>SUMIFS(СВЦЭМ!$C$39:$C$782,СВЦЭМ!$A$39:$A$782,$A143,СВЦЭМ!$B$39:$B$782,B$119)+'СЕТ СН'!$I$12+СВЦЭМ!$D$10+'СЕТ СН'!$I$6-'СЕТ СН'!$I$22</f>
        <v>1841.2764846800001</v>
      </c>
      <c r="C143" s="36">
        <f>SUMIFS(СВЦЭМ!$C$39:$C$782,СВЦЭМ!$A$39:$A$782,$A143,СВЦЭМ!$B$39:$B$782,C$119)+'СЕТ СН'!$I$12+СВЦЭМ!$D$10+'СЕТ СН'!$I$6-'СЕТ СН'!$I$22</f>
        <v>1913.36929177</v>
      </c>
      <c r="D143" s="36">
        <f>SUMIFS(СВЦЭМ!$C$39:$C$782,СВЦЭМ!$A$39:$A$782,$A143,СВЦЭМ!$B$39:$B$782,D$119)+'СЕТ СН'!$I$12+СВЦЭМ!$D$10+'СЕТ СН'!$I$6-'СЕТ СН'!$I$22</f>
        <v>1947.6540626600001</v>
      </c>
      <c r="E143" s="36">
        <f>SUMIFS(СВЦЭМ!$C$39:$C$782,СВЦЭМ!$A$39:$A$782,$A143,СВЦЭМ!$B$39:$B$782,E$119)+'СЕТ СН'!$I$12+СВЦЭМ!$D$10+'СЕТ СН'!$I$6-'СЕТ СН'!$I$22</f>
        <v>1949.4916830900002</v>
      </c>
      <c r="F143" s="36">
        <f>SUMIFS(СВЦЭМ!$C$39:$C$782,СВЦЭМ!$A$39:$A$782,$A143,СВЦЭМ!$B$39:$B$782,F$119)+'СЕТ СН'!$I$12+СВЦЭМ!$D$10+'СЕТ СН'!$I$6-'СЕТ СН'!$I$22</f>
        <v>1942.5127134700001</v>
      </c>
      <c r="G143" s="36">
        <f>SUMIFS(СВЦЭМ!$C$39:$C$782,СВЦЭМ!$A$39:$A$782,$A143,СВЦЭМ!$B$39:$B$782,G$119)+'СЕТ СН'!$I$12+СВЦЭМ!$D$10+'СЕТ СН'!$I$6-'СЕТ СН'!$I$22</f>
        <v>1917.4417144900001</v>
      </c>
      <c r="H143" s="36">
        <f>SUMIFS(СВЦЭМ!$C$39:$C$782,СВЦЭМ!$A$39:$A$782,$A143,СВЦЭМ!$B$39:$B$782,H$119)+'СЕТ СН'!$I$12+СВЦЭМ!$D$10+'СЕТ СН'!$I$6-'СЕТ СН'!$I$22</f>
        <v>1855.2410918099999</v>
      </c>
      <c r="I143" s="36">
        <f>SUMIFS(СВЦЭМ!$C$39:$C$782,СВЦЭМ!$A$39:$A$782,$A143,СВЦЭМ!$B$39:$B$782,I$119)+'СЕТ СН'!$I$12+СВЦЭМ!$D$10+'СЕТ СН'!$I$6-'СЕТ СН'!$I$22</f>
        <v>1835.8354638400001</v>
      </c>
      <c r="J143" s="36">
        <f>SUMIFS(СВЦЭМ!$C$39:$C$782,СВЦЭМ!$A$39:$A$782,$A143,СВЦЭМ!$B$39:$B$782,J$119)+'СЕТ СН'!$I$12+СВЦЭМ!$D$10+'СЕТ СН'!$I$6-'СЕТ СН'!$I$22</f>
        <v>1801.6908099100001</v>
      </c>
      <c r="K143" s="36">
        <f>SUMIFS(СВЦЭМ!$C$39:$C$782,СВЦЭМ!$A$39:$A$782,$A143,СВЦЭМ!$B$39:$B$782,K$119)+'СЕТ СН'!$I$12+СВЦЭМ!$D$10+'СЕТ СН'!$I$6-'СЕТ СН'!$I$22</f>
        <v>1797.0742850900001</v>
      </c>
      <c r="L143" s="36">
        <f>SUMIFS(СВЦЭМ!$C$39:$C$782,СВЦЭМ!$A$39:$A$782,$A143,СВЦЭМ!$B$39:$B$782,L$119)+'СЕТ СН'!$I$12+СВЦЭМ!$D$10+'СЕТ СН'!$I$6-'СЕТ СН'!$I$22</f>
        <v>1803.1718653400001</v>
      </c>
      <c r="M143" s="36">
        <f>SUMIFS(СВЦЭМ!$C$39:$C$782,СВЦЭМ!$A$39:$A$782,$A143,СВЦЭМ!$B$39:$B$782,M$119)+'СЕТ СН'!$I$12+СВЦЭМ!$D$10+'СЕТ СН'!$I$6-'СЕТ СН'!$I$22</f>
        <v>1801.76926385</v>
      </c>
      <c r="N143" s="36">
        <f>SUMIFS(СВЦЭМ!$C$39:$C$782,СВЦЭМ!$A$39:$A$782,$A143,СВЦЭМ!$B$39:$B$782,N$119)+'СЕТ СН'!$I$12+СВЦЭМ!$D$10+'СЕТ СН'!$I$6-'СЕТ СН'!$I$22</f>
        <v>1795.74570509</v>
      </c>
      <c r="O143" s="36">
        <f>SUMIFS(СВЦЭМ!$C$39:$C$782,СВЦЭМ!$A$39:$A$782,$A143,СВЦЭМ!$B$39:$B$782,O$119)+'СЕТ СН'!$I$12+СВЦЭМ!$D$10+'СЕТ СН'!$I$6-'СЕТ СН'!$I$22</f>
        <v>1808.46805025</v>
      </c>
      <c r="P143" s="36">
        <f>SUMIFS(СВЦЭМ!$C$39:$C$782,СВЦЭМ!$A$39:$A$782,$A143,СВЦЭМ!$B$39:$B$782,P$119)+'СЕТ СН'!$I$12+СВЦЭМ!$D$10+'СЕТ СН'!$I$6-'СЕТ СН'!$I$22</f>
        <v>1807.7485775600001</v>
      </c>
      <c r="Q143" s="36">
        <f>SUMIFS(СВЦЭМ!$C$39:$C$782,СВЦЭМ!$A$39:$A$782,$A143,СВЦЭМ!$B$39:$B$782,Q$119)+'СЕТ СН'!$I$12+СВЦЭМ!$D$10+'СЕТ СН'!$I$6-'СЕТ СН'!$I$22</f>
        <v>1814.3284664299999</v>
      </c>
      <c r="R143" s="36">
        <f>SUMIFS(СВЦЭМ!$C$39:$C$782,СВЦЭМ!$A$39:$A$782,$A143,СВЦЭМ!$B$39:$B$782,R$119)+'СЕТ СН'!$I$12+СВЦЭМ!$D$10+'СЕТ СН'!$I$6-'СЕТ СН'!$I$22</f>
        <v>1804.3405613300001</v>
      </c>
      <c r="S143" s="36">
        <f>SUMIFS(СВЦЭМ!$C$39:$C$782,СВЦЭМ!$A$39:$A$782,$A143,СВЦЭМ!$B$39:$B$782,S$119)+'СЕТ СН'!$I$12+СВЦЭМ!$D$10+'СЕТ СН'!$I$6-'СЕТ СН'!$I$22</f>
        <v>1814.13321464</v>
      </c>
      <c r="T143" s="36">
        <f>SUMIFS(СВЦЭМ!$C$39:$C$782,СВЦЭМ!$A$39:$A$782,$A143,СВЦЭМ!$B$39:$B$782,T$119)+'СЕТ СН'!$I$12+СВЦЭМ!$D$10+'СЕТ СН'!$I$6-'СЕТ СН'!$I$22</f>
        <v>1793.8978445400001</v>
      </c>
      <c r="U143" s="36">
        <f>SUMIFS(СВЦЭМ!$C$39:$C$782,СВЦЭМ!$A$39:$A$782,$A143,СВЦЭМ!$B$39:$B$782,U$119)+'СЕТ СН'!$I$12+СВЦЭМ!$D$10+'СЕТ СН'!$I$6-'СЕТ СН'!$I$22</f>
        <v>1793.4450271000001</v>
      </c>
      <c r="V143" s="36">
        <f>SUMIFS(СВЦЭМ!$C$39:$C$782,СВЦЭМ!$A$39:$A$782,$A143,СВЦЭМ!$B$39:$B$782,V$119)+'СЕТ СН'!$I$12+СВЦЭМ!$D$10+'СЕТ СН'!$I$6-'СЕТ СН'!$I$22</f>
        <v>1798.4956453</v>
      </c>
      <c r="W143" s="36">
        <f>SUMIFS(СВЦЭМ!$C$39:$C$782,СВЦЭМ!$A$39:$A$782,$A143,СВЦЭМ!$B$39:$B$782,W$119)+'СЕТ СН'!$I$12+СВЦЭМ!$D$10+'СЕТ СН'!$I$6-'СЕТ СН'!$I$22</f>
        <v>1817.2918591499999</v>
      </c>
      <c r="X143" s="36">
        <f>SUMIFS(СВЦЭМ!$C$39:$C$782,СВЦЭМ!$A$39:$A$782,$A143,СВЦЭМ!$B$39:$B$782,X$119)+'СЕТ СН'!$I$12+СВЦЭМ!$D$10+'СЕТ СН'!$I$6-'СЕТ СН'!$I$22</f>
        <v>1870.3661016900001</v>
      </c>
      <c r="Y143" s="36">
        <f>SUMIFS(СВЦЭМ!$C$39:$C$782,СВЦЭМ!$A$39:$A$782,$A143,СВЦЭМ!$B$39:$B$782,Y$119)+'СЕТ СН'!$I$12+СВЦЭМ!$D$10+'СЕТ СН'!$I$6-'СЕТ СН'!$I$22</f>
        <v>1959.40108652</v>
      </c>
    </row>
    <row r="144" spans="1:25" ht="15.75" x14ac:dyDescent="0.2">
      <c r="A144" s="35">
        <f t="shared" si="3"/>
        <v>44525</v>
      </c>
      <c r="B144" s="36">
        <f>SUMIFS(СВЦЭМ!$C$39:$C$782,СВЦЭМ!$A$39:$A$782,$A144,СВЦЭМ!$B$39:$B$782,B$119)+'СЕТ СН'!$I$12+СВЦЭМ!$D$10+'СЕТ СН'!$I$6-'СЕТ СН'!$I$22</f>
        <v>1950.8765623700001</v>
      </c>
      <c r="C144" s="36">
        <f>SUMIFS(СВЦЭМ!$C$39:$C$782,СВЦЭМ!$A$39:$A$782,$A144,СВЦЭМ!$B$39:$B$782,C$119)+'СЕТ СН'!$I$12+СВЦЭМ!$D$10+'СЕТ СН'!$I$6-'СЕТ СН'!$I$22</f>
        <v>1931.79021874</v>
      </c>
      <c r="D144" s="36">
        <f>SUMIFS(СВЦЭМ!$C$39:$C$782,СВЦЭМ!$A$39:$A$782,$A144,СВЦЭМ!$B$39:$B$782,D$119)+'СЕТ СН'!$I$12+СВЦЭМ!$D$10+'СЕТ СН'!$I$6-'СЕТ СН'!$I$22</f>
        <v>1918.9302312</v>
      </c>
      <c r="E144" s="36">
        <f>SUMIFS(СВЦЭМ!$C$39:$C$782,СВЦЭМ!$A$39:$A$782,$A144,СВЦЭМ!$B$39:$B$782,E$119)+'СЕТ СН'!$I$12+СВЦЭМ!$D$10+'СЕТ СН'!$I$6-'СЕТ СН'!$I$22</f>
        <v>1911.7590441700002</v>
      </c>
      <c r="F144" s="36">
        <f>SUMIFS(СВЦЭМ!$C$39:$C$782,СВЦЭМ!$A$39:$A$782,$A144,СВЦЭМ!$B$39:$B$782,F$119)+'СЕТ СН'!$I$12+СВЦЭМ!$D$10+'СЕТ СН'!$I$6-'СЕТ СН'!$I$22</f>
        <v>1913.0947775500001</v>
      </c>
      <c r="G144" s="36">
        <f>SUMIFS(СВЦЭМ!$C$39:$C$782,СВЦЭМ!$A$39:$A$782,$A144,СВЦЭМ!$B$39:$B$782,G$119)+'СЕТ СН'!$I$12+СВЦЭМ!$D$10+'СЕТ СН'!$I$6-'СЕТ СН'!$I$22</f>
        <v>1921.57014878</v>
      </c>
      <c r="H144" s="36">
        <f>SUMIFS(СВЦЭМ!$C$39:$C$782,СВЦЭМ!$A$39:$A$782,$A144,СВЦЭМ!$B$39:$B$782,H$119)+'СЕТ СН'!$I$12+СВЦЭМ!$D$10+'СЕТ СН'!$I$6-'СЕТ СН'!$I$22</f>
        <v>1935.41437767</v>
      </c>
      <c r="I144" s="36">
        <f>SUMIFS(СВЦЭМ!$C$39:$C$782,СВЦЭМ!$A$39:$A$782,$A144,СВЦЭМ!$B$39:$B$782,I$119)+'СЕТ СН'!$I$12+СВЦЭМ!$D$10+'СЕТ СН'!$I$6-'СЕТ СН'!$I$22</f>
        <v>1897.59877656</v>
      </c>
      <c r="J144" s="36">
        <f>SUMIFS(СВЦЭМ!$C$39:$C$782,СВЦЭМ!$A$39:$A$782,$A144,СВЦЭМ!$B$39:$B$782,J$119)+'СЕТ СН'!$I$12+СВЦЭМ!$D$10+'СЕТ СН'!$I$6-'СЕТ СН'!$I$22</f>
        <v>1833.3598564000001</v>
      </c>
      <c r="K144" s="36">
        <f>SUMIFS(СВЦЭМ!$C$39:$C$782,СВЦЭМ!$A$39:$A$782,$A144,СВЦЭМ!$B$39:$B$782,K$119)+'СЕТ СН'!$I$12+СВЦЭМ!$D$10+'СЕТ СН'!$I$6-'СЕТ СН'!$I$22</f>
        <v>1826.4140270299999</v>
      </c>
      <c r="L144" s="36">
        <f>SUMIFS(СВЦЭМ!$C$39:$C$782,СВЦЭМ!$A$39:$A$782,$A144,СВЦЭМ!$B$39:$B$782,L$119)+'СЕТ СН'!$I$12+СВЦЭМ!$D$10+'СЕТ СН'!$I$6-'СЕТ СН'!$I$22</f>
        <v>1843.10982453</v>
      </c>
      <c r="M144" s="36">
        <f>SUMIFS(СВЦЭМ!$C$39:$C$782,СВЦЭМ!$A$39:$A$782,$A144,СВЦЭМ!$B$39:$B$782,M$119)+'СЕТ СН'!$I$12+СВЦЭМ!$D$10+'СЕТ СН'!$I$6-'СЕТ СН'!$I$22</f>
        <v>1837.89380437</v>
      </c>
      <c r="N144" s="36">
        <f>SUMIFS(СВЦЭМ!$C$39:$C$782,СВЦЭМ!$A$39:$A$782,$A144,СВЦЭМ!$B$39:$B$782,N$119)+'СЕТ СН'!$I$12+СВЦЭМ!$D$10+'СЕТ СН'!$I$6-'СЕТ СН'!$I$22</f>
        <v>1874.2526837800001</v>
      </c>
      <c r="O144" s="36">
        <f>SUMIFS(СВЦЭМ!$C$39:$C$782,СВЦЭМ!$A$39:$A$782,$A144,СВЦЭМ!$B$39:$B$782,O$119)+'СЕТ СН'!$I$12+СВЦЭМ!$D$10+'СЕТ СН'!$I$6-'СЕТ СН'!$I$22</f>
        <v>1909.8293177099999</v>
      </c>
      <c r="P144" s="36">
        <f>SUMIFS(СВЦЭМ!$C$39:$C$782,СВЦЭМ!$A$39:$A$782,$A144,СВЦЭМ!$B$39:$B$782,P$119)+'СЕТ СН'!$I$12+СВЦЭМ!$D$10+'СЕТ СН'!$I$6-'СЕТ СН'!$I$22</f>
        <v>1903.20758621</v>
      </c>
      <c r="Q144" s="36">
        <f>SUMIFS(СВЦЭМ!$C$39:$C$782,СВЦЭМ!$A$39:$A$782,$A144,СВЦЭМ!$B$39:$B$782,Q$119)+'СЕТ СН'!$I$12+СВЦЭМ!$D$10+'СЕТ СН'!$I$6-'СЕТ СН'!$I$22</f>
        <v>1912.2382373100002</v>
      </c>
      <c r="R144" s="36">
        <f>SUMIFS(СВЦЭМ!$C$39:$C$782,СВЦЭМ!$A$39:$A$782,$A144,СВЦЭМ!$B$39:$B$782,R$119)+'СЕТ СН'!$I$12+СВЦЭМ!$D$10+'СЕТ СН'!$I$6-'СЕТ СН'!$I$22</f>
        <v>1910.0486425200002</v>
      </c>
      <c r="S144" s="36">
        <f>SUMIFS(СВЦЭМ!$C$39:$C$782,СВЦЭМ!$A$39:$A$782,$A144,СВЦЭМ!$B$39:$B$782,S$119)+'СЕТ СН'!$I$12+СВЦЭМ!$D$10+'СЕТ СН'!$I$6-'СЕТ СН'!$I$22</f>
        <v>1846.1455793</v>
      </c>
      <c r="T144" s="36">
        <f>SUMIFS(СВЦЭМ!$C$39:$C$782,СВЦЭМ!$A$39:$A$782,$A144,СВЦЭМ!$B$39:$B$782,T$119)+'СЕТ СН'!$I$12+СВЦЭМ!$D$10+'СЕТ СН'!$I$6-'СЕТ СН'!$I$22</f>
        <v>1841.8405511000001</v>
      </c>
      <c r="U144" s="36">
        <f>SUMIFS(СВЦЭМ!$C$39:$C$782,СВЦЭМ!$A$39:$A$782,$A144,СВЦЭМ!$B$39:$B$782,U$119)+'СЕТ СН'!$I$12+СВЦЭМ!$D$10+'СЕТ СН'!$I$6-'СЕТ СН'!$I$22</f>
        <v>1830.9268661999999</v>
      </c>
      <c r="V144" s="36">
        <f>SUMIFS(СВЦЭМ!$C$39:$C$782,СВЦЭМ!$A$39:$A$782,$A144,СВЦЭМ!$B$39:$B$782,V$119)+'СЕТ СН'!$I$12+СВЦЭМ!$D$10+'СЕТ СН'!$I$6-'СЕТ СН'!$I$22</f>
        <v>1824.3472905000001</v>
      </c>
      <c r="W144" s="36">
        <f>SUMIFS(СВЦЭМ!$C$39:$C$782,СВЦЭМ!$A$39:$A$782,$A144,СВЦЭМ!$B$39:$B$782,W$119)+'СЕТ СН'!$I$12+СВЦЭМ!$D$10+'СЕТ СН'!$I$6-'СЕТ СН'!$I$22</f>
        <v>1837.27848767</v>
      </c>
      <c r="X144" s="36">
        <f>SUMIFS(СВЦЭМ!$C$39:$C$782,СВЦЭМ!$A$39:$A$782,$A144,СВЦЭМ!$B$39:$B$782,X$119)+'СЕТ СН'!$I$12+СВЦЭМ!$D$10+'СЕТ СН'!$I$6-'СЕТ СН'!$I$22</f>
        <v>1880.1237068800001</v>
      </c>
      <c r="Y144" s="36">
        <f>SUMIFS(СВЦЭМ!$C$39:$C$782,СВЦЭМ!$A$39:$A$782,$A144,СВЦЭМ!$B$39:$B$782,Y$119)+'СЕТ СН'!$I$12+СВЦЭМ!$D$10+'СЕТ СН'!$I$6-'СЕТ СН'!$I$22</f>
        <v>1945.46133171</v>
      </c>
    </row>
    <row r="145" spans="1:26" ht="15.75" x14ac:dyDescent="0.2">
      <c r="A145" s="35">
        <f t="shared" si="3"/>
        <v>44526</v>
      </c>
      <c r="B145" s="36">
        <f>SUMIFS(СВЦЭМ!$C$39:$C$782,СВЦЭМ!$A$39:$A$782,$A145,СВЦЭМ!$B$39:$B$782,B$119)+'СЕТ СН'!$I$12+СВЦЭМ!$D$10+'СЕТ СН'!$I$6-'СЕТ СН'!$I$22</f>
        <v>1952.23864394</v>
      </c>
      <c r="C145" s="36">
        <f>SUMIFS(СВЦЭМ!$C$39:$C$782,СВЦЭМ!$A$39:$A$782,$A145,СВЦЭМ!$B$39:$B$782,C$119)+'СЕТ СН'!$I$12+СВЦЭМ!$D$10+'СЕТ СН'!$I$6-'СЕТ СН'!$I$22</f>
        <v>1946.69475788</v>
      </c>
      <c r="D145" s="36">
        <f>SUMIFS(СВЦЭМ!$C$39:$C$782,СВЦЭМ!$A$39:$A$782,$A145,СВЦЭМ!$B$39:$B$782,D$119)+'СЕТ СН'!$I$12+СВЦЭМ!$D$10+'СЕТ СН'!$I$6-'СЕТ СН'!$I$22</f>
        <v>1939.1613139999999</v>
      </c>
      <c r="E145" s="36">
        <f>SUMIFS(СВЦЭМ!$C$39:$C$782,СВЦЭМ!$A$39:$A$782,$A145,СВЦЭМ!$B$39:$B$782,E$119)+'СЕТ СН'!$I$12+СВЦЭМ!$D$10+'СЕТ СН'!$I$6-'СЕТ СН'!$I$22</f>
        <v>1915.87178285</v>
      </c>
      <c r="F145" s="36">
        <f>SUMIFS(СВЦЭМ!$C$39:$C$782,СВЦЭМ!$A$39:$A$782,$A145,СВЦЭМ!$B$39:$B$782,F$119)+'СЕТ СН'!$I$12+СВЦЭМ!$D$10+'СЕТ СН'!$I$6-'СЕТ СН'!$I$22</f>
        <v>1919.6925424000001</v>
      </c>
      <c r="G145" s="36">
        <f>SUMIFS(СВЦЭМ!$C$39:$C$782,СВЦЭМ!$A$39:$A$782,$A145,СВЦЭМ!$B$39:$B$782,G$119)+'СЕТ СН'!$I$12+СВЦЭМ!$D$10+'СЕТ СН'!$I$6-'СЕТ СН'!$I$22</f>
        <v>1919.8932605</v>
      </c>
      <c r="H145" s="36">
        <f>SUMIFS(СВЦЭМ!$C$39:$C$782,СВЦЭМ!$A$39:$A$782,$A145,СВЦЭМ!$B$39:$B$782,H$119)+'СЕТ СН'!$I$12+СВЦЭМ!$D$10+'СЕТ СН'!$I$6-'СЕТ СН'!$I$22</f>
        <v>1921.3377142100001</v>
      </c>
      <c r="I145" s="36">
        <f>SUMIFS(СВЦЭМ!$C$39:$C$782,СВЦЭМ!$A$39:$A$782,$A145,СВЦЭМ!$B$39:$B$782,I$119)+'СЕТ СН'!$I$12+СВЦЭМ!$D$10+'СЕТ СН'!$I$6-'СЕТ СН'!$I$22</f>
        <v>1890.61787319</v>
      </c>
      <c r="J145" s="36">
        <f>SUMIFS(СВЦЭМ!$C$39:$C$782,СВЦЭМ!$A$39:$A$782,$A145,СВЦЭМ!$B$39:$B$782,J$119)+'СЕТ СН'!$I$12+СВЦЭМ!$D$10+'СЕТ СН'!$I$6-'СЕТ СН'!$I$22</f>
        <v>1871.44737543</v>
      </c>
      <c r="K145" s="36">
        <f>SUMIFS(СВЦЭМ!$C$39:$C$782,СВЦЭМ!$A$39:$A$782,$A145,СВЦЭМ!$B$39:$B$782,K$119)+'СЕТ СН'!$I$12+СВЦЭМ!$D$10+'СЕТ СН'!$I$6-'СЕТ СН'!$I$22</f>
        <v>1860.5653961800001</v>
      </c>
      <c r="L145" s="36">
        <f>SUMIFS(СВЦЭМ!$C$39:$C$782,СВЦЭМ!$A$39:$A$782,$A145,СВЦЭМ!$B$39:$B$782,L$119)+'СЕТ СН'!$I$12+СВЦЭМ!$D$10+'СЕТ СН'!$I$6-'СЕТ СН'!$I$22</f>
        <v>1858.5709361700001</v>
      </c>
      <c r="M145" s="36">
        <f>SUMIFS(СВЦЭМ!$C$39:$C$782,СВЦЭМ!$A$39:$A$782,$A145,СВЦЭМ!$B$39:$B$782,M$119)+'СЕТ СН'!$I$12+СВЦЭМ!$D$10+'СЕТ СН'!$I$6-'СЕТ СН'!$I$22</f>
        <v>1853.16403464</v>
      </c>
      <c r="N145" s="36">
        <f>SUMIFS(СВЦЭМ!$C$39:$C$782,СВЦЭМ!$A$39:$A$782,$A145,СВЦЭМ!$B$39:$B$782,N$119)+'СЕТ СН'!$I$12+СВЦЭМ!$D$10+'СЕТ СН'!$I$6-'СЕТ СН'!$I$22</f>
        <v>1843.6193638899999</v>
      </c>
      <c r="O145" s="36">
        <f>SUMIFS(СВЦЭМ!$C$39:$C$782,СВЦЭМ!$A$39:$A$782,$A145,СВЦЭМ!$B$39:$B$782,O$119)+'СЕТ СН'!$I$12+СВЦЭМ!$D$10+'СЕТ СН'!$I$6-'СЕТ СН'!$I$22</f>
        <v>1839.7923196500001</v>
      </c>
      <c r="P145" s="36">
        <f>SUMIFS(СВЦЭМ!$C$39:$C$782,СВЦЭМ!$A$39:$A$782,$A145,СВЦЭМ!$B$39:$B$782,P$119)+'СЕТ СН'!$I$12+СВЦЭМ!$D$10+'СЕТ СН'!$I$6-'СЕТ СН'!$I$22</f>
        <v>1933.1274790100001</v>
      </c>
      <c r="Q145" s="36">
        <f>SUMIFS(СВЦЭМ!$C$39:$C$782,СВЦЭМ!$A$39:$A$782,$A145,СВЦЭМ!$B$39:$B$782,Q$119)+'СЕТ СН'!$I$12+СВЦЭМ!$D$10+'СЕТ СН'!$I$6-'СЕТ СН'!$I$22</f>
        <v>1921.3463937000001</v>
      </c>
      <c r="R145" s="36">
        <f>SUMIFS(СВЦЭМ!$C$39:$C$782,СВЦЭМ!$A$39:$A$782,$A145,СВЦЭМ!$B$39:$B$782,R$119)+'СЕТ СН'!$I$12+СВЦЭМ!$D$10+'СЕТ СН'!$I$6-'СЕТ СН'!$I$22</f>
        <v>1926.07807783</v>
      </c>
      <c r="S145" s="36">
        <f>SUMIFS(СВЦЭМ!$C$39:$C$782,СВЦЭМ!$A$39:$A$782,$A145,СВЦЭМ!$B$39:$B$782,S$119)+'СЕТ СН'!$I$12+СВЦЭМ!$D$10+'СЕТ СН'!$I$6-'СЕТ СН'!$I$22</f>
        <v>1844.5384183200001</v>
      </c>
      <c r="T145" s="36">
        <f>SUMIFS(СВЦЭМ!$C$39:$C$782,СВЦЭМ!$A$39:$A$782,$A145,СВЦЭМ!$B$39:$B$782,T$119)+'СЕТ СН'!$I$12+СВЦЭМ!$D$10+'СЕТ СН'!$I$6-'СЕТ СН'!$I$22</f>
        <v>1860.86354764</v>
      </c>
      <c r="U145" s="36">
        <f>SUMIFS(СВЦЭМ!$C$39:$C$782,СВЦЭМ!$A$39:$A$782,$A145,СВЦЭМ!$B$39:$B$782,U$119)+'СЕТ СН'!$I$12+СВЦЭМ!$D$10+'СЕТ СН'!$I$6-'СЕТ СН'!$I$22</f>
        <v>1853.8502894800001</v>
      </c>
      <c r="V145" s="36">
        <f>SUMIFS(СВЦЭМ!$C$39:$C$782,СВЦЭМ!$A$39:$A$782,$A145,СВЦЭМ!$B$39:$B$782,V$119)+'СЕТ СН'!$I$12+СВЦЭМ!$D$10+'СЕТ СН'!$I$6-'СЕТ СН'!$I$22</f>
        <v>1854.32398141</v>
      </c>
      <c r="W145" s="36">
        <f>SUMIFS(СВЦЭМ!$C$39:$C$782,СВЦЭМ!$A$39:$A$782,$A145,СВЦЭМ!$B$39:$B$782,W$119)+'СЕТ СН'!$I$12+СВЦЭМ!$D$10+'СЕТ СН'!$I$6-'СЕТ СН'!$I$22</f>
        <v>1849.64161141</v>
      </c>
      <c r="X145" s="36">
        <f>SUMIFS(СВЦЭМ!$C$39:$C$782,СВЦЭМ!$A$39:$A$782,$A145,СВЦЭМ!$B$39:$B$782,X$119)+'СЕТ СН'!$I$12+СВЦЭМ!$D$10+'СЕТ СН'!$I$6-'СЕТ СН'!$I$22</f>
        <v>1837.00735439</v>
      </c>
      <c r="Y145" s="36">
        <f>SUMIFS(СВЦЭМ!$C$39:$C$782,СВЦЭМ!$A$39:$A$782,$A145,СВЦЭМ!$B$39:$B$782,Y$119)+'СЕТ СН'!$I$12+СВЦЭМ!$D$10+'СЕТ СН'!$I$6-'СЕТ СН'!$I$22</f>
        <v>1905.0521824500001</v>
      </c>
    </row>
    <row r="146" spans="1:26" ht="15.75" x14ac:dyDescent="0.2">
      <c r="A146" s="35">
        <f t="shared" si="3"/>
        <v>44527</v>
      </c>
      <c r="B146" s="36">
        <f>SUMIFS(СВЦЭМ!$C$39:$C$782,СВЦЭМ!$A$39:$A$782,$A146,СВЦЭМ!$B$39:$B$782,B$119)+'СЕТ СН'!$I$12+СВЦЭМ!$D$10+'СЕТ СН'!$I$6-'СЕТ СН'!$I$22</f>
        <v>1840.7208672500001</v>
      </c>
      <c r="C146" s="36">
        <f>SUMIFS(СВЦЭМ!$C$39:$C$782,СВЦЭМ!$A$39:$A$782,$A146,СВЦЭМ!$B$39:$B$782,C$119)+'СЕТ СН'!$I$12+СВЦЭМ!$D$10+'СЕТ СН'!$I$6-'СЕТ СН'!$I$22</f>
        <v>1856.0452444</v>
      </c>
      <c r="D146" s="36">
        <f>SUMIFS(СВЦЭМ!$C$39:$C$782,СВЦЭМ!$A$39:$A$782,$A146,СВЦЭМ!$B$39:$B$782,D$119)+'СЕТ СН'!$I$12+СВЦЭМ!$D$10+'СЕТ СН'!$I$6-'СЕТ СН'!$I$22</f>
        <v>1885.15393328</v>
      </c>
      <c r="E146" s="36">
        <f>SUMIFS(СВЦЭМ!$C$39:$C$782,СВЦЭМ!$A$39:$A$782,$A146,СВЦЭМ!$B$39:$B$782,E$119)+'СЕТ СН'!$I$12+СВЦЭМ!$D$10+'СЕТ СН'!$I$6-'СЕТ СН'!$I$22</f>
        <v>1912.1520167799999</v>
      </c>
      <c r="F146" s="36">
        <f>SUMIFS(СВЦЭМ!$C$39:$C$782,СВЦЭМ!$A$39:$A$782,$A146,СВЦЭМ!$B$39:$B$782,F$119)+'СЕТ СН'!$I$12+СВЦЭМ!$D$10+'СЕТ СН'!$I$6-'СЕТ СН'!$I$22</f>
        <v>1911.65093174</v>
      </c>
      <c r="G146" s="36">
        <f>SUMIFS(СВЦЭМ!$C$39:$C$782,СВЦЭМ!$A$39:$A$782,$A146,СВЦЭМ!$B$39:$B$782,G$119)+'СЕТ СН'!$I$12+СВЦЭМ!$D$10+'СЕТ СН'!$I$6-'СЕТ СН'!$I$22</f>
        <v>1902.53538985</v>
      </c>
      <c r="H146" s="36">
        <f>SUMIFS(СВЦЭМ!$C$39:$C$782,СВЦЭМ!$A$39:$A$782,$A146,СВЦЭМ!$B$39:$B$782,H$119)+'СЕТ СН'!$I$12+СВЦЭМ!$D$10+'СЕТ СН'!$I$6-'СЕТ СН'!$I$22</f>
        <v>1862.6793396400001</v>
      </c>
      <c r="I146" s="36">
        <f>SUMIFS(СВЦЭМ!$C$39:$C$782,СВЦЭМ!$A$39:$A$782,$A146,СВЦЭМ!$B$39:$B$782,I$119)+'СЕТ СН'!$I$12+СВЦЭМ!$D$10+'СЕТ СН'!$I$6-'СЕТ СН'!$I$22</f>
        <v>1841.60064539</v>
      </c>
      <c r="J146" s="36">
        <f>SUMIFS(СВЦЭМ!$C$39:$C$782,СВЦЭМ!$A$39:$A$782,$A146,СВЦЭМ!$B$39:$B$782,J$119)+'СЕТ СН'!$I$12+СВЦЭМ!$D$10+'СЕТ СН'!$I$6-'СЕТ СН'!$I$22</f>
        <v>1819.7745152800001</v>
      </c>
      <c r="K146" s="36">
        <f>SUMIFS(СВЦЭМ!$C$39:$C$782,СВЦЭМ!$A$39:$A$782,$A146,СВЦЭМ!$B$39:$B$782,K$119)+'СЕТ СН'!$I$12+СВЦЭМ!$D$10+'СЕТ СН'!$I$6-'СЕТ СН'!$I$22</f>
        <v>1804.4393679</v>
      </c>
      <c r="L146" s="36">
        <f>SUMIFS(СВЦЭМ!$C$39:$C$782,СВЦЭМ!$A$39:$A$782,$A146,СВЦЭМ!$B$39:$B$782,L$119)+'СЕТ СН'!$I$12+СВЦЭМ!$D$10+'СЕТ СН'!$I$6-'СЕТ СН'!$I$22</f>
        <v>1812.4301817</v>
      </c>
      <c r="M146" s="36">
        <f>SUMIFS(СВЦЭМ!$C$39:$C$782,СВЦЭМ!$A$39:$A$782,$A146,СВЦЭМ!$B$39:$B$782,M$119)+'СЕТ СН'!$I$12+СВЦЭМ!$D$10+'СЕТ СН'!$I$6-'СЕТ СН'!$I$22</f>
        <v>1818.6897498200001</v>
      </c>
      <c r="N146" s="36">
        <f>SUMIFS(СВЦЭМ!$C$39:$C$782,СВЦЭМ!$A$39:$A$782,$A146,СВЦЭМ!$B$39:$B$782,N$119)+'СЕТ СН'!$I$12+СВЦЭМ!$D$10+'СЕТ СН'!$I$6-'СЕТ СН'!$I$22</f>
        <v>1860.4501213999999</v>
      </c>
      <c r="O146" s="36">
        <f>SUMIFS(СВЦЭМ!$C$39:$C$782,СВЦЭМ!$A$39:$A$782,$A146,СВЦЭМ!$B$39:$B$782,O$119)+'СЕТ СН'!$I$12+СВЦЭМ!$D$10+'СЕТ СН'!$I$6-'СЕТ СН'!$I$22</f>
        <v>1876.26820963</v>
      </c>
      <c r="P146" s="36">
        <f>SUMIFS(СВЦЭМ!$C$39:$C$782,СВЦЭМ!$A$39:$A$782,$A146,СВЦЭМ!$B$39:$B$782,P$119)+'СЕТ СН'!$I$12+СВЦЭМ!$D$10+'СЕТ СН'!$I$6-'СЕТ СН'!$I$22</f>
        <v>1865.94343744</v>
      </c>
      <c r="Q146" s="36">
        <f>SUMIFS(СВЦЭМ!$C$39:$C$782,СВЦЭМ!$A$39:$A$782,$A146,СВЦЭМ!$B$39:$B$782,Q$119)+'СЕТ СН'!$I$12+СВЦЭМ!$D$10+'СЕТ СН'!$I$6-'СЕТ СН'!$I$22</f>
        <v>1871.6539133599999</v>
      </c>
      <c r="R146" s="36">
        <f>SUMIFS(СВЦЭМ!$C$39:$C$782,СВЦЭМ!$A$39:$A$782,$A146,СВЦЭМ!$B$39:$B$782,R$119)+'СЕТ СН'!$I$12+СВЦЭМ!$D$10+'СЕТ СН'!$I$6-'СЕТ СН'!$I$22</f>
        <v>1877.81105138</v>
      </c>
      <c r="S146" s="36">
        <f>SUMIFS(СВЦЭМ!$C$39:$C$782,СВЦЭМ!$A$39:$A$782,$A146,СВЦЭМ!$B$39:$B$782,S$119)+'СЕТ СН'!$I$12+СВЦЭМ!$D$10+'СЕТ СН'!$I$6-'СЕТ СН'!$I$22</f>
        <v>1866.2185258900001</v>
      </c>
      <c r="T146" s="36">
        <f>SUMIFS(СВЦЭМ!$C$39:$C$782,СВЦЭМ!$A$39:$A$782,$A146,СВЦЭМ!$B$39:$B$782,T$119)+'СЕТ СН'!$I$12+СВЦЭМ!$D$10+'СЕТ СН'!$I$6-'СЕТ СН'!$I$22</f>
        <v>1826.65548539</v>
      </c>
      <c r="U146" s="36">
        <f>SUMIFS(СВЦЭМ!$C$39:$C$782,СВЦЭМ!$A$39:$A$782,$A146,СВЦЭМ!$B$39:$B$782,U$119)+'СЕТ СН'!$I$12+СВЦЭМ!$D$10+'СЕТ СН'!$I$6-'СЕТ СН'!$I$22</f>
        <v>1822.9584670700001</v>
      </c>
      <c r="V146" s="36">
        <f>SUMIFS(СВЦЭМ!$C$39:$C$782,СВЦЭМ!$A$39:$A$782,$A146,СВЦЭМ!$B$39:$B$782,V$119)+'СЕТ СН'!$I$12+СВЦЭМ!$D$10+'СЕТ СН'!$I$6-'СЕТ СН'!$I$22</f>
        <v>1851.8382053100001</v>
      </c>
      <c r="W146" s="36">
        <f>SUMIFS(СВЦЭМ!$C$39:$C$782,СВЦЭМ!$A$39:$A$782,$A146,СВЦЭМ!$B$39:$B$782,W$119)+'СЕТ СН'!$I$12+СВЦЭМ!$D$10+'СЕТ СН'!$I$6-'СЕТ СН'!$I$22</f>
        <v>1861.3264455600001</v>
      </c>
      <c r="X146" s="36">
        <f>SUMIFS(СВЦЭМ!$C$39:$C$782,СВЦЭМ!$A$39:$A$782,$A146,СВЦЭМ!$B$39:$B$782,X$119)+'СЕТ СН'!$I$12+СВЦЭМ!$D$10+'СЕТ СН'!$I$6-'СЕТ СН'!$I$22</f>
        <v>1841.69939636</v>
      </c>
      <c r="Y146" s="36">
        <f>SUMIFS(СВЦЭМ!$C$39:$C$782,СВЦЭМ!$A$39:$A$782,$A146,СВЦЭМ!$B$39:$B$782,Y$119)+'СЕТ СН'!$I$12+СВЦЭМ!$D$10+'СЕТ СН'!$I$6-'СЕТ СН'!$I$22</f>
        <v>1843.2886982100001</v>
      </c>
    </row>
    <row r="147" spans="1:26" ht="15.75" x14ac:dyDescent="0.2">
      <c r="A147" s="35">
        <f t="shared" si="3"/>
        <v>44528</v>
      </c>
      <c r="B147" s="36">
        <f>SUMIFS(СВЦЭМ!$C$39:$C$782,СВЦЭМ!$A$39:$A$782,$A147,СВЦЭМ!$B$39:$B$782,B$119)+'СЕТ СН'!$I$12+СВЦЭМ!$D$10+'СЕТ СН'!$I$6-'СЕТ СН'!$I$22</f>
        <v>1869.9366292500001</v>
      </c>
      <c r="C147" s="36">
        <f>SUMIFS(СВЦЭМ!$C$39:$C$782,СВЦЭМ!$A$39:$A$782,$A147,СВЦЭМ!$B$39:$B$782,C$119)+'СЕТ СН'!$I$12+СВЦЭМ!$D$10+'СЕТ СН'!$I$6-'СЕТ СН'!$I$22</f>
        <v>1900.1634548700001</v>
      </c>
      <c r="D147" s="36">
        <f>SUMIFS(СВЦЭМ!$C$39:$C$782,СВЦЭМ!$A$39:$A$782,$A147,СВЦЭМ!$B$39:$B$782,D$119)+'СЕТ СН'!$I$12+СВЦЭМ!$D$10+'СЕТ СН'!$I$6-'СЕТ СН'!$I$22</f>
        <v>1933.3031693299999</v>
      </c>
      <c r="E147" s="36">
        <f>SUMIFS(СВЦЭМ!$C$39:$C$782,СВЦЭМ!$A$39:$A$782,$A147,СВЦЭМ!$B$39:$B$782,E$119)+'СЕТ СН'!$I$12+СВЦЭМ!$D$10+'СЕТ СН'!$I$6-'СЕТ СН'!$I$22</f>
        <v>1936.8953414600001</v>
      </c>
      <c r="F147" s="36">
        <f>SUMIFS(СВЦЭМ!$C$39:$C$782,СВЦЭМ!$A$39:$A$782,$A147,СВЦЭМ!$B$39:$B$782,F$119)+'СЕТ СН'!$I$12+СВЦЭМ!$D$10+'СЕТ СН'!$I$6-'СЕТ СН'!$I$22</f>
        <v>1937.2123629</v>
      </c>
      <c r="G147" s="36">
        <f>SUMIFS(СВЦЭМ!$C$39:$C$782,СВЦЭМ!$A$39:$A$782,$A147,СВЦЭМ!$B$39:$B$782,G$119)+'СЕТ СН'!$I$12+СВЦЭМ!$D$10+'СЕТ СН'!$I$6-'СЕТ СН'!$I$22</f>
        <v>1938.6014596</v>
      </c>
      <c r="H147" s="36">
        <f>SUMIFS(СВЦЭМ!$C$39:$C$782,СВЦЭМ!$A$39:$A$782,$A147,СВЦЭМ!$B$39:$B$782,H$119)+'СЕТ СН'!$I$12+СВЦЭМ!$D$10+'СЕТ СН'!$I$6-'СЕТ СН'!$I$22</f>
        <v>1906.6103613400001</v>
      </c>
      <c r="I147" s="36">
        <f>SUMIFS(СВЦЭМ!$C$39:$C$782,СВЦЭМ!$A$39:$A$782,$A147,СВЦЭМ!$B$39:$B$782,I$119)+'СЕТ СН'!$I$12+СВЦЭМ!$D$10+'СЕТ СН'!$I$6-'СЕТ СН'!$I$22</f>
        <v>1878.7804006000001</v>
      </c>
      <c r="J147" s="36">
        <f>SUMIFS(СВЦЭМ!$C$39:$C$782,СВЦЭМ!$A$39:$A$782,$A147,СВЦЭМ!$B$39:$B$782,J$119)+'СЕТ СН'!$I$12+СВЦЭМ!$D$10+'СЕТ СН'!$I$6-'СЕТ СН'!$I$22</f>
        <v>1836.67495328</v>
      </c>
      <c r="K147" s="36">
        <f>SUMIFS(СВЦЭМ!$C$39:$C$782,СВЦЭМ!$A$39:$A$782,$A147,СВЦЭМ!$B$39:$B$782,K$119)+'СЕТ СН'!$I$12+СВЦЭМ!$D$10+'СЕТ СН'!$I$6-'СЕТ СН'!$I$22</f>
        <v>1808.7127743800002</v>
      </c>
      <c r="L147" s="36">
        <f>SUMIFS(СВЦЭМ!$C$39:$C$782,СВЦЭМ!$A$39:$A$782,$A147,СВЦЭМ!$B$39:$B$782,L$119)+'СЕТ СН'!$I$12+СВЦЭМ!$D$10+'СЕТ СН'!$I$6-'СЕТ СН'!$I$22</f>
        <v>1798.34741482</v>
      </c>
      <c r="M147" s="36">
        <f>SUMIFS(СВЦЭМ!$C$39:$C$782,СВЦЭМ!$A$39:$A$782,$A147,СВЦЭМ!$B$39:$B$782,M$119)+'СЕТ СН'!$I$12+СВЦЭМ!$D$10+'СЕТ СН'!$I$6-'СЕТ СН'!$I$22</f>
        <v>1811.53016116</v>
      </c>
      <c r="N147" s="36">
        <f>SUMIFS(СВЦЭМ!$C$39:$C$782,СВЦЭМ!$A$39:$A$782,$A147,СВЦЭМ!$B$39:$B$782,N$119)+'СЕТ СН'!$I$12+СВЦЭМ!$D$10+'СЕТ СН'!$I$6-'СЕТ СН'!$I$22</f>
        <v>1835.7652597000001</v>
      </c>
      <c r="O147" s="36">
        <f>SUMIFS(СВЦЭМ!$C$39:$C$782,СВЦЭМ!$A$39:$A$782,$A147,СВЦЭМ!$B$39:$B$782,O$119)+'СЕТ СН'!$I$12+СВЦЭМ!$D$10+'СЕТ СН'!$I$6-'СЕТ СН'!$I$22</f>
        <v>1840.8163641799999</v>
      </c>
      <c r="P147" s="36">
        <f>SUMIFS(СВЦЭМ!$C$39:$C$782,СВЦЭМ!$A$39:$A$782,$A147,СВЦЭМ!$B$39:$B$782,P$119)+'СЕТ СН'!$I$12+СВЦЭМ!$D$10+'СЕТ СН'!$I$6-'СЕТ СН'!$I$22</f>
        <v>1850.06320714</v>
      </c>
      <c r="Q147" s="36">
        <f>SUMIFS(СВЦЭМ!$C$39:$C$782,СВЦЭМ!$A$39:$A$782,$A147,СВЦЭМ!$B$39:$B$782,Q$119)+'СЕТ СН'!$I$12+СВЦЭМ!$D$10+'СЕТ СН'!$I$6-'СЕТ СН'!$I$22</f>
        <v>1851.9558508499999</v>
      </c>
      <c r="R147" s="36">
        <f>SUMIFS(СВЦЭМ!$C$39:$C$782,СВЦЭМ!$A$39:$A$782,$A147,СВЦЭМ!$B$39:$B$782,R$119)+'СЕТ СН'!$I$12+СВЦЭМ!$D$10+'СЕТ СН'!$I$6-'СЕТ СН'!$I$22</f>
        <v>1847.5010698000001</v>
      </c>
      <c r="S147" s="36">
        <f>SUMIFS(СВЦЭМ!$C$39:$C$782,СВЦЭМ!$A$39:$A$782,$A147,СВЦЭМ!$B$39:$B$782,S$119)+'СЕТ СН'!$I$12+СВЦЭМ!$D$10+'СЕТ СН'!$I$6-'СЕТ СН'!$I$22</f>
        <v>1842.25788861</v>
      </c>
      <c r="T147" s="36">
        <f>SUMIFS(СВЦЭМ!$C$39:$C$782,СВЦЭМ!$A$39:$A$782,$A147,СВЦЭМ!$B$39:$B$782,T$119)+'СЕТ СН'!$I$12+СВЦЭМ!$D$10+'СЕТ СН'!$I$6-'СЕТ СН'!$I$22</f>
        <v>1815.15026066</v>
      </c>
      <c r="U147" s="36">
        <f>SUMIFS(СВЦЭМ!$C$39:$C$782,СВЦЭМ!$A$39:$A$782,$A147,СВЦЭМ!$B$39:$B$782,U$119)+'СЕТ СН'!$I$12+СВЦЭМ!$D$10+'СЕТ СН'!$I$6-'СЕТ СН'!$I$22</f>
        <v>1815.56965087</v>
      </c>
      <c r="V147" s="36">
        <f>SUMIFS(СВЦЭМ!$C$39:$C$782,СВЦЭМ!$A$39:$A$782,$A147,СВЦЭМ!$B$39:$B$782,V$119)+'СЕТ СН'!$I$12+СВЦЭМ!$D$10+'СЕТ СН'!$I$6-'СЕТ СН'!$I$22</f>
        <v>1865.0892383299999</v>
      </c>
      <c r="W147" s="36">
        <f>SUMIFS(СВЦЭМ!$C$39:$C$782,СВЦЭМ!$A$39:$A$782,$A147,СВЦЭМ!$B$39:$B$782,W$119)+'СЕТ СН'!$I$12+СВЦЭМ!$D$10+'СЕТ СН'!$I$6-'СЕТ СН'!$I$22</f>
        <v>1838.4829631800001</v>
      </c>
      <c r="X147" s="36">
        <f>SUMIFS(СВЦЭМ!$C$39:$C$782,СВЦЭМ!$A$39:$A$782,$A147,СВЦЭМ!$B$39:$B$782,X$119)+'СЕТ СН'!$I$12+СВЦЭМ!$D$10+'СЕТ СН'!$I$6-'СЕТ СН'!$I$22</f>
        <v>1839.52481457</v>
      </c>
      <c r="Y147" s="36">
        <f>SUMIFS(СВЦЭМ!$C$39:$C$782,СВЦЭМ!$A$39:$A$782,$A147,СВЦЭМ!$B$39:$B$782,Y$119)+'СЕТ СН'!$I$12+СВЦЭМ!$D$10+'СЕТ СН'!$I$6-'СЕТ СН'!$I$22</f>
        <v>1872.7089558300001</v>
      </c>
    </row>
    <row r="148" spans="1:26" ht="15.75" x14ac:dyDescent="0.2">
      <c r="A148" s="35">
        <f t="shared" si="3"/>
        <v>44529</v>
      </c>
      <c r="B148" s="36">
        <f>SUMIFS(СВЦЭМ!$C$39:$C$782,СВЦЭМ!$A$39:$A$782,$A148,СВЦЭМ!$B$39:$B$782,B$119)+'СЕТ СН'!$I$12+СВЦЭМ!$D$10+'СЕТ СН'!$I$6-'СЕТ СН'!$I$22</f>
        <v>1871.11842138</v>
      </c>
      <c r="C148" s="36">
        <f>SUMIFS(СВЦЭМ!$C$39:$C$782,СВЦЭМ!$A$39:$A$782,$A148,СВЦЭМ!$B$39:$B$782,C$119)+'СЕТ СН'!$I$12+СВЦЭМ!$D$10+'СЕТ СН'!$I$6-'СЕТ СН'!$I$22</f>
        <v>1887.6548958000001</v>
      </c>
      <c r="D148" s="36">
        <f>SUMIFS(СВЦЭМ!$C$39:$C$782,СВЦЭМ!$A$39:$A$782,$A148,СВЦЭМ!$B$39:$B$782,D$119)+'СЕТ СН'!$I$12+СВЦЭМ!$D$10+'СЕТ СН'!$I$6-'СЕТ СН'!$I$22</f>
        <v>1917.3333810700001</v>
      </c>
      <c r="E148" s="36">
        <f>SUMIFS(СВЦЭМ!$C$39:$C$782,СВЦЭМ!$A$39:$A$782,$A148,СВЦЭМ!$B$39:$B$782,E$119)+'СЕТ СН'!$I$12+СВЦЭМ!$D$10+'СЕТ СН'!$I$6-'СЕТ СН'!$I$22</f>
        <v>1919.90745571</v>
      </c>
      <c r="F148" s="36">
        <f>SUMIFS(СВЦЭМ!$C$39:$C$782,СВЦЭМ!$A$39:$A$782,$A148,СВЦЭМ!$B$39:$B$782,F$119)+'СЕТ СН'!$I$12+СВЦЭМ!$D$10+'СЕТ СН'!$I$6-'СЕТ СН'!$I$22</f>
        <v>1928.5939044000002</v>
      </c>
      <c r="G148" s="36">
        <f>SUMIFS(СВЦЭМ!$C$39:$C$782,СВЦЭМ!$A$39:$A$782,$A148,СВЦЭМ!$B$39:$B$782,G$119)+'СЕТ СН'!$I$12+СВЦЭМ!$D$10+'СЕТ СН'!$I$6-'СЕТ СН'!$I$22</f>
        <v>1913.07533853</v>
      </c>
      <c r="H148" s="36">
        <f>SUMIFS(СВЦЭМ!$C$39:$C$782,СВЦЭМ!$A$39:$A$782,$A148,СВЦЭМ!$B$39:$B$782,H$119)+'СЕТ СН'!$I$12+СВЦЭМ!$D$10+'СЕТ СН'!$I$6-'СЕТ СН'!$I$22</f>
        <v>1871.0250878500001</v>
      </c>
      <c r="I148" s="36">
        <f>SUMIFS(СВЦЭМ!$C$39:$C$782,СВЦЭМ!$A$39:$A$782,$A148,СВЦЭМ!$B$39:$B$782,I$119)+'СЕТ СН'!$I$12+СВЦЭМ!$D$10+'СЕТ СН'!$I$6-'СЕТ СН'!$I$22</f>
        <v>1836.87334201</v>
      </c>
      <c r="J148" s="36">
        <f>SUMIFS(СВЦЭМ!$C$39:$C$782,СВЦЭМ!$A$39:$A$782,$A148,СВЦЭМ!$B$39:$B$782,J$119)+'СЕТ СН'!$I$12+СВЦЭМ!$D$10+'СЕТ СН'!$I$6-'СЕТ СН'!$I$22</f>
        <v>1820.19833195</v>
      </c>
      <c r="K148" s="36">
        <f>SUMIFS(СВЦЭМ!$C$39:$C$782,СВЦЭМ!$A$39:$A$782,$A148,СВЦЭМ!$B$39:$B$782,K$119)+'СЕТ СН'!$I$12+СВЦЭМ!$D$10+'СЕТ СН'!$I$6-'СЕТ СН'!$I$22</f>
        <v>1814.96261695</v>
      </c>
      <c r="L148" s="36">
        <f>SUMIFS(СВЦЭМ!$C$39:$C$782,СВЦЭМ!$A$39:$A$782,$A148,СВЦЭМ!$B$39:$B$782,L$119)+'СЕТ СН'!$I$12+СВЦЭМ!$D$10+'СЕТ СН'!$I$6-'СЕТ СН'!$I$22</f>
        <v>1812.6237583300001</v>
      </c>
      <c r="M148" s="36">
        <f>SUMIFS(СВЦЭМ!$C$39:$C$782,СВЦЭМ!$A$39:$A$782,$A148,СВЦЭМ!$B$39:$B$782,M$119)+'СЕТ СН'!$I$12+СВЦЭМ!$D$10+'СЕТ СН'!$I$6-'СЕТ СН'!$I$22</f>
        <v>1828.7483856700001</v>
      </c>
      <c r="N148" s="36">
        <f>SUMIFS(СВЦЭМ!$C$39:$C$782,СВЦЭМ!$A$39:$A$782,$A148,СВЦЭМ!$B$39:$B$782,N$119)+'СЕТ СН'!$I$12+СВЦЭМ!$D$10+'СЕТ СН'!$I$6-'СЕТ СН'!$I$22</f>
        <v>1853.33588098</v>
      </c>
      <c r="O148" s="36">
        <f>SUMIFS(СВЦЭМ!$C$39:$C$782,СВЦЭМ!$A$39:$A$782,$A148,СВЦЭМ!$B$39:$B$782,O$119)+'СЕТ СН'!$I$12+СВЦЭМ!$D$10+'СЕТ СН'!$I$6-'СЕТ СН'!$I$22</f>
        <v>1869.8425626400001</v>
      </c>
      <c r="P148" s="36">
        <f>SUMIFS(СВЦЭМ!$C$39:$C$782,СВЦЭМ!$A$39:$A$782,$A148,СВЦЭМ!$B$39:$B$782,P$119)+'СЕТ СН'!$I$12+СВЦЭМ!$D$10+'СЕТ СН'!$I$6-'СЕТ СН'!$I$22</f>
        <v>1874.08633545</v>
      </c>
      <c r="Q148" s="36">
        <f>SUMIFS(СВЦЭМ!$C$39:$C$782,СВЦЭМ!$A$39:$A$782,$A148,СВЦЭМ!$B$39:$B$782,Q$119)+'СЕТ СН'!$I$12+СВЦЭМ!$D$10+'СЕТ СН'!$I$6-'СЕТ СН'!$I$22</f>
        <v>1883.30709718</v>
      </c>
      <c r="R148" s="36">
        <f>SUMIFS(СВЦЭМ!$C$39:$C$782,СВЦЭМ!$A$39:$A$782,$A148,СВЦЭМ!$B$39:$B$782,R$119)+'СЕТ СН'!$I$12+СВЦЭМ!$D$10+'СЕТ СН'!$I$6-'СЕТ СН'!$I$22</f>
        <v>1872.18296427</v>
      </c>
      <c r="S148" s="36">
        <f>SUMIFS(СВЦЭМ!$C$39:$C$782,СВЦЭМ!$A$39:$A$782,$A148,СВЦЭМ!$B$39:$B$782,S$119)+'СЕТ СН'!$I$12+СВЦЭМ!$D$10+'СЕТ СН'!$I$6-'СЕТ СН'!$I$22</f>
        <v>1850.3426375399999</v>
      </c>
      <c r="T148" s="36">
        <f>SUMIFS(СВЦЭМ!$C$39:$C$782,СВЦЭМ!$A$39:$A$782,$A148,СВЦЭМ!$B$39:$B$782,T$119)+'СЕТ СН'!$I$12+СВЦЭМ!$D$10+'СЕТ СН'!$I$6-'СЕТ СН'!$I$22</f>
        <v>1816.19695099</v>
      </c>
      <c r="U148" s="36">
        <f>SUMIFS(СВЦЭМ!$C$39:$C$782,СВЦЭМ!$A$39:$A$782,$A148,СВЦЭМ!$B$39:$B$782,U$119)+'СЕТ СН'!$I$12+СВЦЭМ!$D$10+'СЕТ СН'!$I$6-'СЕТ СН'!$I$22</f>
        <v>1813.05617381</v>
      </c>
      <c r="V148" s="36">
        <f>SUMIFS(СВЦЭМ!$C$39:$C$782,СВЦЭМ!$A$39:$A$782,$A148,СВЦЭМ!$B$39:$B$782,V$119)+'СЕТ СН'!$I$12+СВЦЭМ!$D$10+'СЕТ СН'!$I$6-'СЕТ СН'!$I$22</f>
        <v>1821.7104798600001</v>
      </c>
      <c r="W148" s="36">
        <f>SUMIFS(СВЦЭМ!$C$39:$C$782,СВЦЭМ!$A$39:$A$782,$A148,СВЦЭМ!$B$39:$B$782,W$119)+'СЕТ СН'!$I$12+СВЦЭМ!$D$10+'СЕТ СН'!$I$6-'СЕТ СН'!$I$22</f>
        <v>1857.95427219</v>
      </c>
      <c r="X148" s="36">
        <f>SUMIFS(СВЦЭМ!$C$39:$C$782,СВЦЭМ!$A$39:$A$782,$A148,СВЦЭМ!$B$39:$B$782,X$119)+'СЕТ СН'!$I$12+СВЦЭМ!$D$10+'СЕТ СН'!$I$6-'СЕТ СН'!$I$22</f>
        <v>1869.0351945100001</v>
      </c>
      <c r="Y148" s="36">
        <f>SUMIFS(СВЦЭМ!$C$39:$C$782,СВЦЭМ!$A$39:$A$782,$A148,СВЦЭМ!$B$39:$B$782,Y$119)+'СЕТ СН'!$I$12+СВЦЭМ!$D$10+'СЕТ СН'!$I$6-'СЕТ СН'!$I$22</f>
        <v>1893.4819146899999</v>
      </c>
    </row>
    <row r="149" spans="1:26" ht="15.75" x14ac:dyDescent="0.2">
      <c r="A149" s="35">
        <f t="shared" si="3"/>
        <v>44530</v>
      </c>
      <c r="B149" s="36">
        <f>SUMIFS(СВЦЭМ!$C$39:$C$782,СВЦЭМ!$A$39:$A$782,$A149,СВЦЭМ!$B$39:$B$782,B$119)+'СЕТ СН'!$I$12+СВЦЭМ!$D$10+'СЕТ СН'!$I$6-'СЕТ СН'!$I$22</f>
        <v>1889.62154495</v>
      </c>
      <c r="C149" s="36">
        <f>SUMIFS(СВЦЭМ!$C$39:$C$782,СВЦЭМ!$A$39:$A$782,$A149,СВЦЭМ!$B$39:$B$782,C$119)+'СЕТ СН'!$I$12+СВЦЭМ!$D$10+'СЕТ СН'!$I$6-'СЕТ СН'!$I$22</f>
        <v>1901.4667022000001</v>
      </c>
      <c r="D149" s="36">
        <f>SUMIFS(СВЦЭМ!$C$39:$C$782,СВЦЭМ!$A$39:$A$782,$A149,СВЦЭМ!$B$39:$B$782,D$119)+'СЕТ СН'!$I$12+СВЦЭМ!$D$10+'СЕТ СН'!$I$6-'СЕТ СН'!$I$22</f>
        <v>1949.80993999</v>
      </c>
      <c r="E149" s="36">
        <f>SUMIFS(СВЦЭМ!$C$39:$C$782,СВЦЭМ!$A$39:$A$782,$A149,СВЦЭМ!$B$39:$B$782,E$119)+'СЕТ СН'!$I$12+СВЦЭМ!$D$10+'СЕТ СН'!$I$6-'СЕТ СН'!$I$22</f>
        <v>1959.08373613</v>
      </c>
      <c r="F149" s="36">
        <f>SUMIFS(СВЦЭМ!$C$39:$C$782,СВЦЭМ!$A$39:$A$782,$A149,СВЦЭМ!$B$39:$B$782,F$119)+'СЕТ СН'!$I$12+СВЦЭМ!$D$10+'СЕТ СН'!$I$6-'СЕТ СН'!$I$22</f>
        <v>1966.7858624600001</v>
      </c>
      <c r="G149" s="36">
        <f>SUMIFS(СВЦЭМ!$C$39:$C$782,СВЦЭМ!$A$39:$A$782,$A149,СВЦЭМ!$B$39:$B$782,G$119)+'СЕТ СН'!$I$12+СВЦЭМ!$D$10+'СЕТ СН'!$I$6-'СЕТ СН'!$I$22</f>
        <v>1951.13570413</v>
      </c>
      <c r="H149" s="36">
        <f>SUMIFS(СВЦЭМ!$C$39:$C$782,СВЦЭМ!$A$39:$A$782,$A149,СВЦЭМ!$B$39:$B$782,H$119)+'СЕТ СН'!$I$12+СВЦЭМ!$D$10+'СЕТ СН'!$I$6-'СЕТ СН'!$I$22</f>
        <v>1911.0355280599999</v>
      </c>
      <c r="I149" s="36">
        <f>SUMIFS(СВЦЭМ!$C$39:$C$782,СВЦЭМ!$A$39:$A$782,$A149,СВЦЭМ!$B$39:$B$782,I$119)+'СЕТ СН'!$I$12+СВЦЭМ!$D$10+'СЕТ СН'!$I$6-'СЕТ СН'!$I$22</f>
        <v>1893.5509375300001</v>
      </c>
      <c r="J149" s="36">
        <f>SUMIFS(СВЦЭМ!$C$39:$C$782,СВЦЭМ!$A$39:$A$782,$A149,СВЦЭМ!$B$39:$B$782,J$119)+'СЕТ СН'!$I$12+СВЦЭМ!$D$10+'СЕТ СН'!$I$6-'СЕТ СН'!$I$22</f>
        <v>1850.4487330700001</v>
      </c>
      <c r="K149" s="36">
        <f>SUMIFS(СВЦЭМ!$C$39:$C$782,СВЦЭМ!$A$39:$A$782,$A149,СВЦЭМ!$B$39:$B$782,K$119)+'СЕТ СН'!$I$12+СВЦЭМ!$D$10+'СЕТ СН'!$I$6-'СЕТ СН'!$I$22</f>
        <v>1831.3264240400001</v>
      </c>
      <c r="L149" s="36">
        <f>SUMIFS(СВЦЭМ!$C$39:$C$782,СВЦЭМ!$A$39:$A$782,$A149,СВЦЭМ!$B$39:$B$782,L$119)+'СЕТ СН'!$I$12+СВЦЭМ!$D$10+'СЕТ СН'!$I$6-'СЕТ СН'!$I$22</f>
        <v>1833.31852826</v>
      </c>
      <c r="M149" s="36">
        <f>SUMIFS(СВЦЭМ!$C$39:$C$782,СВЦЭМ!$A$39:$A$782,$A149,СВЦЭМ!$B$39:$B$782,M$119)+'СЕТ СН'!$I$12+СВЦЭМ!$D$10+'СЕТ СН'!$I$6-'СЕТ СН'!$I$22</f>
        <v>1828.35032907</v>
      </c>
      <c r="N149" s="36">
        <f>SUMIFS(СВЦЭМ!$C$39:$C$782,СВЦЭМ!$A$39:$A$782,$A149,СВЦЭМ!$B$39:$B$782,N$119)+'СЕТ СН'!$I$12+СВЦЭМ!$D$10+'СЕТ СН'!$I$6-'СЕТ СН'!$I$22</f>
        <v>1843.7713362</v>
      </c>
      <c r="O149" s="36">
        <f>SUMIFS(СВЦЭМ!$C$39:$C$782,СВЦЭМ!$A$39:$A$782,$A149,СВЦЭМ!$B$39:$B$782,O$119)+'СЕТ СН'!$I$12+СВЦЭМ!$D$10+'СЕТ СН'!$I$6-'СЕТ СН'!$I$22</f>
        <v>1845.92645855</v>
      </c>
      <c r="P149" s="36">
        <f>SUMIFS(СВЦЭМ!$C$39:$C$782,СВЦЭМ!$A$39:$A$782,$A149,СВЦЭМ!$B$39:$B$782,P$119)+'СЕТ СН'!$I$12+СВЦЭМ!$D$10+'СЕТ СН'!$I$6-'СЕТ СН'!$I$22</f>
        <v>1848.38204262</v>
      </c>
      <c r="Q149" s="36">
        <f>SUMIFS(СВЦЭМ!$C$39:$C$782,СВЦЭМ!$A$39:$A$782,$A149,СВЦЭМ!$B$39:$B$782,Q$119)+'СЕТ СН'!$I$12+СВЦЭМ!$D$10+'СЕТ СН'!$I$6-'СЕТ СН'!$I$22</f>
        <v>1858.2936731700001</v>
      </c>
      <c r="R149" s="36">
        <f>SUMIFS(СВЦЭМ!$C$39:$C$782,СВЦЭМ!$A$39:$A$782,$A149,СВЦЭМ!$B$39:$B$782,R$119)+'СЕТ СН'!$I$12+СВЦЭМ!$D$10+'СЕТ СН'!$I$6-'СЕТ СН'!$I$22</f>
        <v>1876.0919848200001</v>
      </c>
      <c r="S149" s="36">
        <f>SUMIFS(СВЦЭМ!$C$39:$C$782,СВЦЭМ!$A$39:$A$782,$A149,СВЦЭМ!$B$39:$B$782,S$119)+'СЕТ СН'!$I$12+СВЦЭМ!$D$10+'СЕТ СН'!$I$6-'СЕТ СН'!$I$22</f>
        <v>1846.4169859000001</v>
      </c>
      <c r="T149" s="36">
        <f>SUMIFS(СВЦЭМ!$C$39:$C$782,СВЦЭМ!$A$39:$A$782,$A149,СВЦЭМ!$B$39:$B$782,T$119)+'СЕТ СН'!$I$12+СВЦЭМ!$D$10+'СЕТ СН'!$I$6-'СЕТ СН'!$I$22</f>
        <v>1819.22201845</v>
      </c>
      <c r="U149" s="36">
        <f>SUMIFS(СВЦЭМ!$C$39:$C$782,СВЦЭМ!$A$39:$A$782,$A149,СВЦЭМ!$B$39:$B$782,U$119)+'СЕТ СН'!$I$12+СВЦЭМ!$D$10+'СЕТ СН'!$I$6-'СЕТ СН'!$I$22</f>
        <v>1818.5639840900001</v>
      </c>
      <c r="V149" s="36">
        <f>SUMIFS(СВЦЭМ!$C$39:$C$782,СВЦЭМ!$A$39:$A$782,$A149,СВЦЭМ!$B$39:$B$782,V$119)+'СЕТ СН'!$I$12+СВЦЭМ!$D$10+'СЕТ СН'!$I$6-'СЕТ СН'!$I$22</f>
        <v>1829.83950753</v>
      </c>
      <c r="W149" s="36">
        <f>SUMIFS(СВЦЭМ!$C$39:$C$782,СВЦЭМ!$A$39:$A$782,$A149,СВЦЭМ!$B$39:$B$782,W$119)+'СЕТ СН'!$I$12+СВЦЭМ!$D$10+'СЕТ СН'!$I$6-'СЕТ СН'!$I$22</f>
        <v>1867.5588384800001</v>
      </c>
      <c r="X149" s="36">
        <f>SUMIFS(СВЦЭМ!$C$39:$C$782,СВЦЭМ!$A$39:$A$782,$A149,СВЦЭМ!$B$39:$B$782,X$119)+'СЕТ СН'!$I$12+СВЦЭМ!$D$10+'СЕТ СН'!$I$6-'СЕТ СН'!$I$22</f>
        <v>1873.45905978</v>
      </c>
      <c r="Y149" s="36">
        <f>SUMIFS(СВЦЭМ!$C$39:$C$782,СВЦЭМ!$A$39:$A$782,$A149,СВЦЭМ!$B$39:$B$782,Y$119)+'СЕТ СН'!$I$12+СВЦЭМ!$D$10+'СЕТ СН'!$I$6-'СЕТ СН'!$I$22</f>
        <v>1891.67071435</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409713.83747464506</v>
      </c>
      <c r="O155" s="143"/>
      <c r="P155" s="142">
        <f>СВЦЭМ!$D$12+'СЕТ СН'!$F$13-'СЕТ СН'!$G$23</f>
        <v>409713.83747464506</v>
      </c>
      <c r="Q155" s="143"/>
      <c r="R155" s="142">
        <f>СВЦЭМ!$D$12+'СЕТ СН'!$F$13-'СЕТ СН'!$H$23</f>
        <v>409713.83747464506</v>
      </c>
      <c r="S155" s="143"/>
      <c r="T155" s="142">
        <f>СВЦЭМ!$D$12+'СЕТ СН'!$F$13-'СЕТ СН'!$I$23</f>
        <v>409713.83747464506</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1496084.18</v>
      </c>
      <c r="O159" s="147"/>
      <c r="P159" s="147">
        <f>'СЕТ СН'!$G$7</f>
        <v>1081420.6000000001</v>
      </c>
      <c r="Q159" s="147"/>
      <c r="R159" s="147">
        <f>'СЕТ СН'!$H$7</f>
        <v>1434391.51</v>
      </c>
      <c r="S159" s="147"/>
      <c r="T159" s="147">
        <f>'СЕТ СН'!$I$7</f>
        <v>1327946.8799999999</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01.11.2021</v>
      </c>
      <c r="B12" s="36">
        <f>SUMIFS(СВЦЭМ!$D$39:$D$782,СВЦЭМ!$A$39:$A$782,$A12,СВЦЭМ!$B$39:$B$782,B$11)+'СЕТ СН'!$F$14+СВЦЭМ!$D$10+'СЕТ СН'!$F$5-'СЕТ СН'!$F$24</f>
        <v>3677.2487327600002</v>
      </c>
      <c r="C12" s="36">
        <f>SUMIFS(СВЦЭМ!$D$39:$D$782,СВЦЭМ!$A$39:$A$782,$A12,СВЦЭМ!$B$39:$B$782,C$11)+'СЕТ СН'!$F$14+СВЦЭМ!$D$10+'СЕТ СН'!$F$5-'СЕТ СН'!$F$24</f>
        <v>3721.5261872999999</v>
      </c>
      <c r="D12" s="36">
        <f>SUMIFS(СВЦЭМ!$D$39:$D$782,СВЦЭМ!$A$39:$A$782,$A12,СВЦЭМ!$B$39:$B$782,D$11)+'СЕТ СН'!$F$14+СВЦЭМ!$D$10+'СЕТ СН'!$F$5-'СЕТ СН'!$F$24</f>
        <v>3669.4657007599999</v>
      </c>
      <c r="E12" s="36">
        <f>SUMIFS(СВЦЭМ!$D$39:$D$782,СВЦЭМ!$A$39:$A$782,$A12,СВЦЭМ!$B$39:$B$782,E$11)+'СЕТ СН'!$F$14+СВЦЭМ!$D$10+'СЕТ СН'!$F$5-'СЕТ СН'!$F$24</f>
        <v>3655.5028838200001</v>
      </c>
      <c r="F12" s="36">
        <f>SUMIFS(СВЦЭМ!$D$39:$D$782,СВЦЭМ!$A$39:$A$782,$A12,СВЦЭМ!$B$39:$B$782,F$11)+'СЕТ СН'!$F$14+СВЦЭМ!$D$10+'СЕТ СН'!$F$5-'СЕТ СН'!$F$24</f>
        <v>3654.1016226400002</v>
      </c>
      <c r="G12" s="36">
        <f>SUMIFS(СВЦЭМ!$D$39:$D$782,СВЦЭМ!$A$39:$A$782,$A12,СВЦЭМ!$B$39:$B$782,G$11)+'СЕТ СН'!$F$14+СВЦЭМ!$D$10+'СЕТ СН'!$F$5-'СЕТ СН'!$F$24</f>
        <v>3657.6320546900001</v>
      </c>
      <c r="H12" s="36">
        <f>SUMIFS(СВЦЭМ!$D$39:$D$782,СВЦЭМ!$A$39:$A$782,$A12,СВЦЭМ!$B$39:$B$782,H$11)+'СЕТ СН'!$F$14+СВЦЭМ!$D$10+'СЕТ СН'!$F$5-'СЕТ СН'!$F$24</f>
        <v>3672.7874708899999</v>
      </c>
      <c r="I12" s="36">
        <f>SUMIFS(СВЦЭМ!$D$39:$D$782,СВЦЭМ!$A$39:$A$782,$A12,СВЦЭМ!$B$39:$B$782,I$11)+'СЕТ СН'!$F$14+СВЦЭМ!$D$10+'СЕТ СН'!$F$5-'СЕТ СН'!$F$24</f>
        <v>3650.7669206099999</v>
      </c>
      <c r="J12" s="36">
        <f>SUMIFS(СВЦЭМ!$D$39:$D$782,СВЦЭМ!$A$39:$A$782,$A12,СВЦЭМ!$B$39:$B$782,J$11)+'СЕТ СН'!$F$14+СВЦЭМ!$D$10+'СЕТ СН'!$F$5-'СЕТ СН'!$F$24</f>
        <v>3631.4747696000004</v>
      </c>
      <c r="K12" s="36">
        <f>SUMIFS(СВЦЭМ!$D$39:$D$782,СВЦЭМ!$A$39:$A$782,$A12,СВЦЭМ!$B$39:$B$782,K$11)+'СЕТ СН'!$F$14+СВЦЭМ!$D$10+'СЕТ СН'!$F$5-'СЕТ СН'!$F$24</f>
        <v>3616.2244816100001</v>
      </c>
      <c r="L12" s="36">
        <f>SUMIFS(СВЦЭМ!$D$39:$D$782,СВЦЭМ!$A$39:$A$782,$A12,СВЦЭМ!$B$39:$B$782,L$11)+'СЕТ СН'!$F$14+СВЦЭМ!$D$10+'СЕТ СН'!$F$5-'СЕТ СН'!$F$24</f>
        <v>3612.66044164</v>
      </c>
      <c r="M12" s="36">
        <f>SUMIFS(СВЦЭМ!$D$39:$D$782,СВЦЭМ!$A$39:$A$782,$A12,СВЦЭМ!$B$39:$B$782,M$11)+'СЕТ СН'!$F$14+СВЦЭМ!$D$10+'СЕТ СН'!$F$5-'СЕТ СН'!$F$24</f>
        <v>3645.2593336800001</v>
      </c>
      <c r="N12" s="36">
        <f>SUMIFS(СВЦЭМ!$D$39:$D$782,СВЦЭМ!$A$39:$A$782,$A12,СВЦЭМ!$B$39:$B$782,N$11)+'СЕТ СН'!$F$14+СВЦЭМ!$D$10+'СЕТ СН'!$F$5-'СЕТ СН'!$F$24</f>
        <v>3692.3770302800003</v>
      </c>
      <c r="O12" s="36">
        <f>SUMIFS(СВЦЭМ!$D$39:$D$782,СВЦЭМ!$A$39:$A$782,$A12,СВЦЭМ!$B$39:$B$782,O$11)+'СЕТ СН'!$F$14+СВЦЭМ!$D$10+'СЕТ СН'!$F$5-'СЕТ СН'!$F$24</f>
        <v>3688.5190215000002</v>
      </c>
      <c r="P12" s="36">
        <f>SUMIFS(СВЦЭМ!$D$39:$D$782,СВЦЭМ!$A$39:$A$782,$A12,СВЦЭМ!$B$39:$B$782,P$11)+'СЕТ СН'!$F$14+СВЦЭМ!$D$10+'СЕТ СН'!$F$5-'СЕТ СН'!$F$24</f>
        <v>3679.0063206900004</v>
      </c>
      <c r="Q12" s="36">
        <f>SUMIFS(СВЦЭМ!$D$39:$D$782,СВЦЭМ!$A$39:$A$782,$A12,СВЦЭМ!$B$39:$B$782,Q$11)+'СЕТ СН'!$F$14+СВЦЭМ!$D$10+'СЕТ СН'!$F$5-'СЕТ СН'!$F$24</f>
        <v>3693.1506386700003</v>
      </c>
      <c r="R12" s="36">
        <f>SUMIFS(СВЦЭМ!$D$39:$D$782,СВЦЭМ!$A$39:$A$782,$A12,СВЦЭМ!$B$39:$B$782,R$11)+'СЕТ СН'!$F$14+СВЦЭМ!$D$10+'СЕТ СН'!$F$5-'СЕТ СН'!$F$24</f>
        <v>3688.27317064</v>
      </c>
      <c r="S12" s="36">
        <f>SUMIFS(СВЦЭМ!$D$39:$D$782,СВЦЭМ!$A$39:$A$782,$A12,СВЦЭМ!$B$39:$B$782,S$11)+'СЕТ СН'!$F$14+СВЦЭМ!$D$10+'СЕТ СН'!$F$5-'СЕТ СН'!$F$24</f>
        <v>3677.6617401800004</v>
      </c>
      <c r="T12" s="36">
        <f>SUMIFS(СВЦЭМ!$D$39:$D$782,СВЦЭМ!$A$39:$A$782,$A12,СВЦЭМ!$B$39:$B$782,T$11)+'СЕТ СН'!$F$14+СВЦЭМ!$D$10+'СЕТ СН'!$F$5-'СЕТ СН'!$F$24</f>
        <v>3631.2517681100003</v>
      </c>
      <c r="U12" s="36">
        <f>SUMIFS(СВЦЭМ!$D$39:$D$782,СВЦЭМ!$A$39:$A$782,$A12,СВЦЭМ!$B$39:$B$782,U$11)+'СЕТ СН'!$F$14+СВЦЭМ!$D$10+'СЕТ СН'!$F$5-'СЕТ СН'!$F$24</f>
        <v>3638.3147786500003</v>
      </c>
      <c r="V12" s="36">
        <f>SUMIFS(СВЦЭМ!$D$39:$D$782,СВЦЭМ!$A$39:$A$782,$A12,СВЦЭМ!$B$39:$B$782,V$11)+'СЕТ СН'!$F$14+СВЦЭМ!$D$10+'СЕТ СН'!$F$5-'СЕТ СН'!$F$24</f>
        <v>3620.8311822800001</v>
      </c>
      <c r="W12" s="36">
        <f>SUMIFS(СВЦЭМ!$D$39:$D$782,СВЦЭМ!$A$39:$A$782,$A12,СВЦЭМ!$B$39:$B$782,W$11)+'СЕТ СН'!$F$14+СВЦЭМ!$D$10+'СЕТ СН'!$F$5-'СЕТ СН'!$F$24</f>
        <v>3680.7599670500003</v>
      </c>
      <c r="X12" s="36">
        <f>SUMIFS(СВЦЭМ!$D$39:$D$782,СВЦЭМ!$A$39:$A$782,$A12,СВЦЭМ!$B$39:$B$782,X$11)+'СЕТ СН'!$F$14+СВЦЭМ!$D$10+'СЕТ СН'!$F$5-'СЕТ СН'!$F$24</f>
        <v>3678.2484820600002</v>
      </c>
      <c r="Y12" s="36">
        <f>SUMIFS(СВЦЭМ!$D$39:$D$782,СВЦЭМ!$A$39:$A$782,$A12,СВЦЭМ!$B$39:$B$782,Y$11)+'СЕТ СН'!$F$14+СВЦЭМ!$D$10+'СЕТ СН'!$F$5-'СЕТ СН'!$F$24</f>
        <v>3664.4341570699999</v>
      </c>
      <c r="AA12" s="45"/>
    </row>
    <row r="13" spans="1:27" ht="15.75" x14ac:dyDescent="0.2">
      <c r="A13" s="35">
        <f>A12+1</f>
        <v>44502</v>
      </c>
      <c r="B13" s="36">
        <f>SUMIFS(СВЦЭМ!$D$39:$D$782,СВЦЭМ!$A$39:$A$782,$A13,СВЦЭМ!$B$39:$B$782,B$11)+'СЕТ СН'!$F$14+СВЦЭМ!$D$10+'СЕТ СН'!$F$5-'СЕТ СН'!$F$24</f>
        <v>3687.31761972</v>
      </c>
      <c r="C13" s="36">
        <f>SUMIFS(СВЦЭМ!$D$39:$D$782,СВЦЭМ!$A$39:$A$782,$A13,СВЦЭМ!$B$39:$B$782,C$11)+'СЕТ СН'!$F$14+СВЦЭМ!$D$10+'СЕТ СН'!$F$5-'СЕТ СН'!$F$24</f>
        <v>3735.0907768500001</v>
      </c>
      <c r="D13" s="36">
        <f>SUMIFS(СВЦЭМ!$D$39:$D$782,СВЦЭМ!$A$39:$A$782,$A13,СВЦЭМ!$B$39:$B$782,D$11)+'СЕТ СН'!$F$14+СВЦЭМ!$D$10+'СЕТ СН'!$F$5-'СЕТ СН'!$F$24</f>
        <v>3684.93162648</v>
      </c>
      <c r="E13" s="36">
        <f>SUMIFS(СВЦЭМ!$D$39:$D$782,СВЦЭМ!$A$39:$A$782,$A13,СВЦЭМ!$B$39:$B$782,E$11)+'СЕТ СН'!$F$14+СВЦЭМ!$D$10+'СЕТ СН'!$F$5-'СЕТ СН'!$F$24</f>
        <v>3659.9678493199999</v>
      </c>
      <c r="F13" s="36">
        <f>SUMIFS(СВЦЭМ!$D$39:$D$782,СВЦЭМ!$A$39:$A$782,$A13,СВЦЭМ!$B$39:$B$782,F$11)+'СЕТ СН'!$F$14+СВЦЭМ!$D$10+'СЕТ СН'!$F$5-'СЕТ СН'!$F$24</f>
        <v>3652.1918237500004</v>
      </c>
      <c r="G13" s="36">
        <f>SUMIFS(СВЦЭМ!$D$39:$D$782,СВЦЭМ!$A$39:$A$782,$A13,СВЦЭМ!$B$39:$B$782,G$11)+'СЕТ СН'!$F$14+СВЦЭМ!$D$10+'СЕТ СН'!$F$5-'СЕТ СН'!$F$24</f>
        <v>3662.5604679400003</v>
      </c>
      <c r="H13" s="36">
        <f>SUMIFS(СВЦЭМ!$D$39:$D$782,СВЦЭМ!$A$39:$A$782,$A13,СВЦЭМ!$B$39:$B$782,H$11)+'СЕТ СН'!$F$14+СВЦЭМ!$D$10+'СЕТ СН'!$F$5-'СЕТ СН'!$F$24</f>
        <v>3689.14127035</v>
      </c>
      <c r="I13" s="36">
        <f>SUMIFS(СВЦЭМ!$D$39:$D$782,СВЦЭМ!$A$39:$A$782,$A13,СВЦЭМ!$B$39:$B$782,I$11)+'СЕТ СН'!$F$14+СВЦЭМ!$D$10+'СЕТ СН'!$F$5-'СЕТ СН'!$F$24</f>
        <v>3666.4635520400002</v>
      </c>
      <c r="J13" s="36">
        <f>SUMIFS(СВЦЭМ!$D$39:$D$782,СВЦЭМ!$A$39:$A$782,$A13,СВЦЭМ!$B$39:$B$782,J$11)+'СЕТ СН'!$F$14+СВЦЭМ!$D$10+'СЕТ СН'!$F$5-'СЕТ СН'!$F$24</f>
        <v>3661.9710077700001</v>
      </c>
      <c r="K13" s="36">
        <f>SUMIFS(СВЦЭМ!$D$39:$D$782,СВЦЭМ!$A$39:$A$782,$A13,СВЦЭМ!$B$39:$B$782,K$11)+'СЕТ СН'!$F$14+СВЦЭМ!$D$10+'СЕТ СН'!$F$5-'СЕТ СН'!$F$24</f>
        <v>3613.8287523200001</v>
      </c>
      <c r="L13" s="36">
        <f>SUMIFS(СВЦЭМ!$D$39:$D$782,СВЦЭМ!$A$39:$A$782,$A13,СВЦЭМ!$B$39:$B$782,L$11)+'СЕТ СН'!$F$14+СВЦЭМ!$D$10+'СЕТ СН'!$F$5-'СЕТ СН'!$F$24</f>
        <v>3623.53644592</v>
      </c>
      <c r="M13" s="36">
        <f>SUMIFS(СВЦЭМ!$D$39:$D$782,СВЦЭМ!$A$39:$A$782,$A13,СВЦЭМ!$B$39:$B$782,M$11)+'СЕТ СН'!$F$14+СВЦЭМ!$D$10+'СЕТ СН'!$F$5-'СЕТ СН'!$F$24</f>
        <v>3648.4233291</v>
      </c>
      <c r="N13" s="36">
        <f>SUMIFS(СВЦЭМ!$D$39:$D$782,СВЦЭМ!$A$39:$A$782,$A13,СВЦЭМ!$B$39:$B$782,N$11)+'СЕТ СН'!$F$14+СВЦЭМ!$D$10+'СЕТ СН'!$F$5-'СЕТ СН'!$F$24</f>
        <v>3692.17636451</v>
      </c>
      <c r="O13" s="36">
        <f>SUMIFS(СВЦЭМ!$D$39:$D$782,СВЦЭМ!$A$39:$A$782,$A13,СВЦЭМ!$B$39:$B$782,O$11)+'СЕТ СН'!$F$14+СВЦЭМ!$D$10+'СЕТ СН'!$F$5-'СЕТ СН'!$F$24</f>
        <v>3700.0660821800002</v>
      </c>
      <c r="P13" s="36">
        <f>SUMIFS(СВЦЭМ!$D$39:$D$782,СВЦЭМ!$A$39:$A$782,$A13,СВЦЭМ!$B$39:$B$782,P$11)+'СЕТ СН'!$F$14+СВЦЭМ!$D$10+'СЕТ СН'!$F$5-'СЕТ СН'!$F$24</f>
        <v>3697.9946029500002</v>
      </c>
      <c r="Q13" s="36">
        <f>SUMIFS(СВЦЭМ!$D$39:$D$782,СВЦЭМ!$A$39:$A$782,$A13,СВЦЭМ!$B$39:$B$782,Q$11)+'СЕТ СН'!$F$14+СВЦЭМ!$D$10+'СЕТ СН'!$F$5-'СЕТ СН'!$F$24</f>
        <v>3694.2636098100002</v>
      </c>
      <c r="R13" s="36">
        <f>SUMIFS(СВЦЭМ!$D$39:$D$782,СВЦЭМ!$A$39:$A$782,$A13,СВЦЭМ!$B$39:$B$782,R$11)+'СЕТ СН'!$F$14+СВЦЭМ!$D$10+'СЕТ СН'!$F$5-'СЕТ СН'!$F$24</f>
        <v>3690.7755111800002</v>
      </c>
      <c r="S13" s="36">
        <f>SUMIFS(СВЦЭМ!$D$39:$D$782,СВЦЭМ!$A$39:$A$782,$A13,СВЦЭМ!$B$39:$B$782,S$11)+'СЕТ СН'!$F$14+СВЦЭМ!$D$10+'СЕТ СН'!$F$5-'СЕТ СН'!$F$24</f>
        <v>3688.3572510800004</v>
      </c>
      <c r="T13" s="36">
        <f>SUMIFS(СВЦЭМ!$D$39:$D$782,СВЦЭМ!$A$39:$A$782,$A13,СВЦЭМ!$B$39:$B$782,T$11)+'СЕТ СН'!$F$14+СВЦЭМ!$D$10+'СЕТ СН'!$F$5-'СЕТ СН'!$F$24</f>
        <v>3651.9092949000001</v>
      </c>
      <c r="U13" s="36">
        <f>SUMIFS(СВЦЭМ!$D$39:$D$782,СВЦЭМ!$A$39:$A$782,$A13,СВЦЭМ!$B$39:$B$782,U$11)+'СЕТ СН'!$F$14+СВЦЭМ!$D$10+'СЕТ СН'!$F$5-'СЕТ СН'!$F$24</f>
        <v>3643.0124371500001</v>
      </c>
      <c r="V13" s="36">
        <f>SUMIFS(СВЦЭМ!$D$39:$D$782,СВЦЭМ!$A$39:$A$782,$A13,СВЦЭМ!$B$39:$B$782,V$11)+'СЕТ СН'!$F$14+СВЦЭМ!$D$10+'СЕТ СН'!$F$5-'СЕТ СН'!$F$24</f>
        <v>3630.3240126500004</v>
      </c>
      <c r="W13" s="36">
        <f>SUMIFS(СВЦЭМ!$D$39:$D$782,СВЦЭМ!$A$39:$A$782,$A13,СВЦЭМ!$B$39:$B$782,W$11)+'СЕТ СН'!$F$14+СВЦЭМ!$D$10+'СЕТ СН'!$F$5-'СЕТ СН'!$F$24</f>
        <v>3685.1151962800004</v>
      </c>
      <c r="X13" s="36">
        <f>SUMIFS(СВЦЭМ!$D$39:$D$782,СВЦЭМ!$A$39:$A$782,$A13,СВЦЭМ!$B$39:$B$782,X$11)+'СЕТ СН'!$F$14+СВЦЭМ!$D$10+'СЕТ СН'!$F$5-'СЕТ СН'!$F$24</f>
        <v>3684.8736709200002</v>
      </c>
      <c r="Y13" s="36">
        <f>SUMIFS(СВЦЭМ!$D$39:$D$782,СВЦЭМ!$A$39:$A$782,$A13,СВЦЭМ!$B$39:$B$782,Y$11)+'СЕТ СН'!$F$14+СВЦЭМ!$D$10+'СЕТ СН'!$F$5-'СЕТ СН'!$F$24</f>
        <v>3684.8722791099999</v>
      </c>
    </row>
    <row r="14" spans="1:27" ht="15.75" x14ac:dyDescent="0.2">
      <c r="A14" s="35">
        <f t="shared" ref="A14:A41" si="0">A13+1</f>
        <v>44503</v>
      </c>
      <c r="B14" s="36">
        <f>SUMIFS(СВЦЭМ!$D$39:$D$782,СВЦЭМ!$A$39:$A$782,$A14,СВЦЭМ!$B$39:$B$782,B$11)+'СЕТ СН'!$F$14+СВЦЭМ!$D$10+'СЕТ СН'!$F$5-'СЕТ СН'!$F$24</f>
        <v>3693.7877218800004</v>
      </c>
      <c r="C14" s="36">
        <f>SUMIFS(СВЦЭМ!$D$39:$D$782,СВЦЭМ!$A$39:$A$782,$A14,СВЦЭМ!$B$39:$B$782,C$11)+'СЕТ СН'!$F$14+СВЦЭМ!$D$10+'СЕТ СН'!$F$5-'СЕТ СН'!$F$24</f>
        <v>3823.3522390200001</v>
      </c>
      <c r="D14" s="36">
        <f>SUMIFS(СВЦЭМ!$D$39:$D$782,СВЦЭМ!$A$39:$A$782,$A14,СВЦЭМ!$B$39:$B$782,D$11)+'СЕТ СН'!$F$14+СВЦЭМ!$D$10+'СЕТ СН'!$F$5-'СЕТ СН'!$F$24</f>
        <v>3779.36599398</v>
      </c>
      <c r="E14" s="36">
        <f>SUMIFS(СВЦЭМ!$D$39:$D$782,СВЦЭМ!$A$39:$A$782,$A14,СВЦЭМ!$B$39:$B$782,E$11)+'СЕТ СН'!$F$14+СВЦЭМ!$D$10+'СЕТ СН'!$F$5-'СЕТ СН'!$F$24</f>
        <v>3711.7488798900004</v>
      </c>
      <c r="F14" s="36">
        <f>SUMIFS(СВЦЭМ!$D$39:$D$782,СВЦЭМ!$A$39:$A$782,$A14,СВЦЭМ!$B$39:$B$782,F$11)+'СЕТ СН'!$F$14+СВЦЭМ!$D$10+'СЕТ СН'!$F$5-'СЕТ СН'!$F$24</f>
        <v>3651.7320682600002</v>
      </c>
      <c r="G14" s="36">
        <f>SUMIFS(СВЦЭМ!$D$39:$D$782,СВЦЭМ!$A$39:$A$782,$A14,СВЦЭМ!$B$39:$B$782,G$11)+'СЕТ СН'!$F$14+СВЦЭМ!$D$10+'СЕТ СН'!$F$5-'СЕТ СН'!$F$24</f>
        <v>3661.3363236600003</v>
      </c>
      <c r="H14" s="36">
        <f>SUMIFS(СВЦЭМ!$D$39:$D$782,СВЦЭМ!$A$39:$A$782,$A14,СВЦЭМ!$B$39:$B$782,H$11)+'СЕТ СН'!$F$14+СВЦЭМ!$D$10+'СЕТ СН'!$F$5-'СЕТ СН'!$F$24</f>
        <v>3700.02729903</v>
      </c>
      <c r="I14" s="36">
        <f>SUMIFS(СВЦЭМ!$D$39:$D$782,СВЦЭМ!$A$39:$A$782,$A14,СВЦЭМ!$B$39:$B$782,I$11)+'СЕТ СН'!$F$14+СВЦЭМ!$D$10+'СЕТ СН'!$F$5-'СЕТ СН'!$F$24</f>
        <v>3669.4607148600003</v>
      </c>
      <c r="J14" s="36">
        <f>SUMIFS(СВЦЭМ!$D$39:$D$782,СВЦЭМ!$A$39:$A$782,$A14,СВЦЭМ!$B$39:$B$782,J$11)+'СЕТ СН'!$F$14+СВЦЭМ!$D$10+'СЕТ СН'!$F$5-'СЕТ СН'!$F$24</f>
        <v>3665.6395414300005</v>
      </c>
      <c r="K14" s="36">
        <f>SUMIFS(СВЦЭМ!$D$39:$D$782,СВЦЭМ!$A$39:$A$782,$A14,СВЦЭМ!$B$39:$B$782,K$11)+'СЕТ СН'!$F$14+СВЦЭМ!$D$10+'СЕТ СН'!$F$5-'СЕТ СН'!$F$24</f>
        <v>3615.8743762000004</v>
      </c>
      <c r="L14" s="36">
        <f>SUMIFS(СВЦЭМ!$D$39:$D$782,СВЦЭМ!$A$39:$A$782,$A14,СВЦЭМ!$B$39:$B$782,L$11)+'СЕТ СН'!$F$14+СВЦЭМ!$D$10+'СЕТ СН'!$F$5-'СЕТ СН'!$F$24</f>
        <v>3627.7841925299999</v>
      </c>
      <c r="M14" s="36">
        <f>SUMIFS(СВЦЭМ!$D$39:$D$782,СВЦЭМ!$A$39:$A$782,$A14,СВЦЭМ!$B$39:$B$782,M$11)+'СЕТ СН'!$F$14+СВЦЭМ!$D$10+'СЕТ СН'!$F$5-'СЕТ СН'!$F$24</f>
        <v>3628.49532525</v>
      </c>
      <c r="N14" s="36">
        <f>SUMIFS(СВЦЭМ!$D$39:$D$782,СВЦЭМ!$A$39:$A$782,$A14,СВЦЭМ!$B$39:$B$782,N$11)+'СЕТ СН'!$F$14+СВЦЭМ!$D$10+'СЕТ СН'!$F$5-'СЕТ СН'!$F$24</f>
        <v>3686.9942178199999</v>
      </c>
      <c r="O14" s="36">
        <f>SUMIFS(СВЦЭМ!$D$39:$D$782,СВЦЭМ!$A$39:$A$782,$A14,СВЦЭМ!$B$39:$B$782,O$11)+'СЕТ СН'!$F$14+СВЦЭМ!$D$10+'СЕТ СН'!$F$5-'СЕТ СН'!$F$24</f>
        <v>3693.8119041800001</v>
      </c>
      <c r="P14" s="36">
        <f>SUMIFS(СВЦЭМ!$D$39:$D$782,СВЦЭМ!$A$39:$A$782,$A14,СВЦЭМ!$B$39:$B$782,P$11)+'СЕТ СН'!$F$14+СВЦЭМ!$D$10+'СЕТ СН'!$F$5-'СЕТ СН'!$F$24</f>
        <v>3689.6889956800001</v>
      </c>
      <c r="Q14" s="36">
        <f>SUMIFS(СВЦЭМ!$D$39:$D$782,СВЦЭМ!$A$39:$A$782,$A14,СВЦЭМ!$B$39:$B$782,Q$11)+'СЕТ СН'!$F$14+СВЦЭМ!$D$10+'СЕТ СН'!$F$5-'СЕТ СН'!$F$24</f>
        <v>3690.9045604399998</v>
      </c>
      <c r="R14" s="36">
        <f>SUMIFS(СВЦЭМ!$D$39:$D$782,СВЦЭМ!$A$39:$A$782,$A14,СВЦЭМ!$B$39:$B$782,R$11)+'СЕТ СН'!$F$14+СВЦЭМ!$D$10+'СЕТ СН'!$F$5-'СЕТ СН'!$F$24</f>
        <v>3691.1037035600002</v>
      </c>
      <c r="S14" s="36">
        <f>SUMIFS(СВЦЭМ!$D$39:$D$782,СВЦЭМ!$A$39:$A$782,$A14,СВЦЭМ!$B$39:$B$782,S$11)+'СЕТ СН'!$F$14+СВЦЭМ!$D$10+'СЕТ СН'!$F$5-'СЕТ СН'!$F$24</f>
        <v>3685.9243196100001</v>
      </c>
      <c r="T14" s="36">
        <f>SUMIFS(СВЦЭМ!$D$39:$D$782,СВЦЭМ!$A$39:$A$782,$A14,СВЦЭМ!$B$39:$B$782,T$11)+'СЕТ СН'!$F$14+СВЦЭМ!$D$10+'СЕТ СН'!$F$5-'СЕТ СН'!$F$24</f>
        <v>3644.6914117300003</v>
      </c>
      <c r="U14" s="36">
        <f>SUMIFS(СВЦЭМ!$D$39:$D$782,СВЦЭМ!$A$39:$A$782,$A14,СВЦЭМ!$B$39:$B$782,U$11)+'СЕТ СН'!$F$14+СВЦЭМ!$D$10+'СЕТ СН'!$F$5-'СЕТ СН'!$F$24</f>
        <v>3637.9934058200001</v>
      </c>
      <c r="V14" s="36">
        <f>SUMIFS(СВЦЭМ!$D$39:$D$782,СВЦЭМ!$A$39:$A$782,$A14,СВЦЭМ!$B$39:$B$782,V$11)+'СЕТ СН'!$F$14+СВЦЭМ!$D$10+'СЕТ СН'!$F$5-'СЕТ СН'!$F$24</f>
        <v>3633.2360806200004</v>
      </c>
      <c r="W14" s="36">
        <f>SUMIFS(СВЦЭМ!$D$39:$D$782,СВЦЭМ!$A$39:$A$782,$A14,СВЦЭМ!$B$39:$B$782,W$11)+'СЕТ СН'!$F$14+СВЦЭМ!$D$10+'СЕТ СН'!$F$5-'СЕТ СН'!$F$24</f>
        <v>3651.0663857899999</v>
      </c>
      <c r="X14" s="36">
        <f>SUMIFS(СВЦЭМ!$D$39:$D$782,СВЦЭМ!$A$39:$A$782,$A14,СВЦЭМ!$B$39:$B$782,X$11)+'СЕТ СН'!$F$14+СВЦЭМ!$D$10+'СЕТ СН'!$F$5-'СЕТ СН'!$F$24</f>
        <v>3683.47811817</v>
      </c>
      <c r="Y14" s="36">
        <f>SUMIFS(СВЦЭМ!$D$39:$D$782,СВЦЭМ!$A$39:$A$782,$A14,СВЦЭМ!$B$39:$B$782,Y$11)+'СЕТ СН'!$F$14+СВЦЭМ!$D$10+'СЕТ СН'!$F$5-'СЕТ СН'!$F$24</f>
        <v>3643.4485460200003</v>
      </c>
    </row>
    <row r="15" spans="1:27" ht="15.75" x14ac:dyDescent="0.2">
      <c r="A15" s="35">
        <f t="shared" si="0"/>
        <v>44504</v>
      </c>
      <c r="B15" s="36">
        <f>SUMIFS(СВЦЭМ!$D$39:$D$782,СВЦЭМ!$A$39:$A$782,$A15,СВЦЭМ!$B$39:$B$782,B$11)+'СЕТ СН'!$F$14+СВЦЭМ!$D$10+'СЕТ СН'!$F$5-'СЕТ СН'!$F$24</f>
        <v>3695.9216293700001</v>
      </c>
      <c r="C15" s="36">
        <f>SUMIFS(СВЦЭМ!$D$39:$D$782,СВЦЭМ!$A$39:$A$782,$A15,СВЦЭМ!$B$39:$B$782,C$11)+'СЕТ СН'!$F$14+СВЦЭМ!$D$10+'СЕТ СН'!$F$5-'СЕТ СН'!$F$24</f>
        <v>3712.8792680500001</v>
      </c>
      <c r="D15" s="36">
        <f>SUMIFS(СВЦЭМ!$D$39:$D$782,СВЦЭМ!$A$39:$A$782,$A15,СВЦЭМ!$B$39:$B$782,D$11)+'СЕТ СН'!$F$14+СВЦЭМ!$D$10+'СЕТ СН'!$F$5-'СЕТ СН'!$F$24</f>
        <v>3731.9104695599999</v>
      </c>
      <c r="E15" s="36">
        <f>SUMIFS(СВЦЭМ!$D$39:$D$782,СВЦЭМ!$A$39:$A$782,$A15,СВЦЭМ!$B$39:$B$782,E$11)+'СЕТ СН'!$F$14+СВЦЭМ!$D$10+'СЕТ СН'!$F$5-'СЕТ СН'!$F$24</f>
        <v>3742.3466856499999</v>
      </c>
      <c r="F15" s="36">
        <f>SUMIFS(СВЦЭМ!$D$39:$D$782,СВЦЭМ!$A$39:$A$782,$A15,СВЦЭМ!$B$39:$B$782,F$11)+'СЕТ СН'!$F$14+СВЦЭМ!$D$10+'СЕТ СН'!$F$5-'СЕТ СН'!$F$24</f>
        <v>3751.2035234499999</v>
      </c>
      <c r="G15" s="36">
        <f>SUMIFS(СВЦЭМ!$D$39:$D$782,СВЦЭМ!$A$39:$A$782,$A15,СВЦЭМ!$B$39:$B$782,G$11)+'СЕТ СН'!$F$14+СВЦЭМ!$D$10+'СЕТ СН'!$F$5-'СЕТ СН'!$F$24</f>
        <v>3750.5421784200003</v>
      </c>
      <c r="H15" s="36">
        <f>SUMIFS(СВЦЭМ!$D$39:$D$782,СВЦЭМ!$A$39:$A$782,$A15,СВЦЭМ!$B$39:$B$782,H$11)+'СЕТ СН'!$F$14+СВЦЭМ!$D$10+'СЕТ СН'!$F$5-'СЕТ СН'!$F$24</f>
        <v>3730.7763072000002</v>
      </c>
      <c r="I15" s="36">
        <f>SUMIFS(СВЦЭМ!$D$39:$D$782,СВЦЭМ!$A$39:$A$782,$A15,СВЦЭМ!$B$39:$B$782,I$11)+'СЕТ СН'!$F$14+СВЦЭМ!$D$10+'СЕТ СН'!$F$5-'СЕТ СН'!$F$24</f>
        <v>3713.5794363000005</v>
      </c>
      <c r="J15" s="36">
        <f>SUMIFS(СВЦЭМ!$D$39:$D$782,СВЦЭМ!$A$39:$A$782,$A15,СВЦЭМ!$B$39:$B$782,J$11)+'СЕТ СН'!$F$14+СВЦЭМ!$D$10+'СЕТ СН'!$F$5-'СЕТ СН'!$F$24</f>
        <v>3662.8830166500002</v>
      </c>
      <c r="K15" s="36">
        <f>SUMIFS(СВЦЭМ!$D$39:$D$782,СВЦЭМ!$A$39:$A$782,$A15,СВЦЭМ!$B$39:$B$782,K$11)+'СЕТ СН'!$F$14+СВЦЭМ!$D$10+'СЕТ СН'!$F$5-'СЕТ СН'!$F$24</f>
        <v>3628.1202408600002</v>
      </c>
      <c r="L15" s="36">
        <f>SUMIFS(СВЦЭМ!$D$39:$D$782,СВЦЭМ!$A$39:$A$782,$A15,СВЦЭМ!$B$39:$B$782,L$11)+'СЕТ СН'!$F$14+СВЦЭМ!$D$10+'СЕТ СН'!$F$5-'СЕТ СН'!$F$24</f>
        <v>3628.4212235900004</v>
      </c>
      <c r="M15" s="36">
        <f>SUMIFS(СВЦЭМ!$D$39:$D$782,СВЦЭМ!$A$39:$A$782,$A15,СВЦЭМ!$B$39:$B$782,M$11)+'СЕТ СН'!$F$14+СВЦЭМ!$D$10+'СЕТ СН'!$F$5-'СЕТ СН'!$F$24</f>
        <v>3641.3856839700002</v>
      </c>
      <c r="N15" s="36">
        <f>SUMIFS(СВЦЭМ!$D$39:$D$782,СВЦЭМ!$A$39:$A$782,$A15,СВЦЭМ!$B$39:$B$782,N$11)+'СЕТ СН'!$F$14+СВЦЭМ!$D$10+'СЕТ СН'!$F$5-'СЕТ СН'!$F$24</f>
        <v>3651.3813759200002</v>
      </c>
      <c r="O15" s="36">
        <f>SUMIFS(СВЦЭМ!$D$39:$D$782,СВЦЭМ!$A$39:$A$782,$A15,СВЦЭМ!$B$39:$B$782,O$11)+'СЕТ СН'!$F$14+СВЦЭМ!$D$10+'СЕТ СН'!$F$5-'СЕТ СН'!$F$24</f>
        <v>3669.2922944600004</v>
      </c>
      <c r="P15" s="36">
        <f>SUMIFS(СВЦЭМ!$D$39:$D$782,СВЦЭМ!$A$39:$A$782,$A15,СВЦЭМ!$B$39:$B$782,P$11)+'СЕТ СН'!$F$14+СВЦЭМ!$D$10+'СЕТ СН'!$F$5-'СЕТ СН'!$F$24</f>
        <v>3688.5293261300003</v>
      </c>
      <c r="Q15" s="36">
        <f>SUMIFS(СВЦЭМ!$D$39:$D$782,СВЦЭМ!$A$39:$A$782,$A15,СВЦЭМ!$B$39:$B$782,Q$11)+'СЕТ СН'!$F$14+СВЦЭМ!$D$10+'СЕТ СН'!$F$5-'СЕТ СН'!$F$24</f>
        <v>3694.6007281500001</v>
      </c>
      <c r="R15" s="36">
        <f>SUMIFS(СВЦЭМ!$D$39:$D$782,СВЦЭМ!$A$39:$A$782,$A15,СВЦЭМ!$B$39:$B$782,R$11)+'СЕТ СН'!$F$14+СВЦЭМ!$D$10+'СЕТ СН'!$F$5-'СЕТ СН'!$F$24</f>
        <v>3683.1856856200002</v>
      </c>
      <c r="S15" s="36">
        <f>SUMIFS(СВЦЭМ!$D$39:$D$782,СВЦЭМ!$A$39:$A$782,$A15,СВЦЭМ!$B$39:$B$782,S$11)+'СЕТ СН'!$F$14+СВЦЭМ!$D$10+'СЕТ СН'!$F$5-'СЕТ СН'!$F$24</f>
        <v>3661.3642911900001</v>
      </c>
      <c r="T15" s="36">
        <f>SUMIFS(СВЦЭМ!$D$39:$D$782,СВЦЭМ!$A$39:$A$782,$A15,СВЦЭМ!$B$39:$B$782,T$11)+'СЕТ СН'!$F$14+СВЦЭМ!$D$10+'СЕТ СН'!$F$5-'СЕТ СН'!$F$24</f>
        <v>3620.69827128</v>
      </c>
      <c r="U15" s="36">
        <f>SUMIFS(СВЦЭМ!$D$39:$D$782,СВЦЭМ!$A$39:$A$782,$A15,СВЦЭМ!$B$39:$B$782,U$11)+'СЕТ СН'!$F$14+СВЦЭМ!$D$10+'СЕТ СН'!$F$5-'СЕТ СН'!$F$24</f>
        <v>3613.3958653100003</v>
      </c>
      <c r="V15" s="36">
        <f>SUMIFS(СВЦЭМ!$D$39:$D$782,СВЦЭМ!$A$39:$A$782,$A15,СВЦЭМ!$B$39:$B$782,V$11)+'СЕТ СН'!$F$14+СВЦЭМ!$D$10+'СЕТ СН'!$F$5-'СЕТ СН'!$F$24</f>
        <v>3621.1645285100003</v>
      </c>
      <c r="W15" s="36">
        <f>SUMIFS(СВЦЭМ!$D$39:$D$782,СВЦЭМ!$A$39:$A$782,$A15,СВЦЭМ!$B$39:$B$782,W$11)+'СЕТ СН'!$F$14+СВЦЭМ!$D$10+'СЕТ СН'!$F$5-'СЕТ СН'!$F$24</f>
        <v>3643.5193842100002</v>
      </c>
      <c r="X15" s="36">
        <f>SUMIFS(СВЦЭМ!$D$39:$D$782,СВЦЭМ!$A$39:$A$782,$A15,СВЦЭМ!$B$39:$B$782,X$11)+'СЕТ СН'!$F$14+СВЦЭМ!$D$10+'СЕТ СН'!$F$5-'СЕТ СН'!$F$24</f>
        <v>3675.06459868</v>
      </c>
      <c r="Y15" s="36">
        <f>SUMIFS(СВЦЭМ!$D$39:$D$782,СВЦЭМ!$A$39:$A$782,$A15,СВЦЭМ!$B$39:$B$782,Y$11)+'СЕТ СН'!$F$14+СВЦЭМ!$D$10+'СЕТ СН'!$F$5-'СЕТ СН'!$F$24</f>
        <v>3706.6357116700001</v>
      </c>
    </row>
    <row r="16" spans="1:27" ht="15.75" x14ac:dyDescent="0.2">
      <c r="A16" s="35">
        <f t="shared" si="0"/>
        <v>44505</v>
      </c>
      <c r="B16" s="36">
        <f>SUMIFS(СВЦЭМ!$D$39:$D$782,СВЦЭМ!$A$39:$A$782,$A16,СВЦЭМ!$B$39:$B$782,B$11)+'СЕТ СН'!$F$14+СВЦЭМ!$D$10+'СЕТ СН'!$F$5-'СЕТ СН'!$F$24</f>
        <v>3720.8660208900001</v>
      </c>
      <c r="C16" s="36">
        <f>SUMIFS(СВЦЭМ!$D$39:$D$782,СВЦЭМ!$A$39:$A$782,$A16,СВЦЭМ!$B$39:$B$782,C$11)+'СЕТ СН'!$F$14+СВЦЭМ!$D$10+'СЕТ СН'!$F$5-'СЕТ СН'!$F$24</f>
        <v>3735.8166844800003</v>
      </c>
      <c r="D16" s="36">
        <f>SUMIFS(СВЦЭМ!$D$39:$D$782,СВЦЭМ!$A$39:$A$782,$A16,СВЦЭМ!$B$39:$B$782,D$11)+'СЕТ СН'!$F$14+СВЦЭМ!$D$10+'СЕТ СН'!$F$5-'СЕТ СН'!$F$24</f>
        <v>3735.9153610399999</v>
      </c>
      <c r="E16" s="36">
        <f>SUMIFS(СВЦЭМ!$D$39:$D$782,СВЦЭМ!$A$39:$A$782,$A16,СВЦЭМ!$B$39:$B$782,E$11)+'СЕТ СН'!$F$14+СВЦЭМ!$D$10+'СЕТ СН'!$F$5-'СЕТ СН'!$F$24</f>
        <v>3738.3820177799998</v>
      </c>
      <c r="F16" s="36">
        <f>SUMIFS(СВЦЭМ!$D$39:$D$782,СВЦЭМ!$A$39:$A$782,$A16,СВЦЭМ!$B$39:$B$782,F$11)+'СЕТ СН'!$F$14+СВЦЭМ!$D$10+'СЕТ СН'!$F$5-'СЕТ СН'!$F$24</f>
        <v>3731.2624404900002</v>
      </c>
      <c r="G16" s="36">
        <f>SUMIFS(СВЦЭМ!$D$39:$D$782,СВЦЭМ!$A$39:$A$782,$A16,СВЦЭМ!$B$39:$B$782,G$11)+'СЕТ СН'!$F$14+СВЦЭМ!$D$10+'СЕТ СН'!$F$5-'СЕТ СН'!$F$24</f>
        <v>3725.5675252500005</v>
      </c>
      <c r="H16" s="36">
        <f>SUMIFS(СВЦЭМ!$D$39:$D$782,СВЦЭМ!$A$39:$A$782,$A16,СВЦЭМ!$B$39:$B$782,H$11)+'СЕТ СН'!$F$14+СВЦЭМ!$D$10+'СЕТ СН'!$F$5-'СЕТ СН'!$F$24</f>
        <v>3714.5003765900001</v>
      </c>
      <c r="I16" s="36">
        <f>SUMIFS(СВЦЭМ!$D$39:$D$782,СВЦЭМ!$A$39:$A$782,$A16,СВЦЭМ!$B$39:$B$782,I$11)+'СЕТ СН'!$F$14+СВЦЭМ!$D$10+'СЕТ СН'!$F$5-'СЕТ СН'!$F$24</f>
        <v>3688.9888987200002</v>
      </c>
      <c r="J16" s="36">
        <f>SUMIFS(СВЦЭМ!$D$39:$D$782,СВЦЭМ!$A$39:$A$782,$A16,СВЦЭМ!$B$39:$B$782,J$11)+'СЕТ СН'!$F$14+СВЦЭМ!$D$10+'СЕТ СН'!$F$5-'СЕТ СН'!$F$24</f>
        <v>3655.2090516300004</v>
      </c>
      <c r="K16" s="36">
        <f>SUMIFS(СВЦЭМ!$D$39:$D$782,СВЦЭМ!$A$39:$A$782,$A16,СВЦЭМ!$B$39:$B$782,K$11)+'СЕТ СН'!$F$14+СВЦЭМ!$D$10+'СЕТ СН'!$F$5-'СЕТ СН'!$F$24</f>
        <v>3621.2452032900001</v>
      </c>
      <c r="L16" s="36">
        <f>SUMIFS(СВЦЭМ!$D$39:$D$782,СВЦЭМ!$A$39:$A$782,$A16,СВЦЭМ!$B$39:$B$782,L$11)+'СЕТ СН'!$F$14+СВЦЭМ!$D$10+'СЕТ СН'!$F$5-'СЕТ СН'!$F$24</f>
        <v>3617.2709370500002</v>
      </c>
      <c r="M16" s="36">
        <f>SUMIFS(СВЦЭМ!$D$39:$D$782,СВЦЭМ!$A$39:$A$782,$A16,СВЦЭМ!$B$39:$B$782,M$11)+'СЕТ СН'!$F$14+СВЦЭМ!$D$10+'СЕТ СН'!$F$5-'СЕТ СН'!$F$24</f>
        <v>3629.7777520100003</v>
      </c>
      <c r="N16" s="36">
        <f>SUMIFS(СВЦЭМ!$D$39:$D$782,СВЦЭМ!$A$39:$A$782,$A16,СВЦЭМ!$B$39:$B$782,N$11)+'СЕТ СН'!$F$14+СВЦЭМ!$D$10+'СЕТ СН'!$F$5-'СЕТ СН'!$F$24</f>
        <v>3647.1437739000003</v>
      </c>
      <c r="O16" s="36">
        <f>SUMIFS(СВЦЭМ!$D$39:$D$782,СВЦЭМ!$A$39:$A$782,$A16,СВЦЭМ!$B$39:$B$782,O$11)+'СЕТ СН'!$F$14+СВЦЭМ!$D$10+'СЕТ СН'!$F$5-'СЕТ СН'!$F$24</f>
        <v>3660.6159430600001</v>
      </c>
      <c r="P16" s="36">
        <f>SUMIFS(СВЦЭМ!$D$39:$D$782,СВЦЭМ!$A$39:$A$782,$A16,СВЦЭМ!$B$39:$B$782,P$11)+'СЕТ СН'!$F$14+СВЦЭМ!$D$10+'СЕТ СН'!$F$5-'СЕТ СН'!$F$24</f>
        <v>3672.5203893300004</v>
      </c>
      <c r="Q16" s="36">
        <f>SUMIFS(СВЦЭМ!$D$39:$D$782,СВЦЭМ!$A$39:$A$782,$A16,СВЦЭМ!$B$39:$B$782,Q$11)+'СЕТ СН'!$F$14+СВЦЭМ!$D$10+'СЕТ СН'!$F$5-'СЕТ СН'!$F$24</f>
        <v>3688.8468232300002</v>
      </c>
      <c r="R16" s="36">
        <f>SUMIFS(СВЦЭМ!$D$39:$D$782,СВЦЭМ!$A$39:$A$782,$A16,СВЦЭМ!$B$39:$B$782,R$11)+'СЕТ СН'!$F$14+СВЦЭМ!$D$10+'СЕТ СН'!$F$5-'СЕТ СН'!$F$24</f>
        <v>3681.7069256000004</v>
      </c>
      <c r="S16" s="36">
        <f>SUMIFS(СВЦЭМ!$D$39:$D$782,СВЦЭМ!$A$39:$A$782,$A16,СВЦЭМ!$B$39:$B$782,S$11)+'СЕТ СН'!$F$14+СВЦЭМ!$D$10+'СЕТ СН'!$F$5-'СЕТ СН'!$F$24</f>
        <v>3662.0308877300004</v>
      </c>
      <c r="T16" s="36">
        <f>SUMIFS(СВЦЭМ!$D$39:$D$782,СВЦЭМ!$A$39:$A$782,$A16,СВЦЭМ!$B$39:$B$782,T$11)+'СЕТ СН'!$F$14+СВЦЭМ!$D$10+'СЕТ СН'!$F$5-'СЕТ СН'!$F$24</f>
        <v>3610.9972875100002</v>
      </c>
      <c r="U16" s="36">
        <f>SUMIFS(СВЦЭМ!$D$39:$D$782,СВЦЭМ!$A$39:$A$782,$A16,СВЦЭМ!$B$39:$B$782,U$11)+'СЕТ СН'!$F$14+СВЦЭМ!$D$10+'СЕТ СН'!$F$5-'СЕТ СН'!$F$24</f>
        <v>3596.5486092300002</v>
      </c>
      <c r="V16" s="36">
        <f>SUMIFS(СВЦЭМ!$D$39:$D$782,СВЦЭМ!$A$39:$A$782,$A16,СВЦЭМ!$B$39:$B$782,V$11)+'СЕТ СН'!$F$14+СВЦЭМ!$D$10+'СЕТ СН'!$F$5-'СЕТ СН'!$F$24</f>
        <v>3607.13997733</v>
      </c>
      <c r="W16" s="36">
        <f>SUMIFS(СВЦЭМ!$D$39:$D$782,СВЦЭМ!$A$39:$A$782,$A16,СВЦЭМ!$B$39:$B$782,W$11)+'СЕТ СН'!$F$14+СВЦЭМ!$D$10+'СЕТ СН'!$F$5-'СЕТ СН'!$F$24</f>
        <v>3626.9975137000001</v>
      </c>
      <c r="X16" s="36">
        <f>SUMIFS(СВЦЭМ!$D$39:$D$782,СВЦЭМ!$A$39:$A$782,$A16,СВЦЭМ!$B$39:$B$782,X$11)+'СЕТ СН'!$F$14+СВЦЭМ!$D$10+'СЕТ СН'!$F$5-'СЕТ СН'!$F$24</f>
        <v>3659.3794472400004</v>
      </c>
      <c r="Y16" s="36">
        <f>SUMIFS(СВЦЭМ!$D$39:$D$782,СВЦЭМ!$A$39:$A$782,$A16,СВЦЭМ!$B$39:$B$782,Y$11)+'СЕТ СН'!$F$14+СВЦЭМ!$D$10+'СЕТ СН'!$F$5-'СЕТ СН'!$F$24</f>
        <v>3695.5855265500004</v>
      </c>
    </row>
    <row r="17" spans="1:25" ht="15.75" x14ac:dyDescent="0.2">
      <c r="A17" s="35">
        <f t="shared" si="0"/>
        <v>44506</v>
      </c>
      <c r="B17" s="36">
        <f>SUMIFS(СВЦЭМ!$D$39:$D$782,СВЦЭМ!$A$39:$A$782,$A17,СВЦЭМ!$B$39:$B$782,B$11)+'СЕТ СН'!$F$14+СВЦЭМ!$D$10+'СЕТ СН'!$F$5-'СЕТ СН'!$F$24</f>
        <v>3726.5261733400002</v>
      </c>
      <c r="C17" s="36">
        <f>SUMIFS(СВЦЭМ!$D$39:$D$782,СВЦЭМ!$A$39:$A$782,$A17,СВЦЭМ!$B$39:$B$782,C$11)+'СЕТ СН'!$F$14+СВЦЭМ!$D$10+'СЕТ СН'!$F$5-'СЕТ СН'!$F$24</f>
        <v>3746.27966543</v>
      </c>
      <c r="D17" s="36">
        <f>SUMIFS(СВЦЭМ!$D$39:$D$782,СВЦЭМ!$A$39:$A$782,$A17,СВЦЭМ!$B$39:$B$782,D$11)+'СЕТ СН'!$F$14+СВЦЭМ!$D$10+'СЕТ СН'!$F$5-'СЕТ СН'!$F$24</f>
        <v>3750.9108910300001</v>
      </c>
      <c r="E17" s="36">
        <f>SUMIFS(СВЦЭМ!$D$39:$D$782,СВЦЭМ!$A$39:$A$782,$A17,СВЦЭМ!$B$39:$B$782,E$11)+'СЕТ СН'!$F$14+СВЦЭМ!$D$10+'СЕТ СН'!$F$5-'СЕТ СН'!$F$24</f>
        <v>3752.2631220399999</v>
      </c>
      <c r="F17" s="36">
        <f>SUMIFS(СВЦЭМ!$D$39:$D$782,СВЦЭМ!$A$39:$A$782,$A17,СВЦЭМ!$B$39:$B$782,F$11)+'СЕТ СН'!$F$14+СВЦЭМ!$D$10+'СЕТ СН'!$F$5-'СЕТ СН'!$F$24</f>
        <v>3752.5920767600001</v>
      </c>
      <c r="G17" s="36">
        <f>SUMIFS(СВЦЭМ!$D$39:$D$782,СВЦЭМ!$A$39:$A$782,$A17,СВЦЭМ!$B$39:$B$782,G$11)+'СЕТ СН'!$F$14+СВЦЭМ!$D$10+'СЕТ СН'!$F$5-'СЕТ СН'!$F$24</f>
        <v>3750.0097679300002</v>
      </c>
      <c r="H17" s="36">
        <f>SUMIFS(СВЦЭМ!$D$39:$D$782,СВЦЭМ!$A$39:$A$782,$A17,СВЦЭМ!$B$39:$B$782,H$11)+'СЕТ СН'!$F$14+СВЦЭМ!$D$10+'СЕТ СН'!$F$5-'СЕТ СН'!$F$24</f>
        <v>3734.05939184</v>
      </c>
      <c r="I17" s="36">
        <f>SUMIFS(СВЦЭМ!$D$39:$D$782,СВЦЭМ!$A$39:$A$782,$A17,СВЦЭМ!$B$39:$B$782,I$11)+'СЕТ СН'!$F$14+СВЦЭМ!$D$10+'СЕТ СН'!$F$5-'СЕТ СН'!$F$24</f>
        <v>3717.4437451700005</v>
      </c>
      <c r="J17" s="36">
        <f>SUMIFS(СВЦЭМ!$D$39:$D$782,СВЦЭМ!$A$39:$A$782,$A17,СВЦЭМ!$B$39:$B$782,J$11)+'СЕТ СН'!$F$14+СВЦЭМ!$D$10+'СЕТ СН'!$F$5-'СЕТ СН'!$F$24</f>
        <v>3699.0863574700002</v>
      </c>
      <c r="K17" s="36">
        <f>SUMIFS(СВЦЭМ!$D$39:$D$782,СВЦЭМ!$A$39:$A$782,$A17,СВЦЭМ!$B$39:$B$782,K$11)+'СЕТ СН'!$F$14+СВЦЭМ!$D$10+'СЕТ СН'!$F$5-'СЕТ СН'!$F$24</f>
        <v>3662.0771554500002</v>
      </c>
      <c r="L17" s="36">
        <f>SUMIFS(СВЦЭМ!$D$39:$D$782,СВЦЭМ!$A$39:$A$782,$A17,СВЦЭМ!$B$39:$B$782,L$11)+'СЕТ СН'!$F$14+СВЦЭМ!$D$10+'СЕТ СН'!$F$5-'СЕТ СН'!$F$24</f>
        <v>3656.0137217800002</v>
      </c>
      <c r="M17" s="36">
        <f>SUMIFS(СВЦЭМ!$D$39:$D$782,СВЦЭМ!$A$39:$A$782,$A17,СВЦЭМ!$B$39:$B$782,M$11)+'СЕТ СН'!$F$14+СВЦЭМ!$D$10+'СЕТ СН'!$F$5-'СЕТ СН'!$F$24</f>
        <v>3663.5511033800003</v>
      </c>
      <c r="N17" s="36">
        <f>SUMIFS(СВЦЭМ!$D$39:$D$782,СВЦЭМ!$A$39:$A$782,$A17,СВЦЭМ!$B$39:$B$782,N$11)+'СЕТ СН'!$F$14+СВЦЭМ!$D$10+'СЕТ СН'!$F$5-'СЕТ СН'!$F$24</f>
        <v>3685.0524297900001</v>
      </c>
      <c r="O17" s="36">
        <f>SUMIFS(СВЦЭМ!$D$39:$D$782,СВЦЭМ!$A$39:$A$782,$A17,СВЦЭМ!$B$39:$B$782,O$11)+'СЕТ СН'!$F$14+СВЦЭМ!$D$10+'СЕТ СН'!$F$5-'СЕТ СН'!$F$24</f>
        <v>3700.7526100300001</v>
      </c>
      <c r="P17" s="36">
        <f>SUMIFS(СВЦЭМ!$D$39:$D$782,СВЦЭМ!$A$39:$A$782,$A17,СВЦЭМ!$B$39:$B$782,P$11)+'СЕТ СН'!$F$14+СВЦЭМ!$D$10+'СЕТ СН'!$F$5-'СЕТ СН'!$F$24</f>
        <v>3682.3107214000001</v>
      </c>
      <c r="Q17" s="36">
        <f>SUMIFS(СВЦЭМ!$D$39:$D$782,СВЦЭМ!$A$39:$A$782,$A17,СВЦЭМ!$B$39:$B$782,Q$11)+'СЕТ СН'!$F$14+СВЦЭМ!$D$10+'СЕТ СН'!$F$5-'СЕТ СН'!$F$24</f>
        <v>3691.1899875200002</v>
      </c>
      <c r="R17" s="36">
        <f>SUMIFS(СВЦЭМ!$D$39:$D$782,СВЦЭМ!$A$39:$A$782,$A17,СВЦЭМ!$B$39:$B$782,R$11)+'СЕТ СН'!$F$14+СВЦЭМ!$D$10+'СЕТ СН'!$F$5-'СЕТ СН'!$F$24</f>
        <v>3680.8416741400001</v>
      </c>
      <c r="S17" s="36">
        <f>SUMIFS(СВЦЭМ!$D$39:$D$782,СВЦЭМ!$A$39:$A$782,$A17,СВЦЭМ!$B$39:$B$782,S$11)+'СЕТ СН'!$F$14+СВЦЭМ!$D$10+'СЕТ СН'!$F$5-'СЕТ СН'!$F$24</f>
        <v>3657.2578175100002</v>
      </c>
      <c r="T17" s="36">
        <f>SUMIFS(СВЦЭМ!$D$39:$D$782,СВЦЭМ!$A$39:$A$782,$A17,СВЦЭМ!$B$39:$B$782,T$11)+'СЕТ СН'!$F$14+СВЦЭМ!$D$10+'СЕТ СН'!$F$5-'СЕТ СН'!$F$24</f>
        <v>3634.0560317899999</v>
      </c>
      <c r="U17" s="36">
        <f>SUMIFS(СВЦЭМ!$D$39:$D$782,СВЦЭМ!$A$39:$A$782,$A17,СВЦЭМ!$B$39:$B$782,U$11)+'СЕТ СН'!$F$14+СВЦЭМ!$D$10+'СЕТ СН'!$F$5-'СЕТ СН'!$F$24</f>
        <v>3610.7856229600002</v>
      </c>
      <c r="V17" s="36">
        <f>SUMIFS(СВЦЭМ!$D$39:$D$782,СВЦЭМ!$A$39:$A$782,$A17,СВЦЭМ!$B$39:$B$782,V$11)+'СЕТ СН'!$F$14+СВЦЭМ!$D$10+'СЕТ СН'!$F$5-'СЕТ СН'!$F$24</f>
        <v>3609.8953614500001</v>
      </c>
      <c r="W17" s="36">
        <f>SUMIFS(СВЦЭМ!$D$39:$D$782,СВЦЭМ!$A$39:$A$782,$A17,СВЦЭМ!$B$39:$B$782,W$11)+'СЕТ СН'!$F$14+СВЦЭМ!$D$10+'СЕТ СН'!$F$5-'СЕТ СН'!$F$24</f>
        <v>3625.8102268500002</v>
      </c>
      <c r="X17" s="36">
        <f>SUMIFS(СВЦЭМ!$D$39:$D$782,СВЦЭМ!$A$39:$A$782,$A17,СВЦЭМ!$B$39:$B$782,X$11)+'СЕТ СН'!$F$14+СВЦЭМ!$D$10+'СЕТ СН'!$F$5-'СЕТ СН'!$F$24</f>
        <v>3657.7879385300002</v>
      </c>
      <c r="Y17" s="36">
        <f>SUMIFS(СВЦЭМ!$D$39:$D$782,СВЦЭМ!$A$39:$A$782,$A17,СВЦЭМ!$B$39:$B$782,Y$11)+'СЕТ СН'!$F$14+СВЦЭМ!$D$10+'СЕТ СН'!$F$5-'СЕТ СН'!$F$24</f>
        <v>3687.1363058000002</v>
      </c>
    </row>
    <row r="18" spans="1:25" ht="15.75" x14ac:dyDescent="0.2">
      <c r="A18" s="35">
        <f t="shared" si="0"/>
        <v>44507</v>
      </c>
      <c r="B18" s="36">
        <f>SUMIFS(СВЦЭМ!$D$39:$D$782,СВЦЭМ!$A$39:$A$782,$A18,СВЦЭМ!$B$39:$B$782,B$11)+'СЕТ СН'!$F$14+СВЦЭМ!$D$10+'СЕТ СН'!$F$5-'СЕТ СН'!$F$24</f>
        <v>3712.16325426</v>
      </c>
      <c r="C18" s="36">
        <f>SUMIFS(СВЦЭМ!$D$39:$D$782,СВЦЭМ!$A$39:$A$782,$A18,СВЦЭМ!$B$39:$B$782,C$11)+'СЕТ СН'!$F$14+СВЦЭМ!$D$10+'СЕТ СН'!$F$5-'СЕТ СН'!$F$24</f>
        <v>3711.0427563600001</v>
      </c>
      <c r="D18" s="36">
        <f>SUMIFS(СВЦЭМ!$D$39:$D$782,СВЦЭМ!$A$39:$A$782,$A18,СВЦЭМ!$B$39:$B$782,D$11)+'СЕТ СН'!$F$14+СВЦЭМ!$D$10+'СЕТ СН'!$F$5-'СЕТ СН'!$F$24</f>
        <v>3605.0188478500004</v>
      </c>
      <c r="E18" s="36">
        <f>SUMIFS(СВЦЭМ!$D$39:$D$782,СВЦЭМ!$A$39:$A$782,$A18,СВЦЭМ!$B$39:$B$782,E$11)+'СЕТ СН'!$F$14+СВЦЭМ!$D$10+'СЕТ СН'!$F$5-'СЕТ СН'!$F$24</f>
        <v>3583.5474048599999</v>
      </c>
      <c r="F18" s="36">
        <f>SUMIFS(СВЦЭМ!$D$39:$D$782,СВЦЭМ!$A$39:$A$782,$A18,СВЦЭМ!$B$39:$B$782,F$11)+'СЕТ СН'!$F$14+СВЦЭМ!$D$10+'СЕТ СН'!$F$5-'СЕТ СН'!$F$24</f>
        <v>3579.6139563500001</v>
      </c>
      <c r="G18" s="36">
        <f>SUMIFS(СВЦЭМ!$D$39:$D$782,СВЦЭМ!$A$39:$A$782,$A18,СВЦЭМ!$B$39:$B$782,G$11)+'СЕТ СН'!$F$14+СВЦЭМ!$D$10+'СЕТ СН'!$F$5-'СЕТ СН'!$F$24</f>
        <v>3585.2209323900001</v>
      </c>
      <c r="H18" s="36">
        <f>SUMIFS(СВЦЭМ!$D$39:$D$782,СВЦЭМ!$A$39:$A$782,$A18,СВЦЭМ!$B$39:$B$782,H$11)+'СЕТ СН'!$F$14+СВЦЭМ!$D$10+'СЕТ СН'!$F$5-'СЕТ СН'!$F$24</f>
        <v>3654.3885846200001</v>
      </c>
      <c r="I18" s="36">
        <f>SUMIFS(СВЦЭМ!$D$39:$D$782,СВЦЭМ!$A$39:$A$782,$A18,СВЦЭМ!$B$39:$B$782,I$11)+'СЕТ СН'!$F$14+СВЦЭМ!$D$10+'СЕТ СН'!$F$5-'СЕТ СН'!$F$24</f>
        <v>3726.1468562</v>
      </c>
      <c r="J18" s="36">
        <f>SUMIFS(СВЦЭМ!$D$39:$D$782,СВЦЭМ!$A$39:$A$782,$A18,СВЦЭМ!$B$39:$B$782,J$11)+'СЕТ СН'!$F$14+СВЦЭМ!$D$10+'СЕТ СН'!$F$5-'СЕТ СН'!$F$24</f>
        <v>3725.1352755600001</v>
      </c>
      <c r="K18" s="36">
        <f>SUMIFS(СВЦЭМ!$D$39:$D$782,СВЦЭМ!$A$39:$A$782,$A18,СВЦЭМ!$B$39:$B$782,K$11)+'СЕТ СН'!$F$14+СВЦЭМ!$D$10+'СЕТ СН'!$F$5-'СЕТ СН'!$F$24</f>
        <v>3670.9396381100005</v>
      </c>
      <c r="L18" s="36">
        <f>SUMIFS(СВЦЭМ!$D$39:$D$782,СВЦЭМ!$A$39:$A$782,$A18,СВЦЭМ!$B$39:$B$782,L$11)+'СЕТ СН'!$F$14+СВЦЭМ!$D$10+'СЕТ СН'!$F$5-'СЕТ СН'!$F$24</f>
        <v>3666.8178445000003</v>
      </c>
      <c r="M18" s="36">
        <f>SUMIFS(СВЦЭМ!$D$39:$D$782,СВЦЭМ!$A$39:$A$782,$A18,СВЦЭМ!$B$39:$B$782,M$11)+'СЕТ СН'!$F$14+СВЦЭМ!$D$10+'СЕТ СН'!$F$5-'СЕТ СН'!$F$24</f>
        <v>3720.3113557800002</v>
      </c>
      <c r="N18" s="36">
        <f>SUMIFS(СВЦЭМ!$D$39:$D$782,СВЦЭМ!$A$39:$A$782,$A18,СВЦЭМ!$B$39:$B$782,N$11)+'СЕТ СН'!$F$14+СВЦЭМ!$D$10+'СЕТ СН'!$F$5-'СЕТ СН'!$F$24</f>
        <v>3739.08281704</v>
      </c>
      <c r="O18" s="36">
        <f>SUMIFS(СВЦЭМ!$D$39:$D$782,СВЦЭМ!$A$39:$A$782,$A18,СВЦЭМ!$B$39:$B$782,O$11)+'СЕТ СН'!$F$14+СВЦЭМ!$D$10+'СЕТ СН'!$F$5-'СЕТ СН'!$F$24</f>
        <v>3738.5157224600002</v>
      </c>
      <c r="P18" s="36">
        <f>SUMIFS(СВЦЭМ!$D$39:$D$782,СВЦЭМ!$A$39:$A$782,$A18,СВЦЭМ!$B$39:$B$782,P$11)+'СЕТ СН'!$F$14+СВЦЭМ!$D$10+'СЕТ СН'!$F$5-'СЕТ СН'!$F$24</f>
        <v>3732.1333903300001</v>
      </c>
      <c r="Q18" s="36">
        <f>SUMIFS(СВЦЭМ!$D$39:$D$782,СВЦЭМ!$A$39:$A$782,$A18,СВЦЭМ!$B$39:$B$782,Q$11)+'СЕТ СН'!$F$14+СВЦЭМ!$D$10+'СЕТ СН'!$F$5-'СЕТ СН'!$F$24</f>
        <v>3730.0226379700002</v>
      </c>
      <c r="R18" s="36">
        <f>SUMIFS(СВЦЭМ!$D$39:$D$782,СВЦЭМ!$A$39:$A$782,$A18,СВЦЭМ!$B$39:$B$782,R$11)+'СЕТ СН'!$F$14+СВЦЭМ!$D$10+'СЕТ СН'!$F$5-'СЕТ СН'!$F$24</f>
        <v>3735.5109418800002</v>
      </c>
      <c r="S18" s="36">
        <f>SUMIFS(СВЦЭМ!$D$39:$D$782,СВЦЭМ!$A$39:$A$782,$A18,СВЦЭМ!$B$39:$B$782,S$11)+'СЕТ СН'!$F$14+СВЦЭМ!$D$10+'СЕТ СН'!$F$5-'СЕТ СН'!$F$24</f>
        <v>3734.60730582</v>
      </c>
      <c r="T18" s="36">
        <f>SUMIFS(СВЦЭМ!$D$39:$D$782,СВЦЭМ!$A$39:$A$782,$A18,СВЦЭМ!$B$39:$B$782,T$11)+'СЕТ СН'!$F$14+СВЦЭМ!$D$10+'СЕТ СН'!$F$5-'СЕТ СН'!$F$24</f>
        <v>3686.4546706700003</v>
      </c>
      <c r="U18" s="36">
        <f>SUMIFS(СВЦЭМ!$D$39:$D$782,СВЦЭМ!$A$39:$A$782,$A18,СВЦЭМ!$B$39:$B$782,U$11)+'СЕТ СН'!$F$14+СВЦЭМ!$D$10+'СЕТ СН'!$F$5-'СЕТ СН'!$F$24</f>
        <v>3685.1054650900005</v>
      </c>
      <c r="V18" s="36">
        <f>SUMIFS(СВЦЭМ!$D$39:$D$782,СВЦЭМ!$A$39:$A$782,$A18,СВЦЭМ!$B$39:$B$782,V$11)+'СЕТ СН'!$F$14+СВЦЭМ!$D$10+'СЕТ СН'!$F$5-'СЕТ СН'!$F$24</f>
        <v>3671.4650713000001</v>
      </c>
      <c r="W18" s="36">
        <f>SUMIFS(СВЦЭМ!$D$39:$D$782,СВЦЭМ!$A$39:$A$782,$A18,СВЦЭМ!$B$39:$B$782,W$11)+'СЕТ СН'!$F$14+СВЦЭМ!$D$10+'СЕТ СН'!$F$5-'СЕТ СН'!$F$24</f>
        <v>3705.8063575200003</v>
      </c>
      <c r="X18" s="36">
        <f>SUMIFS(СВЦЭМ!$D$39:$D$782,СВЦЭМ!$A$39:$A$782,$A18,СВЦЭМ!$B$39:$B$782,X$11)+'СЕТ СН'!$F$14+СВЦЭМ!$D$10+'СЕТ СН'!$F$5-'СЕТ СН'!$F$24</f>
        <v>3729.60877377</v>
      </c>
      <c r="Y18" s="36">
        <f>SUMIFS(СВЦЭМ!$D$39:$D$782,СВЦЭМ!$A$39:$A$782,$A18,СВЦЭМ!$B$39:$B$782,Y$11)+'СЕТ СН'!$F$14+СВЦЭМ!$D$10+'СЕТ СН'!$F$5-'СЕТ СН'!$F$24</f>
        <v>3728.0278524200003</v>
      </c>
    </row>
    <row r="19" spans="1:25" ht="15.75" x14ac:dyDescent="0.2">
      <c r="A19" s="35">
        <f t="shared" si="0"/>
        <v>44508</v>
      </c>
      <c r="B19" s="36">
        <f>SUMIFS(СВЦЭМ!$D$39:$D$782,СВЦЭМ!$A$39:$A$782,$A19,СВЦЭМ!$B$39:$B$782,B$11)+'СЕТ СН'!$F$14+СВЦЭМ!$D$10+'СЕТ СН'!$F$5-'СЕТ СН'!$F$24</f>
        <v>3763.3663486599999</v>
      </c>
      <c r="C19" s="36">
        <f>SUMIFS(СВЦЭМ!$D$39:$D$782,СВЦЭМ!$A$39:$A$782,$A19,СВЦЭМ!$B$39:$B$782,C$11)+'СЕТ СН'!$F$14+СВЦЭМ!$D$10+'СЕТ СН'!$F$5-'СЕТ СН'!$F$24</f>
        <v>3762.7418160900002</v>
      </c>
      <c r="D19" s="36">
        <f>SUMIFS(СВЦЭМ!$D$39:$D$782,СВЦЭМ!$A$39:$A$782,$A19,СВЦЭМ!$B$39:$B$782,D$11)+'СЕТ СН'!$F$14+СВЦЭМ!$D$10+'СЕТ СН'!$F$5-'СЕТ СН'!$F$24</f>
        <v>3756.1875571700002</v>
      </c>
      <c r="E19" s="36">
        <f>SUMIFS(СВЦЭМ!$D$39:$D$782,СВЦЭМ!$A$39:$A$782,$A19,СВЦЭМ!$B$39:$B$782,E$11)+'СЕТ СН'!$F$14+СВЦЭМ!$D$10+'СЕТ СН'!$F$5-'СЕТ СН'!$F$24</f>
        <v>3738.3359036600004</v>
      </c>
      <c r="F19" s="36">
        <f>SUMIFS(СВЦЭМ!$D$39:$D$782,СВЦЭМ!$A$39:$A$782,$A19,СВЦЭМ!$B$39:$B$782,F$11)+'СЕТ СН'!$F$14+СВЦЭМ!$D$10+'СЕТ СН'!$F$5-'СЕТ СН'!$F$24</f>
        <v>3739.4656076000001</v>
      </c>
      <c r="G19" s="36">
        <f>SUMIFS(СВЦЭМ!$D$39:$D$782,СВЦЭМ!$A$39:$A$782,$A19,СВЦЭМ!$B$39:$B$782,G$11)+'СЕТ СН'!$F$14+СВЦЭМ!$D$10+'СЕТ СН'!$F$5-'СЕТ СН'!$F$24</f>
        <v>3750.01977162</v>
      </c>
      <c r="H19" s="36">
        <f>SUMIFS(СВЦЭМ!$D$39:$D$782,СВЦЭМ!$A$39:$A$782,$A19,СВЦЭМ!$B$39:$B$782,H$11)+'СЕТ СН'!$F$14+СВЦЭМ!$D$10+'СЕТ СН'!$F$5-'СЕТ СН'!$F$24</f>
        <v>3732.6327179999998</v>
      </c>
      <c r="I19" s="36">
        <f>SUMIFS(СВЦЭМ!$D$39:$D$782,СВЦЭМ!$A$39:$A$782,$A19,СВЦЭМ!$B$39:$B$782,I$11)+'СЕТ СН'!$F$14+СВЦЭМ!$D$10+'СЕТ СН'!$F$5-'СЕТ СН'!$F$24</f>
        <v>3710.0039405799998</v>
      </c>
      <c r="J19" s="36">
        <f>SUMIFS(СВЦЭМ!$D$39:$D$782,СВЦЭМ!$A$39:$A$782,$A19,СВЦЭМ!$B$39:$B$782,J$11)+'СЕТ СН'!$F$14+СВЦЭМ!$D$10+'СЕТ СН'!$F$5-'СЕТ СН'!$F$24</f>
        <v>3706.1329602599999</v>
      </c>
      <c r="K19" s="36">
        <f>SUMIFS(СВЦЭМ!$D$39:$D$782,СВЦЭМ!$A$39:$A$782,$A19,СВЦЭМ!$B$39:$B$782,K$11)+'СЕТ СН'!$F$14+СВЦЭМ!$D$10+'СЕТ СН'!$F$5-'СЕТ СН'!$F$24</f>
        <v>3669.4454414400002</v>
      </c>
      <c r="L19" s="36">
        <f>SUMIFS(СВЦЭМ!$D$39:$D$782,СВЦЭМ!$A$39:$A$782,$A19,СВЦЭМ!$B$39:$B$782,L$11)+'СЕТ СН'!$F$14+СВЦЭМ!$D$10+'СЕТ СН'!$F$5-'СЕТ СН'!$F$24</f>
        <v>3671.6540360100003</v>
      </c>
      <c r="M19" s="36">
        <f>SUMIFS(СВЦЭМ!$D$39:$D$782,СВЦЭМ!$A$39:$A$782,$A19,СВЦЭМ!$B$39:$B$782,M$11)+'СЕТ СН'!$F$14+СВЦЭМ!$D$10+'СЕТ СН'!$F$5-'СЕТ СН'!$F$24</f>
        <v>3673.0080891600001</v>
      </c>
      <c r="N19" s="36">
        <f>SUMIFS(СВЦЭМ!$D$39:$D$782,СВЦЭМ!$A$39:$A$782,$A19,СВЦЭМ!$B$39:$B$782,N$11)+'СЕТ СН'!$F$14+СВЦЭМ!$D$10+'СЕТ СН'!$F$5-'СЕТ СН'!$F$24</f>
        <v>3713.8049685900005</v>
      </c>
      <c r="O19" s="36">
        <f>SUMIFS(СВЦЭМ!$D$39:$D$782,СВЦЭМ!$A$39:$A$782,$A19,СВЦЭМ!$B$39:$B$782,O$11)+'СЕТ СН'!$F$14+СВЦЭМ!$D$10+'СЕТ СН'!$F$5-'СЕТ СН'!$F$24</f>
        <v>3714.11051279</v>
      </c>
      <c r="P19" s="36">
        <f>SUMIFS(СВЦЭМ!$D$39:$D$782,СВЦЭМ!$A$39:$A$782,$A19,СВЦЭМ!$B$39:$B$782,P$11)+'СЕТ СН'!$F$14+СВЦЭМ!$D$10+'СЕТ СН'!$F$5-'СЕТ СН'!$F$24</f>
        <v>3707.7545095599999</v>
      </c>
      <c r="Q19" s="36">
        <f>SUMIFS(СВЦЭМ!$D$39:$D$782,СВЦЭМ!$A$39:$A$782,$A19,СВЦЭМ!$B$39:$B$782,Q$11)+'СЕТ СН'!$F$14+СВЦЭМ!$D$10+'СЕТ СН'!$F$5-'СЕТ СН'!$F$24</f>
        <v>3711.7835998400001</v>
      </c>
      <c r="R19" s="36">
        <f>SUMIFS(СВЦЭМ!$D$39:$D$782,СВЦЭМ!$A$39:$A$782,$A19,СВЦЭМ!$B$39:$B$782,R$11)+'СЕТ СН'!$F$14+СВЦЭМ!$D$10+'СЕТ СН'!$F$5-'СЕТ СН'!$F$24</f>
        <v>3706.7745359300002</v>
      </c>
      <c r="S19" s="36">
        <f>SUMIFS(СВЦЭМ!$D$39:$D$782,СВЦЭМ!$A$39:$A$782,$A19,СВЦЭМ!$B$39:$B$782,S$11)+'СЕТ СН'!$F$14+СВЦЭМ!$D$10+'СЕТ СН'!$F$5-'СЕТ СН'!$F$24</f>
        <v>3701.17961758</v>
      </c>
      <c r="T19" s="36">
        <f>SUMIFS(СВЦЭМ!$D$39:$D$782,СВЦЭМ!$A$39:$A$782,$A19,СВЦЭМ!$B$39:$B$782,T$11)+'СЕТ СН'!$F$14+СВЦЭМ!$D$10+'СЕТ СН'!$F$5-'СЕТ СН'!$F$24</f>
        <v>3670.10312247</v>
      </c>
      <c r="U19" s="36">
        <f>SUMIFS(СВЦЭМ!$D$39:$D$782,СВЦЭМ!$A$39:$A$782,$A19,СВЦЭМ!$B$39:$B$782,U$11)+'СЕТ СН'!$F$14+СВЦЭМ!$D$10+'СЕТ СН'!$F$5-'СЕТ СН'!$F$24</f>
        <v>3674.6735763800002</v>
      </c>
      <c r="V19" s="36">
        <f>SUMIFS(СВЦЭМ!$D$39:$D$782,СВЦЭМ!$A$39:$A$782,$A19,СВЦЭМ!$B$39:$B$782,V$11)+'СЕТ СН'!$F$14+СВЦЭМ!$D$10+'СЕТ СН'!$F$5-'СЕТ СН'!$F$24</f>
        <v>3676.6509095300003</v>
      </c>
      <c r="W19" s="36">
        <f>SUMIFS(СВЦЭМ!$D$39:$D$782,СВЦЭМ!$A$39:$A$782,$A19,СВЦЭМ!$B$39:$B$782,W$11)+'СЕТ СН'!$F$14+СВЦЭМ!$D$10+'СЕТ СН'!$F$5-'СЕТ СН'!$F$24</f>
        <v>3697.3083310299999</v>
      </c>
      <c r="X19" s="36">
        <f>SUMIFS(СВЦЭМ!$D$39:$D$782,СВЦЭМ!$A$39:$A$782,$A19,СВЦЭМ!$B$39:$B$782,X$11)+'СЕТ СН'!$F$14+СВЦЭМ!$D$10+'СЕТ СН'!$F$5-'СЕТ СН'!$F$24</f>
        <v>3731.5163251500003</v>
      </c>
      <c r="Y19" s="36">
        <f>SUMIFS(СВЦЭМ!$D$39:$D$782,СВЦЭМ!$A$39:$A$782,$A19,СВЦЭМ!$B$39:$B$782,Y$11)+'СЕТ СН'!$F$14+СВЦЭМ!$D$10+'СЕТ СН'!$F$5-'СЕТ СН'!$F$24</f>
        <v>3766.2545710000004</v>
      </c>
    </row>
    <row r="20" spans="1:25" ht="15.75" x14ac:dyDescent="0.2">
      <c r="A20" s="35">
        <f t="shared" si="0"/>
        <v>44509</v>
      </c>
      <c r="B20" s="36">
        <f>SUMIFS(СВЦЭМ!$D$39:$D$782,СВЦЭМ!$A$39:$A$782,$A20,СВЦЭМ!$B$39:$B$782,B$11)+'СЕТ СН'!$F$14+СВЦЭМ!$D$10+'СЕТ СН'!$F$5-'СЕТ СН'!$F$24</f>
        <v>3770.1154607900003</v>
      </c>
      <c r="C20" s="36">
        <f>SUMIFS(СВЦЭМ!$D$39:$D$782,СВЦЭМ!$A$39:$A$782,$A20,СВЦЭМ!$B$39:$B$782,C$11)+'СЕТ СН'!$F$14+СВЦЭМ!$D$10+'СЕТ СН'!$F$5-'СЕТ СН'!$F$24</f>
        <v>3798.7636768000002</v>
      </c>
      <c r="D20" s="36">
        <f>SUMIFS(СВЦЭМ!$D$39:$D$782,СВЦЭМ!$A$39:$A$782,$A20,СВЦЭМ!$B$39:$B$782,D$11)+'СЕТ СН'!$F$14+СВЦЭМ!$D$10+'СЕТ СН'!$F$5-'СЕТ СН'!$F$24</f>
        <v>3822.9425562599999</v>
      </c>
      <c r="E20" s="36">
        <f>SUMIFS(СВЦЭМ!$D$39:$D$782,СВЦЭМ!$A$39:$A$782,$A20,СВЦЭМ!$B$39:$B$782,E$11)+'СЕТ СН'!$F$14+СВЦЭМ!$D$10+'СЕТ СН'!$F$5-'СЕТ СН'!$F$24</f>
        <v>3837.8803088800005</v>
      </c>
      <c r="F20" s="36">
        <f>SUMIFS(СВЦЭМ!$D$39:$D$782,СВЦЭМ!$A$39:$A$782,$A20,СВЦЭМ!$B$39:$B$782,F$11)+'СЕТ СН'!$F$14+СВЦЭМ!$D$10+'СЕТ СН'!$F$5-'СЕТ СН'!$F$24</f>
        <v>3833.9939817499999</v>
      </c>
      <c r="G20" s="36">
        <f>SUMIFS(СВЦЭМ!$D$39:$D$782,СВЦЭМ!$A$39:$A$782,$A20,СВЦЭМ!$B$39:$B$782,G$11)+'СЕТ СН'!$F$14+СВЦЭМ!$D$10+'СЕТ СН'!$F$5-'СЕТ СН'!$F$24</f>
        <v>3822.03021575</v>
      </c>
      <c r="H20" s="36">
        <f>SUMIFS(СВЦЭМ!$D$39:$D$782,СВЦЭМ!$A$39:$A$782,$A20,СВЦЭМ!$B$39:$B$782,H$11)+'СЕТ СН'!$F$14+СВЦЭМ!$D$10+'СЕТ СН'!$F$5-'СЕТ СН'!$F$24</f>
        <v>3783.9036550400001</v>
      </c>
      <c r="I20" s="36">
        <f>SUMIFS(СВЦЭМ!$D$39:$D$782,СВЦЭМ!$A$39:$A$782,$A20,СВЦЭМ!$B$39:$B$782,I$11)+'СЕТ СН'!$F$14+СВЦЭМ!$D$10+'СЕТ СН'!$F$5-'СЕТ СН'!$F$24</f>
        <v>3748.8930381200003</v>
      </c>
      <c r="J20" s="36">
        <f>SUMIFS(СВЦЭМ!$D$39:$D$782,СВЦЭМ!$A$39:$A$782,$A20,СВЦЭМ!$B$39:$B$782,J$11)+'СЕТ СН'!$F$14+СВЦЭМ!$D$10+'СЕТ СН'!$F$5-'СЕТ СН'!$F$24</f>
        <v>3743.9731619499998</v>
      </c>
      <c r="K20" s="36">
        <f>SUMIFS(СВЦЭМ!$D$39:$D$782,СВЦЭМ!$A$39:$A$782,$A20,СВЦЭМ!$B$39:$B$782,K$11)+'СЕТ СН'!$F$14+СВЦЭМ!$D$10+'СЕТ СН'!$F$5-'СЕТ СН'!$F$24</f>
        <v>3746.1105261500002</v>
      </c>
      <c r="L20" s="36">
        <f>SUMIFS(СВЦЭМ!$D$39:$D$782,СВЦЭМ!$A$39:$A$782,$A20,СВЦЭМ!$B$39:$B$782,L$11)+'СЕТ СН'!$F$14+СВЦЭМ!$D$10+'СЕТ СН'!$F$5-'СЕТ СН'!$F$24</f>
        <v>3744.7666600800003</v>
      </c>
      <c r="M20" s="36">
        <f>SUMIFS(СВЦЭМ!$D$39:$D$782,СВЦЭМ!$A$39:$A$782,$A20,СВЦЭМ!$B$39:$B$782,M$11)+'СЕТ СН'!$F$14+СВЦЭМ!$D$10+'СЕТ СН'!$F$5-'СЕТ СН'!$F$24</f>
        <v>3741.3340663500003</v>
      </c>
      <c r="N20" s="36">
        <f>SUMIFS(СВЦЭМ!$D$39:$D$782,СВЦЭМ!$A$39:$A$782,$A20,СВЦЭМ!$B$39:$B$782,N$11)+'СЕТ СН'!$F$14+СВЦЭМ!$D$10+'СЕТ СН'!$F$5-'СЕТ СН'!$F$24</f>
        <v>3775.9730107900004</v>
      </c>
      <c r="O20" s="36">
        <f>SUMIFS(СВЦЭМ!$D$39:$D$782,СВЦЭМ!$A$39:$A$782,$A20,СВЦЭМ!$B$39:$B$782,O$11)+'СЕТ СН'!$F$14+СВЦЭМ!$D$10+'СЕТ СН'!$F$5-'СЕТ СН'!$F$24</f>
        <v>3783.0041800200001</v>
      </c>
      <c r="P20" s="36">
        <f>SUMIFS(СВЦЭМ!$D$39:$D$782,СВЦЭМ!$A$39:$A$782,$A20,СВЦЭМ!$B$39:$B$782,P$11)+'СЕТ СН'!$F$14+СВЦЭМ!$D$10+'СЕТ СН'!$F$5-'СЕТ СН'!$F$24</f>
        <v>3788.60474342</v>
      </c>
      <c r="Q20" s="36">
        <f>SUMIFS(СВЦЭМ!$D$39:$D$782,СВЦЭМ!$A$39:$A$782,$A20,СВЦЭМ!$B$39:$B$782,Q$11)+'СЕТ СН'!$F$14+СВЦЭМ!$D$10+'СЕТ СН'!$F$5-'СЕТ СН'!$F$24</f>
        <v>3800.8371063300001</v>
      </c>
      <c r="R20" s="36">
        <f>SUMIFS(СВЦЭМ!$D$39:$D$782,СВЦЭМ!$A$39:$A$782,$A20,СВЦЭМ!$B$39:$B$782,R$11)+'СЕТ СН'!$F$14+СВЦЭМ!$D$10+'СЕТ СН'!$F$5-'СЕТ СН'!$F$24</f>
        <v>3812.2748553300003</v>
      </c>
      <c r="S20" s="36">
        <f>SUMIFS(СВЦЭМ!$D$39:$D$782,СВЦЭМ!$A$39:$A$782,$A20,СВЦЭМ!$B$39:$B$782,S$11)+'СЕТ СН'!$F$14+СВЦЭМ!$D$10+'СЕТ СН'!$F$5-'СЕТ СН'!$F$24</f>
        <v>3808.3658350599999</v>
      </c>
      <c r="T20" s="36">
        <f>SUMIFS(СВЦЭМ!$D$39:$D$782,СВЦЭМ!$A$39:$A$782,$A20,СВЦЭМ!$B$39:$B$782,T$11)+'СЕТ СН'!$F$14+СВЦЭМ!$D$10+'СЕТ СН'!$F$5-'СЕТ СН'!$F$24</f>
        <v>3780.9513348600003</v>
      </c>
      <c r="U20" s="36">
        <f>SUMIFS(СВЦЭМ!$D$39:$D$782,СВЦЭМ!$A$39:$A$782,$A20,СВЦЭМ!$B$39:$B$782,U$11)+'СЕТ СН'!$F$14+СВЦЭМ!$D$10+'СЕТ СН'!$F$5-'СЕТ СН'!$F$24</f>
        <v>3772.6147347900005</v>
      </c>
      <c r="V20" s="36">
        <f>SUMIFS(СВЦЭМ!$D$39:$D$782,СВЦЭМ!$A$39:$A$782,$A20,СВЦЭМ!$B$39:$B$782,V$11)+'СЕТ СН'!$F$14+СВЦЭМ!$D$10+'СЕТ СН'!$F$5-'СЕТ СН'!$F$24</f>
        <v>3769.0368145700004</v>
      </c>
      <c r="W20" s="36">
        <f>SUMIFS(СВЦЭМ!$D$39:$D$782,СВЦЭМ!$A$39:$A$782,$A20,СВЦЭМ!$B$39:$B$782,W$11)+'СЕТ СН'!$F$14+СВЦЭМ!$D$10+'СЕТ СН'!$F$5-'СЕТ СН'!$F$24</f>
        <v>3785.4165614200001</v>
      </c>
      <c r="X20" s="36">
        <f>SUMIFS(СВЦЭМ!$D$39:$D$782,СВЦЭМ!$A$39:$A$782,$A20,СВЦЭМ!$B$39:$B$782,X$11)+'СЕТ СН'!$F$14+СВЦЭМ!$D$10+'СЕТ СН'!$F$5-'СЕТ СН'!$F$24</f>
        <v>3798.2116891100004</v>
      </c>
      <c r="Y20" s="36">
        <f>SUMIFS(СВЦЭМ!$D$39:$D$782,СВЦЭМ!$A$39:$A$782,$A20,СВЦЭМ!$B$39:$B$782,Y$11)+'СЕТ СН'!$F$14+СВЦЭМ!$D$10+'СЕТ СН'!$F$5-'СЕТ СН'!$F$24</f>
        <v>3830.6392023300004</v>
      </c>
    </row>
    <row r="21" spans="1:25" ht="15.75" x14ac:dyDescent="0.2">
      <c r="A21" s="35">
        <f t="shared" si="0"/>
        <v>44510</v>
      </c>
      <c r="B21" s="36">
        <f>SUMIFS(СВЦЭМ!$D$39:$D$782,СВЦЭМ!$A$39:$A$782,$A21,СВЦЭМ!$B$39:$B$782,B$11)+'СЕТ СН'!$F$14+СВЦЭМ!$D$10+'СЕТ СН'!$F$5-'СЕТ СН'!$F$24</f>
        <v>3788.4829465800003</v>
      </c>
      <c r="C21" s="36">
        <f>SUMIFS(СВЦЭМ!$D$39:$D$782,СВЦЭМ!$A$39:$A$782,$A21,СВЦЭМ!$B$39:$B$782,C$11)+'СЕТ СН'!$F$14+СВЦЭМ!$D$10+'СЕТ СН'!$F$5-'СЕТ СН'!$F$24</f>
        <v>3790.8042702600001</v>
      </c>
      <c r="D21" s="36">
        <f>SUMIFS(СВЦЭМ!$D$39:$D$782,СВЦЭМ!$A$39:$A$782,$A21,СВЦЭМ!$B$39:$B$782,D$11)+'СЕТ СН'!$F$14+СВЦЭМ!$D$10+'СЕТ СН'!$F$5-'СЕТ СН'!$F$24</f>
        <v>3725.22978324</v>
      </c>
      <c r="E21" s="36">
        <f>SUMIFS(СВЦЭМ!$D$39:$D$782,СВЦЭМ!$A$39:$A$782,$A21,СВЦЭМ!$B$39:$B$782,E$11)+'СЕТ СН'!$F$14+СВЦЭМ!$D$10+'СЕТ СН'!$F$5-'СЕТ СН'!$F$24</f>
        <v>3692.1290840500001</v>
      </c>
      <c r="F21" s="36">
        <f>SUMIFS(СВЦЭМ!$D$39:$D$782,СВЦЭМ!$A$39:$A$782,$A21,СВЦЭМ!$B$39:$B$782,F$11)+'СЕТ СН'!$F$14+СВЦЭМ!$D$10+'СЕТ СН'!$F$5-'СЕТ СН'!$F$24</f>
        <v>3695.0900005800004</v>
      </c>
      <c r="G21" s="36">
        <f>SUMIFS(СВЦЭМ!$D$39:$D$782,СВЦЭМ!$A$39:$A$782,$A21,СВЦЭМ!$B$39:$B$782,G$11)+'СЕТ СН'!$F$14+СВЦЭМ!$D$10+'СЕТ СН'!$F$5-'СЕТ СН'!$F$24</f>
        <v>3710.6087347400003</v>
      </c>
      <c r="H21" s="36">
        <f>SUMIFS(СВЦЭМ!$D$39:$D$782,СВЦЭМ!$A$39:$A$782,$A21,СВЦЭМ!$B$39:$B$782,H$11)+'СЕТ СН'!$F$14+СВЦЭМ!$D$10+'СЕТ СН'!$F$5-'СЕТ СН'!$F$24</f>
        <v>3739.4987452400001</v>
      </c>
      <c r="I21" s="36">
        <f>SUMIFS(СВЦЭМ!$D$39:$D$782,СВЦЭМ!$A$39:$A$782,$A21,СВЦЭМ!$B$39:$B$782,I$11)+'СЕТ СН'!$F$14+СВЦЭМ!$D$10+'СЕТ СН'!$F$5-'СЕТ СН'!$F$24</f>
        <v>3736.2513621900002</v>
      </c>
      <c r="J21" s="36">
        <f>SUMIFS(СВЦЭМ!$D$39:$D$782,СВЦЭМ!$A$39:$A$782,$A21,СВЦЭМ!$B$39:$B$782,J$11)+'СЕТ СН'!$F$14+СВЦЭМ!$D$10+'СЕТ СН'!$F$5-'СЕТ СН'!$F$24</f>
        <v>3754.47274199</v>
      </c>
      <c r="K21" s="36">
        <f>SUMIFS(СВЦЭМ!$D$39:$D$782,СВЦЭМ!$A$39:$A$782,$A21,СВЦЭМ!$B$39:$B$782,K$11)+'СЕТ СН'!$F$14+СВЦЭМ!$D$10+'СЕТ СН'!$F$5-'СЕТ СН'!$F$24</f>
        <v>3767.9374232800001</v>
      </c>
      <c r="L21" s="36">
        <f>SUMIFS(СВЦЭМ!$D$39:$D$782,СВЦЭМ!$A$39:$A$782,$A21,СВЦЭМ!$B$39:$B$782,L$11)+'СЕТ СН'!$F$14+СВЦЭМ!$D$10+'СЕТ СН'!$F$5-'СЕТ СН'!$F$24</f>
        <v>3783.3235648099999</v>
      </c>
      <c r="M21" s="36">
        <f>SUMIFS(СВЦЭМ!$D$39:$D$782,СВЦЭМ!$A$39:$A$782,$A21,СВЦЭМ!$B$39:$B$782,M$11)+'СЕТ СН'!$F$14+СВЦЭМ!$D$10+'СЕТ СН'!$F$5-'СЕТ СН'!$F$24</f>
        <v>3785.9714189699998</v>
      </c>
      <c r="N21" s="36">
        <f>SUMIFS(СВЦЭМ!$D$39:$D$782,СВЦЭМ!$A$39:$A$782,$A21,СВЦЭМ!$B$39:$B$782,N$11)+'СЕТ СН'!$F$14+СВЦЭМ!$D$10+'СЕТ СН'!$F$5-'СЕТ СН'!$F$24</f>
        <v>3813.6252531099999</v>
      </c>
      <c r="O21" s="36">
        <f>SUMIFS(СВЦЭМ!$D$39:$D$782,СВЦЭМ!$A$39:$A$782,$A21,СВЦЭМ!$B$39:$B$782,O$11)+'СЕТ СН'!$F$14+СВЦЭМ!$D$10+'СЕТ СН'!$F$5-'СЕТ СН'!$F$24</f>
        <v>3824.4352530400001</v>
      </c>
      <c r="P21" s="36">
        <f>SUMIFS(СВЦЭМ!$D$39:$D$782,СВЦЭМ!$A$39:$A$782,$A21,СВЦЭМ!$B$39:$B$782,P$11)+'СЕТ СН'!$F$14+СВЦЭМ!$D$10+'СЕТ СН'!$F$5-'СЕТ СН'!$F$24</f>
        <v>3826.33232374</v>
      </c>
      <c r="Q21" s="36">
        <f>SUMIFS(СВЦЭМ!$D$39:$D$782,СВЦЭМ!$A$39:$A$782,$A21,СВЦЭМ!$B$39:$B$782,Q$11)+'СЕТ СН'!$F$14+СВЦЭМ!$D$10+'СЕТ СН'!$F$5-'СЕТ СН'!$F$24</f>
        <v>3815.8760827200003</v>
      </c>
      <c r="R21" s="36">
        <f>SUMIFS(СВЦЭМ!$D$39:$D$782,СВЦЭМ!$A$39:$A$782,$A21,СВЦЭМ!$B$39:$B$782,R$11)+'СЕТ СН'!$F$14+СВЦЭМ!$D$10+'СЕТ СН'!$F$5-'СЕТ СН'!$F$24</f>
        <v>3810.2897730900004</v>
      </c>
      <c r="S21" s="36">
        <f>SUMIFS(СВЦЭМ!$D$39:$D$782,СВЦЭМ!$A$39:$A$782,$A21,СВЦЭМ!$B$39:$B$782,S$11)+'СЕТ СН'!$F$14+СВЦЭМ!$D$10+'СЕТ СН'!$F$5-'СЕТ СН'!$F$24</f>
        <v>3808.7914931800001</v>
      </c>
      <c r="T21" s="36">
        <f>SUMIFS(СВЦЭМ!$D$39:$D$782,СВЦЭМ!$A$39:$A$782,$A21,СВЦЭМ!$B$39:$B$782,T$11)+'СЕТ СН'!$F$14+СВЦЭМ!$D$10+'СЕТ СН'!$F$5-'СЕТ СН'!$F$24</f>
        <v>3765.78874068</v>
      </c>
      <c r="U21" s="36">
        <f>SUMIFS(СВЦЭМ!$D$39:$D$782,СВЦЭМ!$A$39:$A$782,$A21,СВЦЭМ!$B$39:$B$782,U$11)+'СЕТ СН'!$F$14+СВЦЭМ!$D$10+'СЕТ СН'!$F$5-'СЕТ СН'!$F$24</f>
        <v>3761.8059654300005</v>
      </c>
      <c r="V21" s="36">
        <f>SUMIFS(СВЦЭМ!$D$39:$D$782,СВЦЭМ!$A$39:$A$782,$A21,СВЦЭМ!$B$39:$B$782,V$11)+'СЕТ СН'!$F$14+СВЦЭМ!$D$10+'СЕТ СН'!$F$5-'СЕТ СН'!$F$24</f>
        <v>3689.2594669600003</v>
      </c>
      <c r="W21" s="36">
        <f>SUMIFS(СВЦЭМ!$D$39:$D$782,СВЦЭМ!$A$39:$A$782,$A21,СВЦЭМ!$B$39:$B$782,W$11)+'СЕТ СН'!$F$14+СВЦЭМ!$D$10+'СЕТ СН'!$F$5-'СЕТ СН'!$F$24</f>
        <v>3716.9255402500003</v>
      </c>
      <c r="X21" s="36">
        <f>SUMIFS(СВЦЭМ!$D$39:$D$782,СВЦЭМ!$A$39:$A$782,$A21,СВЦЭМ!$B$39:$B$782,X$11)+'СЕТ СН'!$F$14+СВЦЭМ!$D$10+'СЕТ СН'!$F$5-'СЕТ СН'!$F$24</f>
        <v>3757.5569874500002</v>
      </c>
      <c r="Y21" s="36">
        <f>SUMIFS(СВЦЭМ!$D$39:$D$782,СВЦЭМ!$A$39:$A$782,$A21,СВЦЭМ!$B$39:$B$782,Y$11)+'СЕТ СН'!$F$14+СВЦЭМ!$D$10+'СЕТ СН'!$F$5-'СЕТ СН'!$F$24</f>
        <v>3789.9165168200002</v>
      </c>
    </row>
    <row r="22" spans="1:25" ht="15.75" x14ac:dyDescent="0.2">
      <c r="A22" s="35">
        <f t="shared" si="0"/>
        <v>44511</v>
      </c>
      <c r="B22" s="36">
        <f>SUMIFS(СВЦЭМ!$D$39:$D$782,СВЦЭМ!$A$39:$A$782,$A22,СВЦЭМ!$B$39:$B$782,B$11)+'СЕТ СН'!$F$14+СВЦЭМ!$D$10+'СЕТ СН'!$F$5-'СЕТ СН'!$F$24</f>
        <v>3785.5327329500001</v>
      </c>
      <c r="C22" s="36">
        <f>SUMIFS(СВЦЭМ!$D$39:$D$782,СВЦЭМ!$A$39:$A$782,$A22,СВЦЭМ!$B$39:$B$782,C$11)+'СЕТ СН'!$F$14+СВЦЭМ!$D$10+'СЕТ СН'!$F$5-'СЕТ СН'!$F$24</f>
        <v>3791.0477410399999</v>
      </c>
      <c r="D22" s="36">
        <f>SUMIFS(СВЦЭМ!$D$39:$D$782,СВЦЭМ!$A$39:$A$782,$A22,СВЦЭМ!$B$39:$B$782,D$11)+'СЕТ СН'!$F$14+СВЦЭМ!$D$10+'СЕТ СН'!$F$5-'СЕТ СН'!$F$24</f>
        <v>3705.5637363300002</v>
      </c>
      <c r="E22" s="36">
        <f>SUMIFS(СВЦЭМ!$D$39:$D$782,СВЦЭМ!$A$39:$A$782,$A22,СВЦЭМ!$B$39:$B$782,E$11)+'СЕТ СН'!$F$14+СВЦЭМ!$D$10+'СЕТ СН'!$F$5-'СЕТ СН'!$F$24</f>
        <v>3684.9596703300003</v>
      </c>
      <c r="F22" s="36">
        <f>SUMIFS(СВЦЭМ!$D$39:$D$782,СВЦЭМ!$A$39:$A$782,$A22,СВЦЭМ!$B$39:$B$782,F$11)+'СЕТ СН'!$F$14+СВЦЭМ!$D$10+'СЕТ СН'!$F$5-'СЕТ СН'!$F$24</f>
        <v>3688.6766655700003</v>
      </c>
      <c r="G22" s="36">
        <f>SUMIFS(СВЦЭМ!$D$39:$D$782,СВЦЭМ!$A$39:$A$782,$A22,СВЦЭМ!$B$39:$B$782,G$11)+'СЕТ СН'!$F$14+СВЦЭМ!$D$10+'СЕТ СН'!$F$5-'СЕТ СН'!$F$24</f>
        <v>3695.0716218699999</v>
      </c>
      <c r="H22" s="36">
        <f>SUMIFS(СВЦЭМ!$D$39:$D$782,СВЦЭМ!$A$39:$A$782,$A22,СВЦЭМ!$B$39:$B$782,H$11)+'СЕТ СН'!$F$14+СВЦЭМ!$D$10+'СЕТ СН'!$F$5-'СЕТ СН'!$F$24</f>
        <v>3762.6448688300002</v>
      </c>
      <c r="I22" s="36">
        <f>SUMIFS(СВЦЭМ!$D$39:$D$782,СВЦЭМ!$A$39:$A$782,$A22,СВЦЭМ!$B$39:$B$782,I$11)+'СЕТ СН'!$F$14+СВЦЭМ!$D$10+'СЕТ СН'!$F$5-'СЕТ СН'!$F$24</f>
        <v>3758.47350886</v>
      </c>
      <c r="J22" s="36">
        <f>SUMIFS(СВЦЭМ!$D$39:$D$782,СВЦЭМ!$A$39:$A$782,$A22,СВЦЭМ!$B$39:$B$782,J$11)+'СЕТ СН'!$F$14+СВЦЭМ!$D$10+'СЕТ СН'!$F$5-'СЕТ СН'!$F$24</f>
        <v>3760.8523457400001</v>
      </c>
      <c r="K22" s="36">
        <f>SUMIFS(СВЦЭМ!$D$39:$D$782,СВЦЭМ!$A$39:$A$782,$A22,СВЦЭМ!$B$39:$B$782,K$11)+'СЕТ СН'!$F$14+СВЦЭМ!$D$10+'СЕТ СН'!$F$5-'СЕТ СН'!$F$24</f>
        <v>3772.8376790400002</v>
      </c>
      <c r="L22" s="36">
        <f>SUMIFS(СВЦЭМ!$D$39:$D$782,СВЦЭМ!$A$39:$A$782,$A22,СВЦЭМ!$B$39:$B$782,L$11)+'СЕТ СН'!$F$14+СВЦЭМ!$D$10+'СЕТ СН'!$F$5-'СЕТ СН'!$F$24</f>
        <v>3788.5544983700001</v>
      </c>
      <c r="M22" s="36">
        <f>SUMIFS(СВЦЭМ!$D$39:$D$782,СВЦЭМ!$A$39:$A$782,$A22,СВЦЭМ!$B$39:$B$782,M$11)+'СЕТ СН'!$F$14+СВЦЭМ!$D$10+'СЕТ СН'!$F$5-'СЕТ СН'!$F$24</f>
        <v>3794.1391245800005</v>
      </c>
      <c r="N22" s="36">
        <f>SUMIFS(СВЦЭМ!$D$39:$D$782,СВЦЭМ!$A$39:$A$782,$A22,СВЦЭМ!$B$39:$B$782,N$11)+'СЕТ СН'!$F$14+СВЦЭМ!$D$10+'СЕТ СН'!$F$5-'СЕТ СН'!$F$24</f>
        <v>3811.3783362499998</v>
      </c>
      <c r="O22" s="36">
        <f>SUMIFS(СВЦЭМ!$D$39:$D$782,СВЦЭМ!$A$39:$A$782,$A22,СВЦЭМ!$B$39:$B$782,O$11)+'СЕТ СН'!$F$14+СВЦЭМ!$D$10+'СЕТ СН'!$F$5-'СЕТ СН'!$F$24</f>
        <v>3821.7496502399999</v>
      </c>
      <c r="P22" s="36">
        <f>SUMIFS(СВЦЭМ!$D$39:$D$782,СВЦЭМ!$A$39:$A$782,$A22,СВЦЭМ!$B$39:$B$782,P$11)+'СЕТ СН'!$F$14+СВЦЭМ!$D$10+'СЕТ СН'!$F$5-'СЕТ СН'!$F$24</f>
        <v>3830.7794371400005</v>
      </c>
      <c r="Q22" s="36">
        <f>SUMIFS(СВЦЭМ!$D$39:$D$782,СВЦЭМ!$A$39:$A$782,$A22,СВЦЭМ!$B$39:$B$782,Q$11)+'СЕТ СН'!$F$14+СВЦЭМ!$D$10+'СЕТ СН'!$F$5-'СЕТ СН'!$F$24</f>
        <v>3838.0733662100001</v>
      </c>
      <c r="R22" s="36">
        <f>SUMIFS(СВЦЭМ!$D$39:$D$782,СВЦЭМ!$A$39:$A$782,$A22,СВЦЭМ!$B$39:$B$782,R$11)+'СЕТ СН'!$F$14+СВЦЭМ!$D$10+'СЕТ СН'!$F$5-'СЕТ СН'!$F$24</f>
        <v>3833.5928992100003</v>
      </c>
      <c r="S22" s="36">
        <f>SUMIFS(СВЦЭМ!$D$39:$D$782,СВЦЭМ!$A$39:$A$782,$A22,СВЦЭМ!$B$39:$B$782,S$11)+'СЕТ СН'!$F$14+СВЦЭМ!$D$10+'СЕТ СН'!$F$5-'СЕТ СН'!$F$24</f>
        <v>3819.6752933400003</v>
      </c>
      <c r="T22" s="36">
        <f>SUMIFS(СВЦЭМ!$D$39:$D$782,СВЦЭМ!$A$39:$A$782,$A22,СВЦЭМ!$B$39:$B$782,T$11)+'СЕТ СН'!$F$14+СВЦЭМ!$D$10+'СЕТ СН'!$F$5-'СЕТ СН'!$F$24</f>
        <v>3786.5631866100002</v>
      </c>
      <c r="U22" s="36">
        <f>SUMIFS(СВЦЭМ!$D$39:$D$782,СВЦЭМ!$A$39:$A$782,$A22,СВЦЭМ!$B$39:$B$782,U$11)+'СЕТ СН'!$F$14+СВЦЭМ!$D$10+'СЕТ СН'!$F$5-'СЕТ СН'!$F$24</f>
        <v>3759.7478040100004</v>
      </c>
      <c r="V22" s="36">
        <f>SUMIFS(СВЦЭМ!$D$39:$D$782,СВЦЭМ!$A$39:$A$782,$A22,СВЦЭМ!$B$39:$B$782,V$11)+'СЕТ СН'!$F$14+СВЦЭМ!$D$10+'СЕТ СН'!$F$5-'СЕТ СН'!$F$24</f>
        <v>3671.68610567</v>
      </c>
      <c r="W22" s="36">
        <f>SUMIFS(СВЦЭМ!$D$39:$D$782,СВЦЭМ!$A$39:$A$782,$A22,СВЦЭМ!$B$39:$B$782,W$11)+'СЕТ СН'!$F$14+СВЦЭМ!$D$10+'СЕТ СН'!$F$5-'СЕТ СН'!$F$24</f>
        <v>3704.8603454499998</v>
      </c>
      <c r="X22" s="36">
        <f>SUMIFS(СВЦЭМ!$D$39:$D$782,СВЦЭМ!$A$39:$A$782,$A22,СВЦЭМ!$B$39:$B$782,X$11)+'СЕТ СН'!$F$14+СВЦЭМ!$D$10+'СЕТ СН'!$F$5-'СЕТ СН'!$F$24</f>
        <v>3760.2730326800001</v>
      </c>
      <c r="Y22" s="36">
        <f>SUMIFS(СВЦЭМ!$D$39:$D$782,СВЦЭМ!$A$39:$A$782,$A22,СВЦЭМ!$B$39:$B$782,Y$11)+'СЕТ СН'!$F$14+СВЦЭМ!$D$10+'СЕТ СН'!$F$5-'СЕТ СН'!$F$24</f>
        <v>3778.02148235</v>
      </c>
    </row>
    <row r="23" spans="1:25" ht="15.75" x14ac:dyDescent="0.2">
      <c r="A23" s="35">
        <f t="shared" si="0"/>
        <v>44512</v>
      </c>
      <c r="B23" s="36">
        <f>SUMIFS(СВЦЭМ!$D$39:$D$782,СВЦЭМ!$A$39:$A$782,$A23,СВЦЭМ!$B$39:$B$782,B$11)+'СЕТ СН'!$F$14+СВЦЭМ!$D$10+'СЕТ СН'!$F$5-'СЕТ СН'!$F$24</f>
        <v>3710.6248543700003</v>
      </c>
      <c r="C23" s="36">
        <f>SUMIFS(СВЦЭМ!$D$39:$D$782,СВЦЭМ!$A$39:$A$782,$A23,СВЦЭМ!$B$39:$B$782,C$11)+'СЕТ СН'!$F$14+СВЦЭМ!$D$10+'СЕТ СН'!$F$5-'СЕТ СН'!$F$24</f>
        <v>3732.83395802</v>
      </c>
      <c r="D23" s="36">
        <f>SUMIFS(СВЦЭМ!$D$39:$D$782,СВЦЭМ!$A$39:$A$782,$A23,СВЦЭМ!$B$39:$B$782,D$11)+'СЕТ СН'!$F$14+СВЦЭМ!$D$10+'СЕТ СН'!$F$5-'СЕТ СН'!$F$24</f>
        <v>3784.7101138200001</v>
      </c>
      <c r="E23" s="36">
        <f>SUMIFS(СВЦЭМ!$D$39:$D$782,СВЦЭМ!$A$39:$A$782,$A23,СВЦЭМ!$B$39:$B$782,E$11)+'СЕТ СН'!$F$14+СВЦЭМ!$D$10+'СЕТ СН'!$F$5-'СЕТ СН'!$F$24</f>
        <v>3806.7379765800001</v>
      </c>
      <c r="F23" s="36">
        <f>SUMIFS(СВЦЭМ!$D$39:$D$782,СВЦЭМ!$A$39:$A$782,$A23,СВЦЭМ!$B$39:$B$782,F$11)+'СЕТ СН'!$F$14+СВЦЭМ!$D$10+'СЕТ СН'!$F$5-'СЕТ СН'!$F$24</f>
        <v>3806.4661201200001</v>
      </c>
      <c r="G23" s="36">
        <f>SUMIFS(СВЦЭМ!$D$39:$D$782,СВЦЭМ!$A$39:$A$782,$A23,СВЦЭМ!$B$39:$B$782,G$11)+'СЕТ СН'!$F$14+СВЦЭМ!$D$10+'СЕТ СН'!$F$5-'СЕТ СН'!$F$24</f>
        <v>3740.9341506700002</v>
      </c>
      <c r="H23" s="36">
        <f>SUMIFS(СВЦЭМ!$D$39:$D$782,СВЦЭМ!$A$39:$A$782,$A23,СВЦЭМ!$B$39:$B$782,H$11)+'СЕТ СН'!$F$14+СВЦЭМ!$D$10+'СЕТ СН'!$F$5-'СЕТ СН'!$F$24</f>
        <v>3745.9814046600004</v>
      </c>
      <c r="I23" s="36">
        <f>SUMIFS(СВЦЭМ!$D$39:$D$782,СВЦЭМ!$A$39:$A$782,$A23,СВЦЭМ!$B$39:$B$782,I$11)+'СЕТ СН'!$F$14+СВЦЭМ!$D$10+'СЕТ СН'!$F$5-'СЕТ СН'!$F$24</f>
        <v>3713.1868314800004</v>
      </c>
      <c r="J23" s="36">
        <f>SUMIFS(СВЦЭМ!$D$39:$D$782,СВЦЭМ!$A$39:$A$782,$A23,СВЦЭМ!$B$39:$B$782,J$11)+'СЕТ СН'!$F$14+СВЦЭМ!$D$10+'СЕТ СН'!$F$5-'СЕТ СН'!$F$24</f>
        <v>3687.0257200300002</v>
      </c>
      <c r="K23" s="36">
        <f>SUMIFS(СВЦЭМ!$D$39:$D$782,СВЦЭМ!$A$39:$A$782,$A23,СВЦЭМ!$B$39:$B$782,K$11)+'СЕТ СН'!$F$14+СВЦЭМ!$D$10+'СЕТ СН'!$F$5-'СЕТ СН'!$F$24</f>
        <v>3658.7231987200003</v>
      </c>
      <c r="L23" s="36">
        <f>SUMIFS(СВЦЭМ!$D$39:$D$782,СВЦЭМ!$A$39:$A$782,$A23,СВЦЭМ!$B$39:$B$782,L$11)+'СЕТ СН'!$F$14+СВЦЭМ!$D$10+'СЕТ СН'!$F$5-'СЕТ СН'!$F$24</f>
        <v>3667.9453669600002</v>
      </c>
      <c r="M23" s="36">
        <f>SUMIFS(СВЦЭМ!$D$39:$D$782,СВЦЭМ!$A$39:$A$782,$A23,СВЦЭМ!$B$39:$B$782,M$11)+'СЕТ СН'!$F$14+СВЦЭМ!$D$10+'СЕТ СН'!$F$5-'СЕТ СН'!$F$24</f>
        <v>3662.6133675300002</v>
      </c>
      <c r="N23" s="36">
        <f>SUMIFS(СВЦЭМ!$D$39:$D$782,СВЦЭМ!$A$39:$A$782,$A23,СВЦЭМ!$B$39:$B$782,N$11)+'СЕТ СН'!$F$14+СВЦЭМ!$D$10+'СЕТ СН'!$F$5-'СЕТ СН'!$F$24</f>
        <v>3736.9967967500002</v>
      </c>
      <c r="O23" s="36">
        <f>SUMIFS(СВЦЭМ!$D$39:$D$782,СВЦЭМ!$A$39:$A$782,$A23,СВЦЭМ!$B$39:$B$782,O$11)+'СЕТ СН'!$F$14+СВЦЭМ!$D$10+'СЕТ СН'!$F$5-'СЕТ СН'!$F$24</f>
        <v>3694.4115560999999</v>
      </c>
      <c r="P23" s="36">
        <f>SUMIFS(СВЦЭМ!$D$39:$D$782,СВЦЭМ!$A$39:$A$782,$A23,СВЦЭМ!$B$39:$B$782,P$11)+'СЕТ СН'!$F$14+СВЦЭМ!$D$10+'СЕТ СН'!$F$5-'СЕТ СН'!$F$24</f>
        <v>3656.1242144300004</v>
      </c>
      <c r="Q23" s="36">
        <f>SUMIFS(СВЦЭМ!$D$39:$D$782,СВЦЭМ!$A$39:$A$782,$A23,СВЦЭМ!$B$39:$B$782,Q$11)+'СЕТ СН'!$F$14+СВЦЭМ!$D$10+'СЕТ СН'!$F$5-'СЕТ СН'!$F$24</f>
        <v>3740.9011893000002</v>
      </c>
      <c r="R23" s="36">
        <f>SUMIFS(СВЦЭМ!$D$39:$D$782,СВЦЭМ!$A$39:$A$782,$A23,СВЦЭМ!$B$39:$B$782,R$11)+'СЕТ СН'!$F$14+СВЦЭМ!$D$10+'СЕТ СН'!$F$5-'СЕТ СН'!$F$24</f>
        <v>3661.2820511500004</v>
      </c>
      <c r="S23" s="36">
        <f>SUMIFS(СВЦЭМ!$D$39:$D$782,СВЦЭМ!$A$39:$A$782,$A23,СВЦЭМ!$B$39:$B$782,S$11)+'СЕТ СН'!$F$14+СВЦЭМ!$D$10+'СЕТ СН'!$F$5-'СЕТ СН'!$F$24</f>
        <v>3660.1775781400002</v>
      </c>
      <c r="T23" s="36">
        <f>SUMIFS(СВЦЭМ!$D$39:$D$782,СВЦЭМ!$A$39:$A$782,$A23,СВЦЭМ!$B$39:$B$782,T$11)+'СЕТ СН'!$F$14+СВЦЭМ!$D$10+'СЕТ СН'!$F$5-'СЕТ СН'!$F$24</f>
        <v>3683.9413295100003</v>
      </c>
      <c r="U23" s="36">
        <f>SUMIFS(СВЦЭМ!$D$39:$D$782,СВЦЭМ!$A$39:$A$782,$A23,СВЦЭМ!$B$39:$B$782,U$11)+'СЕТ СН'!$F$14+СВЦЭМ!$D$10+'СЕТ СН'!$F$5-'СЕТ СН'!$F$24</f>
        <v>3680.8023665999999</v>
      </c>
      <c r="V23" s="36">
        <f>SUMIFS(СВЦЭМ!$D$39:$D$782,СВЦЭМ!$A$39:$A$782,$A23,СВЦЭМ!$B$39:$B$782,V$11)+'СЕТ СН'!$F$14+СВЦЭМ!$D$10+'СЕТ СН'!$F$5-'СЕТ СН'!$F$24</f>
        <v>3679.5820069700003</v>
      </c>
      <c r="W23" s="36">
        <f>SUMIFS(СВЦЭМ!$D$39:$D$782,СВЦЭМ!$A$39:$A$782,$A23,СВЦЭМ!$B$39:$B$782,W$11)+'СЕТ СН'!$F$14+СВЦЭМ!$D$10+'СЕТ СН'!$F$5-'СЕТ СН'!$F$24</f>
        <v>3675.0113031800001</v>
      </c>
      <c r="X23" s="36">
        <f>SUMIFS(СВЦЭМ!$D$39:$D$782,СВЦЭМ!$A$39:$A$782,$A23,СВЦЭМ!$B$39:$B$782,X$11)+'СЕТ СН'!$F$14+СВЦЭМ!$D$10+'СЕТ СН'!$F$5-'СЕТ СН'!$F$24</f>
        <v>3760.1360899700003</v>
      </c>
      <c r="Y23" s="36">
        <f>SUMIFS(СВЦЭМ!$D$39:$D$782,СВЦЭМ!$A$39:$A$782,$A23,СВЦЭМ!$B$39:$B$782,Y$11)+'СЕТ СН'!$F$14+СВЦЭМ!$D$10+'СЕТ СН'!$F$5-'СЕТ СН'!$F$24</f>
        <v>3752.4914896700002</v>
      </c>
    </row>
    <row r="24" spans="1:25" ht="15.75" x14ac:dyDescent="0.2">
      <c r="A24" s="35">
        <f t="shared" si="0"/>
        <v>44513</v>
      </c>
      <c r="B24" s="36">
        <f>SUMIFS(СВЦЭМ!$D$39:$D$782,СВЦЭМ!$A$39:$A$782,$A24,СВЦЭМ!$B$39:$B$782,B$11)+'СЕТ СН'!$F$14+СВЦЭМ!$D$10+'СЕТ СН'!$F$5-'СЕТ СН'!$F$24</f>
        <v>3705.90628707</v>
      </c>
      <c r="C24" s="36">
        <f>SUMIFS(СВЦЭМ!$D$39:$D$782,СВЦЭМ!$A$39:$A$782,$A24,СВЦЭМ!$B$39:$B$782,C$11)+'СЕТ СН'!$F$14+СВЦЭМ!$D$10+'СЕТ СН'!$F$5-'СЕТ СН'!$F$24</f>
        <v>3720.6904995700002</v>
      </c>
      <c r="D24" s="36">
        <f>SUMIFS(СВЦЭМ!$D$39:$D$782,СВЦЭМ!$A$39:$A$782,$A24,СВЦЭМ!$B$39:$B$782,D$11)+'СЕТ СН'!$F$14+СВЦЭМ!$D$10+'СЕТ СН'!$F$5-'СЕТ СН'!$F$24</f>
        <v>3738.7213689200003</v>
      </c>
      <c r="E24" s="36">
        <f>SUMIFS(СВЦЭМ!$D$39:$D$782,СВЦЭМ!$A$39:$A$782,$A24,СВЦЭМ!$B$39:$B$782,E$11)+'СЕТ СН'!$F$14+СВЦЭМ!$D$10+'СЕТ СН'!$F$5-'СЕТ СН'!$F$24</f>
        <v>3741.1569788800002</v>
      </c>
      <c r="F24" s="36">
        <f>SUMIFS(СВЦЭМ!$D$39:$D$782,СВЦЭМ!$A$39:$A$782,$A24,СВЦЭМ!$B$39:$B$782,F$11)+'СЕТ СН'!$F$14+СВЦЭМ!$D$10+'СЕТ СН'!$F$5-'СЕТ СН'!$F$24</f>
        <v>3735.7480291800002</v>
      </c>
      <c r="G24" s="36">
        <f>SUMIFS(СВЦЭМ!$D$39:$D$782,СВЦЭМ!$A$39:$A$782,$A24,СВЦЭМ!$B$39:$B$782,G$11)+'СЕТ СН'!$F$14+СВЦЭМ!$D$10+'СЕТ СН'!$F$5-'СЕТ СН'!$F$24</f>
        <v>3718.0118609400001</v>
      </c>
      <c r="H24" s="36">
        <f>SUMIFS(СВЦЭМ!$D$39:$D$782,СВЦЭМ!$A$39:$A$782,$A24,СВЦЭМ!$B$39:$B$782,H$11)+'СЕТ СН'!$F$14+СВЦЭМ!$D$10+'СЕТ СН'!$F$5-'СЕТ СН'!$F$24</f>
        <v>3667.6956000999999</v>
      </c>
      <c r="I24" s="36">
        <f>SUMIFS(СВЦЭМ!$D$39:$D$782,СВЦЭМ!$A$39:$A$782,$A24,СВЦЭМ!$B$39:$B$782,I$11)+'СЕТ СН'!$F$14+СВЦЭМ!$D$10+'СЕТ СН'!$F$5-'СЕТ СН'!$F$24</f>
        <v>3626.0144374500001</v>
      </c>
      <c r="J24" s="36">
        <f>SUMIFS(СВЦЭМ!$D$39:$D$782,СВЦЭМ!$A$39:$A$782,$A24,СВЦЭМ!$B$39:$B$782,J$11)+'СЕТ СН'!$F$14+СВЦЭМ!$D$10+'СЕТ СН'!$F$5-'СЕТ СН'!$F$24</f>
        <v>3644.5222608500003</v>
      </c>
      <c r="K24" s="36">
        <f>SUMIFS(СВЦЭМ!$D$39:$D$782,СВЦЭМ!$A$39:$A$782,$A24,СВЦЭМ!$B$39:$B$782,K$11)+'СЕТ СН'!$F$14+СВЦЭМ!$D$10+'СЕТ СН'!$F$5-'СЕТ СН'!$F$24</f>
        <v>3686.0645161900002</v>
      </c>
      <c r="L24" s="36">
        <f>SUMIFS(СВЦЭМ!$D$39:$D$782,СВЦЭМ!$A$39:$A$782,$A24,СВЦЭМ!$B$39:$B$782,L$11)+'СЕТ СН'!$F$14+СВЦЭМ!$D$10+'СЕТ СН'!$F$5-'СЕТ СН'!$F$24</f>
        <v>3698.4038078900003</v>
      </c>
      <c r="M24" s="36">
        <f>SUMIFS(СВЦЭМ!$D$39:$D$782,СВЦЭМ!$A$39:$A$782,$A24,СВЦЭМ!$B$39:$B$782,M$11)+'СЕТ СН'!$F$14+СВЦЭМ!$D$10+'СЕТ СН'!$F$5-'СЕТ СН'!$F$24</f>
        <v>3694.0769348000003</v>
      </c>
      <c r="N24" s="36">
        <f>SUMIFS(СВЦЭМ!$D$39:$D$782,СВЦЭМ!$A$39:$A$782,$A24,СВЦЭМ!$B$39:$B$782,N$11)+'СЕТ СН'!$F$14+СВЦЭМ!$D$10+'СЕТ СН'!$F$5-'СЕТ СН'!$F$24</f>
        <v>3688.1438113499999</v>
      </c>
      <c r="O24" s="36">
        <f>SUMIFS(СВЦЭМ!$D$39:$D$782,СВЦЭМ!$A$39:$A$782,$A24,СВЦЭМ!$B$39:$B$782,O$11)+'СЕТ СН'!$F$14+СВЦЭМ!$D$10+'СЕТ СН'!$F$5-'СЕТ СН'!$F$24</f>
        <v>3683.0781128100002</v>
      </c>
      <c r="P24" s="36">
        <f>SUMIFS(СВЦЭМ!$D$39:$D$782,СВЦЭМ!$A$39:$A$782,$A24,СВЦЭМ!$B$39:$B$782,P$11)+'СЕТ СН'!$F$14+СВЦЭМ!$D$10+'СЕТ СН'!$F$5-'СЕТ СН'!$F$24</f>
        <v>3676.1442034900001</v>
      </c>
      <c r="Q24" s="36">
        <f>SUMIFS(СВЦЭМ!$D$39:$D$782,СВЦЭМ!$A$39:$A$782,$A24,СВЦЭМ!$B$39:$B$782,Q$11)+'СЕТ СН'!$F$14+СВЦЭМ!$D$10+'СЕТ СН'!$F$5-'СЕТ СН'!$F$24</f>
        <v>3673.8833589400001</v>
      </c>
      <c r="R24" s="36">
        <f>SUMIFS(СВЦЭМ!$D$39:$D$782,СВЦЭМ!$A$39:$A$782,$A24,СВЦЭМ!$B$39:$B$782,R$11)+'СЕТ СН'!$F$14+СВЦЭМ!$D$10+'СЕТ СН'!$F$5-'СЕТ СН'!$F$24</f>
        <v>3665.9684807100002</v>
      </c>
      <c r="S24" s="36">
        <f>SUMIFS(СВЦЭМ!$D$39:$D$782,СВЦЭМ!$A$39:$A$782,$A24,СВЦЭМ!$B$39:$B$782,S$11)+'СЕТ СН'!$F$14+СВЦЭМ!$D$10+'СЕТ СН'!$F$5-'СЕТ СН'!$F$24</f>
        <v>3678.2844219500003</v>
      </c>
      <c r="T24" s="36">
        <f>SUMIFS(СВЦЭМ!$D$39:$D$782,СВЦЭМ!$A$39:$A$782,$A24,СВЦЭМ!$B$39:$B$782,T$11)+'СЕТ СН'!$F$14+СВЦЭМ!$D$10+'СЕТ СН'!$F$5-'СЕТ СН'!$F$24</f>
        <v>3625.0988838100002</v>
      </c>
      <c r="U24" s="36">
        <f>SUMIFS(СВЦЭМ!$D$39:$D$782,СВЦЭМ!$A$39:$A$782,$A24,СВЦЭМ!$B$39:$B$782,U$11)+'СЕТ СН'!$F$14+СВЦЭМ!$D$10+'СЕТ СН'!$F$5-'СЕТ СН'!$F$24</f>
        <v>3600.0928818100001</v>
      </c>
      <c r="V24" s="36">
        <f>SUMIFS(СВЦЭМ!$D$39:$D$782,СВЦЭМ!$A$39:$A$782,$A24,СВЦЭМ!$B$39:$B$782,V$11)+'СЕТ СН'!$F$14+СВЦЭМ!$D$10+'СЕТ СН'!$F$5-'СЕТ СН'!$F$24</f>
        <v>3603.4476613800002</v>
      </c>
      <c r="W24" s="36">
        <f>SUMIFS(СВЦЭМ!$D$39:$D$782,СВЦЭМ!$A$39:$A$782,$A24,СВЦЭМ!$B$39:$B$782,W$11)+'СЕТ СН'!$F$14+СВЦЭМ!$D$10+'СЕТ СН'!$F$5-'СЕТ СН'!$F$24</f>
        <v>3613.4348075000003</v>
      </c>
      <c r="X24" s="36">
        <f>SUMIFS(СВЦЭМ!$D$39:$D$782,СВЦЭМ!$A$39:$A$782,$A24,СВЦЭМ!$B$39:$B$782,X$11)+'СЕТ СН'!$F$14+СВЦЭМ!$D$10+'СЕТ СН'!$F$5-'СЕТ СН'!$F$24</f>
        <v>3635.7978232800001</v>
      </c>
      <c r="Y24" s="36">
        <f>SUMIFS(СВЦЭМ!$D$39:$D$782,СВЦЭМ!$A$39:$A$782,$A24,СВЦЭМ!$B$39:$B$782,Y$11)+'СЕТ СН'!$F$14+СВЦЭМ!$D$10+'СЕТ СН'!$F$5-'СЕТ СН'!$F$24</f>
        <v>3662.3057215300005</v>
      </c>
    </row>
    <row r="25" spans="1:25" ht="15.75" x14ac:dyDescent="0.2">
      <c r="A25" s="35">
        <f t="shared" si="0"/>
        <v>44514</v>
      </c>
      <c r="B25" s="36">
        <f>SUMIFS(СВЦЭМ!$D$39:$D$782,СВЦЭМ!$A$39:$A$782,$A25,СВЦЭМ!$B$39:$B$782,B$11)+'СЕТ СН'!$F$14+СВЦЭМ!$D$10+'СЕТ СН'!$F$5-'СЕТ СН'!$F$24</f>
        <v>3697.4982504600002</v>
      </c>
      <c r="C25" s="36">
        <f>SUMIFS(СВЦЭМ!$D$39:$D$782,СВЦЭМ!$A$39:$A$782,$A25,СВЦЭМ!$B$39:$B$782,C$11)+'СЕТ СН'!$F$14+СВЦЭМ!$D$10+'СЕТ СН'!$F$5-'СЕТ СН'!$F$24</f>
        <v>3717.0311074000001</v>
      </c>
      <c r="D25" s="36">
        <f>SUMIFS(СВЦЭМ!$D$39:$D$782,СВЦЭМ!$A$39:$A$782,$A25,СВЦЭМ!$B$39:$B$782,D$11)+'СЕТ СН'!$F$14+СВЦЭМ!$D$10+'СЕТ СН'!$F$5-'СЕТ СН'!$F$24</f>
        <v>3743.2324131100004</v>
      </c>
      <c r="E25" s="36">
        <f>SUMIFS(СВЦЭМ!$D$39:$D$782,СВЦЭМ!$A$39:$A$782,$A25,СВЦЭМ!$B$39:$B$782,E$11)+'СЕТ СН'!$F$14+СВЦЭМ!$D$10+'СЕТ СН'!$F$5-'СЕТ СН'!$F$24</f>
        <v>3753.2094206800002</v>
      </c>
      <c r="F25" s="36">
        <f>SUMIFS(СВЦЭМ!$D$39:$D$782,СВЦЭМ!$A$39:$A$782,$A25,СВЦЭМ!$B$39:$B$782,F$11)+'СЕТ СН'!$F$14+СВЦЭМ!$D$10+'СЕТ СН'!$F$5-'СЕТ СН'!$F$24</f>
        <v>3745.8878645700001</v>
      </c>
      <c r="G25" s="36">
        <f>SUMIFS(СВЦЭМ!$D$39:$D$782,СВЦЭМ!$A$39:$A$782,$A25,СВЦЭМ!$B$39:$B$782,G$11)+'СЕТ СН'!$F$14+СВЦЭМ!$D$10+'СЕТ СН'!$F$5-'СЕТ СН'!$F$24</f>
        <v>3750.6108680300003</v>
      </c>
      <c r="H25" s="36">
        <f>SUMIFS(СВЦЭМ!$D$39:$D$782,СВЦЭМ!$A$39:$A$782,$A25,СВЦЭМ!$B$39:$B$782,H$11)+'СЕТ СН'!$F$14+СВЦЭМ!$D$10+'СЕТ СН'!$F$5-'СЕТ СН'!$F$24</f>
        <v>3728.3277319400004</v>
      </c>
      <c r="I25" s="36">
        <f>SUMIFS(СВЦЭМ!$D$39:$D$782,СВЦЭМ!$A$39:$A$782,$A25,СВЦЭМ!$B$39:$B$782,I$11)+'СЕТ СН'!$F$14+СВЦЭМ!$D$10+'СЕТ СН'!$F$5-'СЕТ СН'!$F$24</f>
        <v>3695.4549089400002</v>
      </c>
      <c r="J25" s="36">
        <f>SUMIFS(СВЦЭМ!$D$39:$D$782,СВЦЭМ!$A$39:$A$782,$A25,СВЦЭМ!$B$39:$B$782,J$11)+'СЕТ СН'!$F$14+СВЦЭМ!$D$10+'СЕТ СН'!$F$5-'СЕТ СН'!$F$24</f>
        <v>3667.3299633800002</v>
      </c>
      <c r="K25" s="36">
        <f>SUMIFS(СВЦЭМ!$D$39:$D$782,СВЦЭМ!$A$39:$A$782,$A25,СВЦЭМ!$B$39:$B$782,K$11)+'СЕТ СН'!$F$14+СВЦЭМ!$D$10+'СЕТ СН'!$F$5-'СЕТ СН'!$F$24</f>
        <v>3656.5125169000003</v>
      </c>
      <c r="L25" s="36">
        <f>SUMIFS(СВЦЭМ!$D$39:$D$782,СВЦЭМ!$A$39:$A$782,$A25,СВЦЭМ!$B$39:$B$782,L$11)+'СЕТ СН'!$F$14+СВЦЭМ!$D$10+'СЕТ СН'!$F$5-'СЕТ СН'!$F$24</f>
        <v>3649.0067201500001</v>
      </c>
      <c r="M25" s="36">
        <f>SUMIFS(СВЦЭМ!$D$39:$D$782,СВЦЭМ!$A$39:$A$782,$A25,СВЦЭМ!$B$39:$B$782,M$11)+'СЕТ СН'!$F$14+СВЦЭМ!$D$10+'СЕТ СН'!$F$5-'СЕТ СН'!$F$24</f>
        <v>3633.5003744400001</v>
      </c>
      <c r="N25" s="36">
        <f>SUMIFS(СВЦЭМ!$D$39:$D$782,СВЦЭМ!$A$39:$A$782,$A25,СВЦЭМ!$B$39:$B$782,N$11)+'СЕТ СН'!$F$14+СВЦЭМ!$D$10+'СЕТ СН'!$F$5-'СЕТ СН'!$F$24</f>
        <v>3630.3908391499999</v>
      </c>
      <c r="O25" s="36">
        <f>SUMIFS(СВЦЭМ!$D$39:$D$782,СВЦЭМ!$A$39:$A$782,$A25,СВЦЭМ!$B$39:$B$782,O$11)+'СЕТ СН'!$F$14+СВЦЭМ!$D$10+'СЕТ СН'!$F$5-'СЕТ СН'!$F$24</f>
        <v>3635.3591558100002</v>
      </c>
      <c r="P25" s="36">
        <f>SUMIFS(СВЦЭМ!$D$39:$D$782,СВЦЭМ!$A$39:$A$782,$A25,СВЦЭМ!$B$39:$B$782,P$11)+'СЕТ СН'!$F$14+СВЦЭМ!$D$10+'СЕТ СН'!$F$5-'СЕТ СН'!$F$24</f>
        <v>3647.6162097700003</v>
      </c>
      <c r="Q25" s="36">
        <f>SUMIFS(СВЦЭМ!$D$39:$D$782,СВЦЭМ!$A$39:$A$782,$A25,СВЦЭМ!$B$39:$B$782,Q$11)+'СЕТ СН'!$F$14+СВЦЭМ!$D$10+'СЕТ СН'!$F$5-'СЕТ СН'!$F$24</f>
        <v>3658.1458071500001</v>
      </c>
      <c r="R25" s="36">
        <f>SUMIFS(СВЦЭМ!$D$39:$D$782,СВЦЭМ!$A$39:$A$782,$A25,СВЦЭМ!$B$39:$B$782,R$11)+'СЕТ СН'!$F$14+СВЦЭМ!$D$10+'СЕТ СН'!$F$5-'СЕТ СН'!$F$24</f>
        <v>3664.6416137200004</v>
      </c>
      <c r="S25" s="36">
        <f>SUMIFS(СВЦЭМ!$D$39:$D$782,СВЦЭМ!$A$39:$A$782,$A25,СВЦЭМ!$B$39:$B$782,S$11)+'СЕТ СН'!$F$14+СВЦЭМ!$D$10+'СЕТ СН'!$F$5-'СЕТ СН'!$F$24</f>
        <v>3610.4031091100001</v>
      </c>
      <c r="T25" s="36">
        <f>SUMIFS(СВЦЭМ!$D$39:$D$782,СВЦЭМ!$A$39:$A$782,$A25,СВЦЭМ!$B$39:$B$782,T$11)+'СЕТ СН'!$F$14+СВЦЭМ!$D$10+'СЕТ СН'!$F$5-'СЕТ СН'!$F$24</f>
        <v>3589.7609713600004</v>
      </c>
      <c r="U25" s="36">
        <f>SUMIFS(СВЦЭМ!$D$39:$D$782,СВЦЭМ!$A$39:$A$782,$A25,СВЦЭМ!$B$39:$B$782,U$11)+'СЕТ СН'!$F$14+СВЦЭМ!$D$10+'СЕТ СН'!$F$5-'СЕТ СН'!$F$24</f>
        <v>3587.2550455700002</v>
      </c>
      <c r="V25" s="36">
        <f>SUMIFS(СВЦЭМ!$D$39:$D$782,СВЦЭМ!$A$39:$A$782,$A25,СВЦЭМ!$B$39:$B$782,V$11)+'СЕТ СН'!$F$14+СВЦЭМ!$D$10+'СЕТ СН'!$F$5-'СЕТ СН'!$F$24</f>
        <v>3575.1860901800001</v>
      </c>
      <c r="W25" s="36">
        <f>SUMIFS(СВЦЭМ!$D$39:$D$782,СВЦЭМ!$A$39:$A$782,$A25,СВЦЭМ!$B$39:$B$782,W$11)+'СЕТ СН'!$F$14+СВЦЭМ!$D$10+'СЕТ СН'!$F$5-'СЕТ СН'!$F$24</f>
        <v>3604.6414623500004</v>
      </c>
      <c r="X25" s="36">
        <f>SUMIFS(СВЦЭМ!$D$39:$D$782,СВЦЭМ!$A$39:$A$782,$A25,СВЦЭМ!$B$39:$B$782,X$11)+'СЕТ СН'!$F$14+СВЦЭМ!$D$10+'СЕТ СН'!$F$5-'СЕТ СН'!$F$24</f>
        <v>3623.60897062</v>
      </c>
      <c r="Y25" s="36">
        <f>SUMIFS(СВЦЭМ!$D$39:$D$782,СВЦЭМ!$A$39:$A$782,$A25,СВЦЭМ!$B$39:$B$782,Y$11)+'СЕТ СН'!$F$14+СВЦЭМ!$D$10+'СЕТ СН'!$F$5-'СЕТ СН'!$F$24</f>
        <v>3656.04283029</v>
      </c>
    </row>
    <row r="26" spans="1:25" ht="15.75" x14ac:dyDescent="0.2">
      <c r="A26" s="35">
        <f t="shared" si="0"/>
        <v>44515</v>
      </c>
      <c r="B26" s="36">
        <f>SUMIFS(СВЦЭМ!$D$39:$D$782,СВЦЭМ!$A$39:$A$782,$A26,СВЦЭМ!$B$39:$B$782,B$11)+'СЕТ СН'!$F$14+СВЦЭМ!$D$10+'СЕТ СН'!$F$5-'СЕТ СН'!$F$24</f>
        <v>3638.0396401900002</v>
      </c>
      <c r="C26" s="36">
        <f>SUMIFS(СВЦЭМ!$D$39:$D$782,СВЦЭМ!$A$39:$A$782,$A26,СВЦЭМ!$B$39:$B$782,C$11)+'СЕТ СН'!$F$14+СВЦЭМ!$D$10+'СЕТ СН'!$F$5-'СЕТ СН'!$F$24</f>
        <v>3681.9406327900001</v>
      </c>
      <c r="D26" s="36">
        <f>SUMIFS(СВЦЭМ!$D$39:$D$782,СВЦЭМ!$A$39:$A$782,$A26,СВЦЭМ!$B$39:$B$782,D$11)+'СЕТ СН'!$F$14+СВЦЭМ!$D$10+'СЕТ СН'!$F$5-'СЕТ СН'!$F$24</f>
        <v>3695.0761147600001</v>
      </c>
      <c r="E26" s="36">
        <f>SUMIFS(СВЦЭМ!$D$39:$D$782,СВЦЭМ!$A$39:$A$782,$A26,СВЦЭМ!$B$39:$B$782,E$11)+'СЕТ СН'!$F$14+СВЦЭМ!$D$10+'СЕТ СН'!$F$5-'СЕТ СН'!$F$24</f>
        <v>3689.5260915600002</v>
      </c>
      <c r="F26" s="36">
        <f>SUMIFS(СВЦЭМ!$D$39:$D$782,СВЦЭМ!$A$39:$A$782,$A26,СВЦЭМ!$B$39:$B$782,F$11)+'СЕТ СН'!$F$14+СВЦЭМ!$D$10+'СЕТ СН'!$F$5-'СЕТ СН'!$F$24</f>
        <v>3680.2732312200001</v>
      </c>
      <c r="G26" s="36">
        <f>SUMIFS(СВЦЭМ!$D$39:$D$782,СВЦЭМ!$A$39:$A$782,$A26,СВЦЭМ!$B$39:$B$782,G$11)+'СЕТ СН'!$F$14+СВЦЭМ!$D$10+'СЕТ СН'!$F$5-'СЕТ СН'!$F$24</f>
        <v>3672.0990599500001</v>
      </c>
      <c r="H26" s="36">
        <f>SUMIFS(СВЦЭМ!$D$39:$D$782,СВЦЭМ!$A$39:$A$782,$A26,СВЦЭМ!$B$39:$B$782,H$11)+'СЕТ СН'!$F$14+СВЦЭМ!$D$10+'СЕТ СН'!$F$5-'СЕТ СН'!$F$24</f>
        <v>3753.8982769100003</v>
      </c>
      <c r="I26" s="36">
        <f>SUMIFS(СВЦЭМ!$D$39:$D$782,СВЦЭМ!$A$39:$A$782,$A26,СВЦЭМ!$B$39:$B$782,I$11)+'СЕТ СН'!$F$14+СВЦЭМ!$D$10+'СЕТ СН'!$F$5-'СЕТ СН'!$F$24</f>
        <v>3722.2261358700002</v>
      </c>
      <c r="J26" s="36">
        <f>SUMIFS(СВЦЭМ!$D$39:$D$782,СВЦЭМ!$A$39:$A$782,$A26,СВЦЭМ!$B$39:$B$782,J$11)+'СЕТ СН'!$F$14+СВЦЭМ!$D$10+'СЕТ СН'!$F$5-'СЕТ СН'!$F$24</f>
        <v>3658.9996740900001</v>
      </c>
      <c r="K26" s="36">
        <f>SUMIFS(СВЦЭМ!$D$39:$D$782,СВЦЭМ!$A$39:$A$782,$A26,СВЦЭМ!$B$39:$B$782,K$11)+'СЕТ СН'!$F$14+СВЦЭМ!$D$10+'СЕТ СН'!$F$5-'СЕТ СН'!$F$24</f>
        <v>3631.5074553000004</v>
      </c>
      <c r="L26" s="36">
        <f>SUMIFS(СВЦЭМ!$D$39:$D$782,СВЦЭМ!$A$39:$A$782,$A26,СВЦЭМ!$B$39:$B$782,L$11)+'СЕТ СН'!$F$14+СВЦЭМ!$D$10+'СЕТ СН'!$F$5-'СЕТ СН'!$F$24</f>
        <v>3628.1714323900001</v>
      </c>
      <c r="M26" s="36">
        <f>SUMIFS(СВЦЭМ!$D$39:$D$782,СВЦЭМ!$A$39:$A$782,$A26,СВЦЭМ!$B$39:$B$782,M$11)+'СЕТ СН'!$F$14+СВЦЭМ!$D$10+'СЕТ СН'!$F$5-'СЕТ СН'!$F$24</f>
        <v>3620.2045008900004</v>
      </c>
      <c r="N26" s="36">
        <f>SUMIFS(СВЦЭМ!$D$39:$D$782,СВЦЭМ!$A$39:$A$782,$A26,СВЦЭМ!$B$39:$B$782,N$11)+'СЕТ СН'!$F$14+СВЦЭМ!$D$10+'СЕТ СН'!$F$5-'СЕТ СН'!$F$24</f>
        <v>3615.9969482300003</v>
      </c>
      <c r="O26" s="36">
        <f>SUMIFS(СВЦЭМ!$D$39:$D$782,СВЦЭМ!$A$39:$A$782,$A26,СВЦЭМ!$B$39:$B$782,O$11)+'СЕТ СН'!$F$14+СВЦЭМ!$D$10+'СЕТ СН'!$F$5-'СЕТ СН'!$F$24</f>
        <v>3624.9292901400004</v>
      </c>
      <c r="P26" s="36">
        <f>SUMIFS(СВЦЭМ!$D$39:$D$782,СВЦЭМ!$A$39:$A$782,$A26,СВЦЭМ!$B$39:$B$782,P$11)+'СЕТ СН'!$F$14+СВЦЭМ!$D$10+'СЕТ СН'!$F$5-'СЕТ СН'!$F$24</f>
        <v>3621.6595198300001</v>
      </c>
      <c r="Q26" s="36">
        <f>SUMIFS(СВЦЭМ!$D$39:$D$782,СВЦЭМ!$A$39:$A$782,$A26,СВЦЭМ!$B$39:$B$782,Q$11)+'СЕТ СН'!$F$14+СВЦЭМ!$D$10+'СЕТ СН'!$F$5-'СЕТ СН'!$F$24</f>
        <v>3676.6350159399999</v>
      </c>
      <c r="R26" s="36">
        <f>SUMIFS(СВЦЭМ!$D$39:$D$782,СВЦЭМ!$A$39:$A$782,$A26,СВЦЭМ!$B$39:$B$782,R$11)+'СЕТ СН'!$F$14+СВЦЭМ!$D$10+'СЕТ СН'!$F$5-'СЕТ СН'!$F$24</f>
        <v>3695.0903503600002</v>
      </c>
      <c r="S26" s="36">
        <f>SUMIFS(СВЦЭМ!$D$39:$D$782,СВЦЭМ!$A$39:$A$782,$A26,СВЦЭМ!$B$39:$B$782,S$11)+'СЕТ СН'!$F$14+СВЦЭМ!$D$10+'СЕТ СН'!$F$5-'СЕТ СН'!$F$24</f>
        <v>3659.9790353100002</v>
      </c>
      <c r="T26" s="36">
        <f>SUMIFS(СВЦЭМ!$D$39:$D$782,СВЦЭМ!$A$39:$A$782,$A26,СВЦЭМ!$B$39:$B$782,T$11)+'СЕТ СН'!$F$14+СВЦЭМ!$D$10+'СЕТ СН'!$F$5-'СЕТ СН'!$F$24</f>
        <v>3631.5182726500002</v>
      </c>
      <c r="U26" s="36">
        <f>SUMIFS(СВЦЭМ!$D$39:$D$782,СВЦЭМ!$A$39:$A$782,$A26,СВЦЭМ!$B$39:$B$782,U$11)+'СЕТ СН'!$F$14+СВЦЭМ!$D$10+'СЕТ СН'!$F$5-'СЕТ СН'!$F$24</f>
        <v>3614.4289353100003</v>
      </c>
      <c r="V26" s="36">
        <f>SUMIFS(СВЦЭМ!$D$39:$D$782,СВЦЭМ!$A$39:$A$782,$A26,СВЦЭМ!$B$39:$B$782,V$11)+'СЕТ СН'!$F$14+СВЦЭМ!$D$10+'СЕТ СН'!$F$5-'СЕТ СН'!$F$24</f>
        <v>3616.67169552</v>
      </c>
      <c r="W26" s="36">
        <f>SUMIFS(СВЦЭМ!$D$39:$D$782,СВЦЭМ!$A$39:$A$782,$A26,СВЦЭМ!$B$39:$B$782,W$11)+'СЕТ СН'!$F$14+СВЦЭМ!$D$10+'СЕТ СН'!$F$5-'СЕТ СН'!$F$24</f>
        <v>3611.37861135</v>
      </c>
      <c r="X26" s="36">
        <f>SUMIFS(СВЦЭМ!$D$39:$D$782,СВЦЭМ!$A$39:$A$782,$A26,СВЦЭМ!$B$39:$B$782,X$11)+'СЕТ СН'!$F$14+СВЦЭМ!$D$10+'СЕТ СН'!$F$5-'СЕТ СН'!$F$24</f>
        <v>3605.31814076</v>
      </c>
      <c r="Y26" s="36">
        <f>SUMIFS(СВЦЭМ!$D$39:$D$782,СВЦЭМ!$A$39:$A$782,$A26,СВЦЭМ!$B$39:$B$782,Y$11)+'СЕТ СН'!$F$14+СВЦЭМ!$D$10+'СЕТ СН'!$F$5-'СЕТ СН'!$F$24</f>
        <v>3636.96571971</v>
      </c>
    </row>
    <row r="27" spans="1:25" ht="15.75" x14ac:dyDescent="0.2">
      <c r="A27" s="35">
        <f t="shared" si="0"/>
        <v>44516</v>
      </c>
      <c r="B27" s="36">
        <f>SUMIFS(СВЦЭМ!$D$39:$D$782,СВЦЭМ!$A$39:$A$782,$A27,СВЦЭМ!$B$39:$B$782,B$11)+'СЕТ СН'!$F$14+СВЦЭМ!$D$10+'СЕТ СН'!$F$5-'СЕТ СН'!$F$24</f>
        <v>3686.8243308900001</v>
      </c>
      <c r="C27" s="36">
        <f>SUMIFS(СВЦЭМ!$D$39:$D$782,СВЦЭМ!$A$39:$A$782,$A27,СВЦЭМ!$B$39:$B$782,C$11)+'СЕТ СН'!$F$14+СВЦЭМ!$D$10+'СЕТ СН'!$F$5-'СЕТ СН'!$F$24</f>
        <v>3755.88068157</v>
      </c>
      <c r="D27" s="36">
        <f>SUMIFS(СВЦЭМ!$D$39:$D$782,СВЦЭМ!$A$39:$A$782,$A27,СВЦЭМ!$B$39:$B$782,D$11)+'СЕТ СН'!$F$14+СВЦЭМ!$D$10+'СЕТ СН'!$F$5-'СЕТ СН'!$F$24</f>
        <v>3755.3749485100002</v>
      </c>
      <c r="E27" s="36">
        <f>SUMIFS(СВЦЭМ!$D$39:$D$782,СВЦЭМ!$A$39:$A$782,$A27,СВЦЭМ!$B$39:$B$782,E$11)+'СЕТ СН'!$F$14+СВЦЭМ!$D$10+'СЕТ СН'!$F$5-'СЕТ СН'!$F$24</f>
        <v>3768.5210283599999</v>
      </c>
      <c r="F27" s="36">
        <f>SUMIFS(СВЦЭМ!$D$39:$D$782,СВЦЭМ!$A$39:$A$782,$A27,СВЦЭМ!$B$39:$B$782,F$11)+'СЕТ СН'!$F$14+СВЦЭМ!$D$10+'СЕТ СН'!$F$5-'СЕТ СН'!$F$24</f>
        <v>3760.0952122400004</v>
      </c>
      <c r="G27" s="36">
        <f>SUMIFS(СВЦЭМ!$D$39:$D$782,СВЦЭМ!$A$39:$A$782,$A27,СВЦЭМ!$B$39:$B$782,G$11)+'СЕТ СН'!$F$14+СВЦЭМ!$D$10+'СЕТ СН'!$F$5-'СЕТ СН'!$F$24</f>
        <v>3743.3919276699999</v>
      </c>
      <c r="H27" s="36">
        <f>SUMIFS(СВЦЭМ!$D$39:$D$782,СВЦЭМ!$A$39:$A$782,$A27,СВЦЭМ!$B$39:$B$782,H$11)+'СЕТ СН'!$F$14+СВЦЭМ!$D$10+'СЕТ СН'!$F$5-'СЕТ СН'!$F$24</f>
        <v>3688.7581183700004</v>
      </c>
      <c r="I27" s="36">
        <f>SUMIFS(СВЦЭМ!$D$39:$D$782,СВЦЭМ!$A$39:$A$782,$A27,СВЦЭМ!$B$39:$B$782,I$11)+'СЕТ СН'!$F$14+СВЦЭМ!$D$10+'СЕТ СН'!$F$5-'СЕТ СН'!$F$24</f>
        <v>3655.96186433</v>
      </c>
      <c r="J27" s="36">
        <f>SUMIFS(СВЦЭМ!$D$39:$D$782,СВЦЭМ!$A$39:$A$782,$A27,СВЦЭМ!$B$39:$B$782,J$11)+'СЕТ СН'!$F$14+СВЦЭМ!$D$10+'СЕТ СН'!$F$5-'СЕТ СН'!$F$24</f>
        <v>3632.2412677400002</v>
      </c>
      <c r="K27" s="36">
        <f>SUMIFS(СВЦЭМ!$D$39:$D$782,СВЦЭМ!$A$39:$A$782,$A27,СВЦЭМ!$B$39:$B$782,K$11)+'СЕТ СН'!$F$14+СВЦЭМ!$D$10+'СЕТ СН'!$F$5-'СЕТ СН'!$F$24</f>
        <v>3626.2132844400003</v>
      </c>
      <c r="L27" s="36">
        <f>SUMIFS(СВЦЭМ!$D$39:$D$782,СВЦЭМ!$A$39:$A$782,$A27,СВЦЭМ!$B$39:$B$782,L$11)+'СЕТ СН'!$F$14+СВЦЭМ!$D$10+'СЕТ СН'!$F$5-'СЕТ СН'!$F$24</f>
        <v>3620.2963286000004</v>
      </c>
      <c r="M27" s="36">
        <f>SUMIFS(СВЦЭМ!$D$39:$D$782,СВЦЭМ!$A$39:$A$782,$A27,СВЦЭМ!$B$39:$B$782,M$11)+'СЕТ СН'!$F$14+СВЦЭМ!$D$10+'СЕТ СН'!$F$5-'СЕТ СН'!$F$24</f>
        <v>3631.6699915900003</v>
      </c>
      <c r="N27" s="36">
        <f>SUMIFS(СВЦЭМ!$D$39:$D$782,СВЦЭМ!$A$39:$A$782,$A27,СВЦЭМ!$B$39:$B$782,N$11)+'СЕТ СН'!$F$14+СВЦЭМ!$D$10+'СЕТ СН'!$F$5-'СЕТ СН'!$F$24</f>
        <v>3644.9929643600003</v>
      </c>
      <c r="O27" s="36">
        <f>SUMIFS(СВЦЭМ!$D$39:$D$782,СВЦЭМ!$A$39:$A$782,$A27,СВЦЭМ!$B$39:$B$782,O$11)+'СЕТ СН'!$F$14+СВЦЭМ!$D$10+'СЕТ СН'!$F$5-'СЕТ СН'!$F$24</f>
        <v>3658.6217089700003</v>
      </c>
      <c r="P27" s="36">
        <f>SUMIFS(СВЦЭМ!$D$39:$D$782,СВЦЭМ!$A$39:$A$782,$A27,СВЦЭМ!$B$39:$B$782,P$11)+'СЕТ СН'!$F$14+СВЦЭМ!$D$10+'СЕТ СН'!$F$5-'СЕТ СН'!$F$24</f>
        <v>3667.1305745200002</v>
      </c>
      <c r="Q27" s="36">
        <f>SUMIFS(СВЦЭМ!$D$39:$D$782,СВЦЭМ!$A$39:$A$782,$A27,СВЦЭМ!$B$39:$B$782,Q$11)+'СЕТ СН'!$F$14+СВЦЭМ!$D$10+'СЕТ СН'!$F$5-'СЕТ СН'!$F$24</f>
        <v>3687.5216179600002</v>
      </c>
      <c r="R27" s="36">
        <f>SUMIFS(СВЦЭМ!$D$39:$D$782,СВЦЭМ!$A$39:$A$782,$A27,СВЦЭМ!$B$39:$B$782,R$11)+'СЕТ СН'!$F$14+СВЦЭМ!$D$10+'СЕТ СН'!$F$5-'СЕТ СН'!$F$24</f>
        <v>3704.4479951500002</v>
      </c>
      <c r="S27" s="36">
        <f>SUMIFS(СВЦЭМ!$D$39:$D$782,СВЦЭМ!$A$39:$A$782,$A27,СВЦЭМ!$B$39:$B$782,S$11)+'СЕТ СН'!$F$14+СВЦЭМ!$D$10+'СЕТ СН'!$F$5-'СЕТ СН'!$F$24</f>
        <v>3663.7661101100002</v>
      </c>
      <c r="T27" s="36">
        <f>SUMIFS(СВЦЭМ!$D$39:$D$782,СВЦЭМ!$A$39:$A$782,$A27,СВЦЭМ!$B$39:$B$782,T$11)+'СЕТ СН'!$F$14+СВЦЭМ!$D$10+'СЕТ СН'!$F$5-'СЕТ СН'!$F$24</f>
        <v>3628.9541036700002</v>
      </c>
      <c r="U27" s="36">
        <f>SUMIFS(СВЦЭМ!$D$39:$D$782,СВЦЭМ!$A$39:$A$782,$A27,СВЦЭМ!$B$39:$B$782,U$11)+'СЕТ СН'!$F$14+СВЦЭМ!$D$10+'СЕТ СН'!$F$5-'СЕТ СН'!$F$24</f>
        <v>3621.1567210800004</v>
      </c>
      <c r="V27" s="36">
        <f>SUMIFS(СВЦЭМ!$D$39:$D$782,СВЦЭМ!$A$39:$A$782,$A27,СВЦЭМ!$B$39:$B$782,V$11)+'СЕТ СН'!$F$14+СВЦЭМ!$D$10+'СЕТ СН'!$F$5-'СЕТ СН'!$F$24</f>
        <v>3637.1050851700002</v>
      </c>
      <c r="W27" s="36">
        <f>SUMIFS(СВЦЭМ!$D$39:$D$782,СВЦЭМ!$A$39:$A$782,$A27,СВЦЭМ!$B$39:$B$782,W$11)+'СЕТ СН'!$F$14+СВЦЭМ!$D$10+'СЕТ СН'!$F$5-'СЕТ СН'!$F$24</f>
        <v>3617.0337015100004</v>
      </c>
      <c r="X27" s="36">
        <f>SUMIFS(СВЦЭМ!$D$39:$D$782,СВЦЭМ!$A$39:$A$782,$A27,СВЦЭМ!$B$39:$B$782,X$11)+'СЕТ СН'!$F$14+СВЦЭМ!$D$10+'СЕТ СН'!$F$5-'СЕТ СН'!$F$24</f>
        <v>3623.5731411100001</v>
      </c>
      <c r="Y27" s="36">
        <f>SUMIFS(СВЦЭМ!$D$39:$D$782,СВЦЭМ!$A$39:$A$782,$A27,СВЦЭМ!$B$39:$B$782,Y$11)+'СЕТ СН'!$F$14+СВЦЭМ!$D$10+'СЕТ СН'!$F$5-'СЕТ СН'!$F$24</f>
        <v>3654.13726443</v>
      </c>
    </row>
    <row r="28" spans="1:25" ht="15.75" x14ac:dyDescent="0.2">
      <c r="A28" s="35">
        <f t="shared" si="0"/>
        <v>44517</v>
      </c>
      <c r="B28" s="36">
        <f>SUMIFS(СВЦЭМ!$D$39:$D$782,СВЦЭМ!$A$39:$A$782,$A28,СВЦЭМ!$B$39:$B$782,B$11)+'СЕТ СН'!$F$14+СВЦЭМ!$D$10+'СЕТ СН'!$F$5-'СЕТ СН'!$F$24</f>
        <v>3783.4687789</v>
      </c>
      <c r="C28" s="36">
        <f>SUMIFS(СВЦЭМ!$D$39:$D$782,СВЦЭМ!$A$39:$A$782,$A28,СВЦЭМ!$B$39:$B$782,C$11)+'СЕТ СН'!$F$14+СВЦЭМ!$D$10+'СЕТ СН'!$F$5-'СЕТ СН'!$F$24</f>
        <v>3813.5857526500004</v>
      </c>
      <c r="D28" s="36">
        <f>SUMIFS(СВЦЭМ!$D$39:$D$782,СВЦЭМ!$A$39:$A$782,$A28,СВЦЭМ!$B$39:$B$782,D$11)+'СЕТ СН'!$F$14+СВЦЭМ!$D$10+'СЕТ СН'!$F$5-'СЕТ СН'!$F$24</f>
        <v>3771.0683804300002</v>
      </c>
      <c r="E28" s="36">
        <f>SUMIFS(СВЦЭМ!$D$39:$D$782,СВЦЭМ!$A$39:$A$782,$A28,СВЦЭМ!$B$39:$B$782,E$11)+'СЕТ СН'!$F$14+СВЦЭМ!$D$10+'СЕТ СН'!$F$5-'СЕТ СН'!$F$24</f>
        <v>3751.4736117000002</v>
      </c>
      <c r="F28" s="36">
        <f>SUMIFS(СВЦЭМ!$D$39:$D$782,СВЦЭМ!$A$39:$A$782,$A28,СВЦЭМ!$B$39:$B$782,F$11)+'СЕТ СН'!$F$14+СВЦЭМ!$D$10+'СЕТ СН'!$F$5-'СЕТ СН'!$F$24</f>
        <v>3751.3559369100003</v>
      </c>
      <c r="G28" s="36">
        <f>SUMIFS(СВЦЭМ!$D$39:$D$782,СВЦЭМ!$A$39:$A$782,$A28,СВЦЭМ!$B$39:$B$782,G$11)+'СЕТ СН'!$F$14+СВЦЭМ!$D$10+'СЕТ СН'!$F$5-'СЕТ СН'!$F$24</f>
        <v>3749.31148201</v>
      </c>
      <c r="H28" s="36">
        <f>SUMIFS(СВЦЭМ!$D$39:$D$782,СВЦЭМ!$A$39:$A$782,$A28,СВЦЭМ!$B$39:$B$782,H$11)+'СЕТ СН'!$F$14+СВЦЭМ!$D$10+'СЕТ СН'!$F$5-'СЕТ СН'!$F$24</f>
        <v>3697.5823875599999</v>
      </c>
      <c r="I28" s="36">
        <f>SUMIFS(СВЦЭМ!$D$39:$D$782,СВЦЭМ!$A$39:$A$782,$A28,СВЦЭМ!$B$39:$B$782,I$11)+'СЕТ СН'!$F$14+СВЦЭМ!$D$10+'СЕТ СН'!$F$5-'СЕТ СН'!$F$24</f>
        <v>3644.8468387200001</v>
      </c>
      <c r="J28" s="36">
        <f>SUMIFS(СВЦЭМ!$D$39:$D$782,СВЦЭМ!$A$39:$A$782,$A28,СВЦЭМ!$B$39:$B$782,J$11)+'СЕТ СН'!$F$14+СВЦЭМ!$D$10+'СЕТ СН'!$F$5-'СЕТ СН'!$F$24</f>
        <v>3654.7748538700002</v>
      </c>
      <c r="K28" s="36">
        <f>SUMIFS(СВЦЭМ!$D$39:$D$782,СВЦЭМ!$A$39:$A$782,$A28,СВЦЭМ!$B$39:$B$782,K$11)+'СЕТ СН'!$F$14+СВЦЭМ!$D$10+'СЕТ СН'!$F$5-'СЕТ СН'!$F$24</f>
        <v>3657.31126537</v>
      </c>
      <c r="L28" s="36">
        <f>SUMIFS(СВЦЭМ!$D$39:$D$782,СВЦЭМ!$A$39:$A$782,$A28,СВЦЭМ!$B$39:$B$782,L$11)+'СЕТ СН'!$F$14+СВЦЭМ!$D$10+'СЕТ СН'!$F$5-'СЕТ СН'!$F$24</f>
        <v>3669.5227730900001</v>
      </c>
      <c r="M28" s="36">
        <f>SUMIFS(СВЦЭМ!$D$39:$D$782,СВЦЭМ!$A$39:$A$782,$A28,СВЦЭМ!$B$39:$B$782,M$11)+'СЕТ СН'!$F$14+СВЦЭМ!$D$10+'СЕТ СН'!$F$5-'СЕТ СН'!$F$24</f>
        <v>3676.4272374500001</v>
      </c>
      <c r="N28" s="36">
        <f>SUMIFS(СВЦЭМ!$D$39:$D$782,СВЦЭМ!$A$39:$A$782,$A28,СВЦЭМ!$B$39:$B$782,N$11)+'СЕТ СН'!$F$14+СВЦЭМ!$D$10+'СЕТ СН'!$F$5-'СЕТ СН'!$F$24</f>
        <v>3745.0891106300005</v>
      </c>
      <c r="O28" s="36">
        <f>SUMIFS(СВЦЭМ!$D$39:$D$782,СВЦЭМ!$A$39:$A$782,$A28,СВЦЭМ!$B$39:$B$782,O$11)+'СЕТ СН'!$F$14+СВЦЭМ!$D$10+'СЕТ СН'!$F$5-'СЕТ СН'!$F$24</f>
        <v>3747.47275429</v>
      </c>
      <c r="P28" s="36">
        <f>SUMIFS(СВЦЭМ!$D$39:$D$782,СВЦЭМ!$A$39:$A$782,$A28,СВЦЭМ!$B$39:$B$782,P$11)+'СЕТ СН'!$F$14+СВЦЭМ!$D$10+'СЕТ СН'!$F$5-'СЕТ СН'!$F$24</f>
        <v>3755.7735254200002</v>
      </c>
      <c r="Q28" s="36">
        <f>SUMIFS(СВЦЭМ!$D$39:$D$782,СВЦЭМ!$A$39:$A$782,$A28,СВЦЭМ!$B$39:$B$782,Q$11)+'СЕТ СН'!$F$14+СВЦЭМ!$D$10+'СЕТ СН'!$F$5-'СЕТ СН'!$F$24</f>
        <v>3753.8288333</v>
      </c>
      <c r="R28" s="36">
        <f>SUMIFS(СВЦЭМ!$D$39:$D$782,СВЦЭМ!$A$39:$A$782,$A28,СВЦЭМ!$B$39:$B$782,R$11)+'СЕТ СН'!$F$14+СВЦЭМ!$D$10+'СЕТ СН'!$F$5-'СЕТ СН'!$F$24</f>
        <v>3749.0386423300001</v>
      </c>
      <c r="S28" s="36">
        <f>SUMIFS(СВЦЭМ!$D$39:$D$782,СВЦЭМ!$A$39:$A$782,$A28,СВЦЭМ!$B$39:$B$782,S$11)+'СЕТ СН'!$F$14+СВЦЭМ!$D$10+'СЕТ СН'!$F$5-'СЕТ СН'!$F$24</f>
        <v>3720.3294275400003</v>
      </c>
      <c r="T28" s="36">
        <f>SUMIFS(СВЦЭМ!$D$39:$D$782,СВЦЭМ!$A$39:$A$782,$A28,СВЦЭМ!$B$39:$B$782,T$11)+'СЕТ СН'!$F$14+СВЦЭМ!$D$10+'СЕТ СН'!$F$5-'СЕТ СН'!$F$24</f>
        <v>3666.1219286900005</v>
      </c>
      <c r="U28" s="36">
        <f>SUMIFS(СВЦЭМ!$D$39:$D$782,СВЦЭМ!$A$39:$A$782,$A28,СВЦЭМ!$B$39:$B$782,U$11)+'СЕТ СН'!$F$14+СВЦЭМ!$D$10+'СЕТ СН'!$F$5-'СЕТ СН'!$F$24</f>
        <v>3658.8664108600001</v>
      </c>
      <c r="V28" s="36">
        <f>SUMIFS(СВЦЭМ!$D$39:$D$782,СВЦЭМ!$A$39:$A$782,$A28,СВЦЭМ!$B$39:$B$782,V$11)+'СЕТ СН'!$F$14+СВЦЭМ!$D$10+'СЕТ СН'!$F$5-'СЕТ СН'!$F$24</f>
        <v>3721.8045739300001</v>
      </c>
      <c r="W28" s="36">
        <f>SUMIFS(СВЦЭМ!$D$39:$D$782,СВЦЭМ!$A$39:$A$782,$A28,СВЦЭМ!$B$39:$B$782,W$11)+'СЕТ СН'!$F$14+СВЦЭМ!$D$10+'СЕТ СН'!$F$5-'СЕТ СН'!$F$24</f>
        <v>3728.1407614200002</v>
      </c>
      <c r="X28" s="36">
        <f>SUMIFS(СВЦЭМ!$D$39:$D$782,СВЦЭМ!$A$39:$A$782,$A28,СВЦЭМ!$B$39:$B$782,X$11)+'СЕТ СН'!$F$14+СВЦЭМ!$D$10+'СЕТ СН'!$F$5-'СЕТ СН'!$F$24</f>
        <v>3724.4345340099999</v>
      </c>
      <c r="Y28" s="36">
        <f>SUMIFS(СВЦЭМ!$D$39:$D$782,СВЦЭМ!$A$39:$A$782,$A28,СВЦЭМ!$B$39:$B$782,Y$11)+'СЕТ СН'!$F$14+СВЦЭМ!$D$10+'СЕТ СН'!$F$5-'СЕТ СН'!$F$24</f>
        <v>3798.5882405299999</v>
      </c>
    </row>
    <row r="29" spans="1:25" ht="15.75" x14ac:dyDescent="0.2">
      <c r="A29" s="35">
        <f t="shared" si="0"/>
        <v>44518</v>
      </c>
      <c r="B29" s="36">
        <f>SUMIFS(СВЦЭМ!$D$39:$D$782,СВЦЭМ!$A$39:$A$782,$A29,СВЦЭМ!$B$39:$B$782,B$11)+'СЕТ СН'!$F$14+СВЦЭМ!$D$10+'СЕТ СН'!$F$5-'СЕТ СН'!$F$24</f>
        <v>3800.5794929600002</v>
      </c>
      <c r="C29" s="36">
        <f>SUMIFS(СВЦЭМ!$D$39:$D$782,СВЦЭМ!$A$39:$A$782,$A29,СВЦЭМ!$B$39:$B$782,C$11)+'СЕТ СН'!$F$14+СВЦЭМ!$D$10+'СЕТ СН'!$F$5-'СЕТ СН'!$F$24</f>
        <v>3782.3164331400003</v>
      </c>
      <c r="D29" s="36">
        <f>SUMIFS(СВЦЭМ!$D$39:$D$782,СВЦЭМ!$A$39:$A$782,$A29,СВЦЭМ!$B$39:$B$782,D$11)+'СЕТ СН'!$F$14+СВЦЭМ!$D$10+'СЕТ СН'!$F$5-'СЕТ СН'!$F$24</f>
        <v>3761.5238535300005</v>
      </c>
      <c r="E29" s="36">
        <f>SUMIFS(СВЦЭМ!$D$39:$D$782,СВЦЭМ!$A$39:$A$782,$A29,СВЦЭМ!$B$39:$B$782,E$11)+'СЕТ СН'!$F$14+СВЦЭМ!$D$10+'СЕТ СН'!$F$5-'СЕТ СН'!$F$24</f>
        <v>3769.5185219100003</v>
      </c>
      <c r="F29" s="36">
        <f>SUMIFS(СВЦЭМ!$D$39:$D$782,СВЦЭМ!$A$39:$A$782,$A29,СВЦЭМ!$B$39:$B$782,F$11)+'СЕТ СН'!$F$14+СВЦЭМ!$D$10+'СЕТ СН'!$F$5-'СЕТ СН'!$F$24</f>
        <v>3766.5339390700001</v>
      </c>
      <c r="G29" s="36">
        <f>SUMIFS(СВЦЭМ!$D$39:$D$782,СВЦЭМ!$A$39:$A$782,$A29,СВЦЭМ!$B$39:$B$782,G$11)+'СЕТ СН'!$F$14+СВЦЭМ!$D$10+'СЕТ СН'!$F$5-'СЕТ СН'!$F$24</f>
        <v>3743.2150423100002</v>
      </c>
      <c r="H29" s="36">
        <f>SUMIFS(СВЦЭМ!$D$39:$D$782,СВЦЭМ!$A$39:$A$782,$A29,СВЦЭМ!$B$39:$B$782,H$11)+'СЕТ СН'!$F$14+СВЦЭМ!$D$10+'СЕТ СН'!$F$5-'СЕТ СН'!$F$24</f>
        <v>3677.8613733700004</v>
      </c>
      <c r="I29" s="36">
        <f>SUMIFS(СВЦЭМ!$D$39:$D$782,СВЦЭМ!$A$39:$A$782,$A29,СВЦЭМ!$B$39:$B$782,I$11)+'СЕТ СН'!$F$14+СВЦЭМ!$D$10+'СЕТ СН'!$F$5-'СЕТ СН'!$F$24</f>
        <v>3643.9103570400002</v>
      </c>
      <c r="J29" s="36">
        <f>SUMIFS(СВЦЭМ!$D$39:$D$782,СВЦЭМ!$A$39:$A$782,$A29,СВЦЭМ!$B$39:$B$782,J$11)+'СЕТ СН'!$F$14+СВЦЭМ!$D$10+'СЕТ СН'!$F$5-'СЕТ СН'!$F$24</f>
        <v>3664.7925471900003</v>
      </c>
      <c r="K29" s="36">
        <f>SUMIFS(СВЦЭМ!$D$39:$D$782,СВЦЭМ!$A$39:$A$782,$A29,СВЦЭМ!$B$39:$B$782,K$11)+'СЕТ СН'!$F$14+СВЦЭМ!$D$10+'СЕТ СН'!$F$5-'СЕТ СН'!$F$24</f>
        <v>3667.6912588200003</v>
      </c>
      <c r="L29" s="36">
        <f>SUMIFS(СВЦЭМ!$D$39:$D$782,СВЦЭМ!$A$39:$A$782,$A29,СВЦЭМ!$B$39:$B$782,L$11)+'СЕТ СН'!$F$14+СВЦЭМ!$D$10+'СЕТ СН'!$F$5-'СЕТ СН'!$F$24</f>
        <v>3669.6365067300003</v>
      </c>
      <c r="M29" s="36">
        <f>SUMIFS(СВЦЭМ!$D$39:$D$782,СВЦЭМ!$A$39:$A$782,$A29,СВЦЭМ!$B$39:$B$782,M$11)+'СЕТ СН'!$F$14+СВЦЭМ!$D$10+'СЕТ СН'!$F$5-'СЕТ СН'!$F$24</f>
        <v>3659.9597048000001</v>
      </c>
      <c r="N29" s="36">
        <f>SUMIFS(СВЦЭМ!$D$39:$D$782,СВЦЭМ!$A$39:$A$782,$A29,СВЦЭМ!$B$39:$B$782,N$11)+'СЕТ СН'!$F$14+СВЦЭМ!$D$10+'СЕТ СН'!$F$5-'СЕТ СН'!$F$24</f>
        <v>3655.5845922799999</v>
      </c>
      <c r="O29" s="36">
        <f>SUMIFS(СВЦЭМ!$D$39:$D$782,СВЦЭМ!$A$39:$A$782,$A29,СВЦЭМ!$B$39:$B$782,O$11)+'СЕТ СН'!$F$14+СВЦЭМ!$D$10+'СЕТ СН'!$F$5-'СЕТ СН'!$F$24</f>
        <v>3660.1185534599999</v>
      </c>
      <c r="P29" s="36">
        <f>SUMIFS(СВЦЭМ!$D$39:$D$782,СВЦЭМ!$A$39:$A$782,$A29,СВЦЭМ!$B$39:$B$782,P$11)+'СЕТ СН'!$F$14+СВЦЭМ!$D$10+'СЕТ СН'!$F$5-'СЕТ СН'!$F$24</f>
        <v>3693.8452181400003</v>
      </c>
      <c r="Q29" s="36">
        <f>SUMIFS(СВЦЭМ!$D$39:$D$782,СВЦЭМ!$A$39:$A$782,$A29,СВЦЭМ!$B$39:$B$782,Q$11)+'СЕТ СН'!$F$14+СВЦЭМ!$D$10+'СЕТ СН'!$F$5-'СЕТ СН'!$F$24</f>
        <v>3751.30568786</v>
      </c>
      <c r="R29" s="36">
        <f>SUMIFS(СВЦЭМ!$D$39:$D$782,СВЦЭМ!$A$39:$A$782,$A29,СВЦЭМ!$B$39:$B$782,R$11)+'СЕТ СН'!$F$14+СВЦЭМ!$D$10+'СЕТ СН'!$F$5-'СЕТ СН'!$F$24</f>
        <v>3750.0762957500001</v>
      </c>
      <c r="S29" s="36">
        <f>SUMIFS(СВЦЭМ!$D$39:$D$782,СВЦЭМ!$A$39:$A$782,$A29,СВЦЭМ!$B$39:$B$782,S$11)+'СЕТ СН'!$F$14+СВЦЭМ!$D$10+'СЕТ СН'!$F$5-'СЕТ СН'!$F$24</f>
        <v>3715.2169993699999</v>
      </c>
      <c r="T29" s="36">
        <f>SUMIFS(СВЦЭМ!$D$39:$D$782,СВЦЭМ!$A$39:$A$782,$A29,СВЦЭМ!$B$39:$B$782,T$11)+'СЕТ СН'!$F$14+СВЦЭМ!$D$10+'СЕТ СН'!$F$5-'СЕТ СН'!$F$24</f>
        <v>3681.68692285</v>
      </c>
      <c r="U29" s="36">
        <f>SUMIFS(СВЦЭМ!$D$39:$D$782,СВЦЭМ!$A$39:$A$782,$A29,СВЦЭМ!$B$39:$B$782,U$11)+'СЕТ СН'!$F$14+СВЦЭМ!$D$10+'СЕТ СН'!$F$5-'СЕТ СН'!$F$24</f>
        <v>3677.3148262100003</v>
      </c>
      <c r="V29" s="36">
        <f>SUMIFS(СВЦЭМ!$D$39:$D$782,СВЦЭМ!$A$39:$A$782,$A29,СВЦЭМ!$B$39:$B$782,V$11)+'СЕТ СН'!$F$14+СВЦЭМ!$D$10+'СЕТ СН'!$F$5-'СЕТ СН'!$F$24</f>
        <v>3711.0345030799999</v>
      </c>
      <c r="W29" s="36">
        <f>SUMIFS(СВЦЭМ!$D$39:$D$782,СВЦЭМ!$A$39:$A$782,$A29,СВЦЭМ!$B$39:$B$782,W$11)+'СЕТ СН'!$F$14+СВЦЭМ!$D$10+'СЕТ СН'!$F$5-'СЕТ СН'!$F$24</f>
        <v>3755.2526659900004</v>
      </c>
      <c r="X29" s="36">
        <f>SUMIFS(СВЦЭМ!$D$39:$D$782,СВЦЭМ!$A$39:$A$782,$A29,СВЦЭМ!$B$39:$B$782,X$11)+'СЕТ СН'!$F$14+СВЦЭМ!$D$10+'СЕТ СН'!$F$5-'СЕТ СН'!$F$24</f>
        <v>3747.8671369000003</v>
      </c>
      <c r="Y29" s="36">
        <f>SUMIFS(СВЦЭМ!$D$39:$D$782,СВЦЭМ!$A$39:$A$782,$A29,СВЦЭМ!$B$39:$B$782,Y$11)+'СЕТ СН'!$F$14+СВЦЭМ!$D$10+'СЕТ СН'!$F$5-'СЕТ СН'!$F$24</f>
        <v>3735.29112007</v>
      </c>
    </row>
    <row r="30" spans="1:25" ht="15.75" x14ac:dyDescent="0.2">
      <c r="A30" s="35">
        <f t="shared" si="0"/>
        <v>44519</v>
      </c>
      <c r="B30" s="36">
        <f>SUMIFS(СВЦЭМ!$D$39:$D$782,СВЦЭМ!$A$39:$A$782,$A30,СВЦЭМ!$B$39:$B$782,B$11)+'СЕТ СН'!$F$14+СВЦЭМ!$D$10+'СЕТ СН'!$F$5-'СЕТ СН'!$F$24</f>
        <v>3770.3681751200002</v>
      </c>
      <c r="C30" s="36">
        <f>SUMIFS(СВЦЭМ!$D$39:$D$782,СВЦЭМ!$A$39:$A$782,$A30,СВЦЭМ!$B$39:$B$782,C$11)+'СЕТ СН'!$F$14+СВЦЭМ!$D$10+'СЕТ СН'!$F$5-'СЕТ СН'!$F$24</f>
        <v>3785.6108740700001</v>
      </c>
      <c r="D30" s="36">
        <f>SUMIFS(СВЦЭМ!$D$39:$D$782,СВЦЭМ!$A$39:$A$782,$A30,СВЦЭМ!$B$39:$B$782,D$11)+'СЕТ СН'!$F$14+СВЦЭМ!$D$10+'СЕТ СН'!$F$5-'СЕТ СН'!$F$24</f>
        <v>3714.2237437399999</v>
      </c>
      <c r="E30" s="36">
        <f>SUMIFS(СВЦЭМ!$D$39:$D$782,СВЦЭМ!$A$39:$A$782,$A30,СВЦЭМ!$B$39:$B$782,E$11)+'СЕТ СН'!$F$14+СВЦЭМ!$D$10+'СЕТ СН'!$F$5-'СЕТ СН'!$F$24</f>
        <v>3702.8943230300001</v>
      </c>
      <c r="F30" s="36">
        <f>SUMIFS(СВЦЭМ!$D$39:$D$782,СВЦЭМ!$A$39:$A$782,$A30,СВЦЭМ!$B$39:$B$782,F$11)+'СЕТ СН'!$F$14+СВЦЭМ!$D$10+'СЕТ СН'!$F$5-'СЕТ СН'!$F$24</f>
        <v>3704.0486857200003</v>
      </c>
      <c r="G30" s="36">
        <f>SUMIFS(СВЦЭМ!$D$39:$D$782,СВЦЭМ!$A$39:$A$782,$A30,СВЦЭМ!$B$39:$B$782,G$11)+'СЕТ СН'!$F$14+СВЦЭМ!$D$10+'СЕТ СН'!$F$5-'СЕТ СН'!$F$24</f>
        <v>3705.3604908699999</v>
      </c>
      <c r="H30" s="36">
        <f>SUMIFS(СВЦЭМ!$D$39:$D$782,СВЦЭМ!$A$39:$A$782,$A30,СВЦЭМ!$B$39:$B$782,H$11)+'СЕТ СН'!$F$14+СВЦЭМ!$D$10+'СЕТ СН'!$F$5-'СЕТ СН'!$F$24</f>
        <v>3676.1635655300001</v>
      </c>
      <c r="I30" s="36">
        <f>SUMIFS(СВЦЭМ!$D$39:$D$782,СВЦЭМ!$A$39:$A$782,$A30,СВЦЭМ!$B$39:$B$782,I$11)+'СЕТ СН'!$F$14+СВЦЭМ!$D$10+'СЕТ СН'!$F$5-'СЕТ СН'!$F$24</f>
        <v>3753.63809451</v>
      </c>
      <c r="J30" s="36">
        <f>SUMIFS(СВЦЭМ!$D$39:$D$782,СВЦЭМ!$A$39:$A$782,$A30,СВЦЭМ!$B$39:$B$782,J$11)+'СЕТ СН'!$F$14+СВЦЭМ!$D$10+'СЕТ СН'!$F$5-'СЕТ СН'!$F$24</f>
        <v>3732.4581834400001</v>
      </c>
      <c r="K30" s="36">
        <f>SUMIFS(СВЦЭМ!$D$39:$D$782,СВЦЭМ!$A$39:$A$782,$A30,СВЦЭМ!$B$39:$B$782,K$11)+'СЕТ СН'!$F$14+СВЦЭМ!$D$10+'СЕТ СН'!$F$5-'СЕТ СН'!$F$24</f>
        <v>3746.4831519300001</v>
      </c>
      <c r="L30" s="36">
        <f>SUMIFS(СВЦЭМ!$D$39:$D$782,СВЦЭМ!$A$39:$A$782,$A30,СВЦЭМ!$B$39:$B$782,L$11)+'СЕТ СН'!$F$14+СВЦЭМ!$D$10+'СЕТ СН'!$F$5-'СЕТ СН'!$F$24</f>
        <v>3742.36239209</v>
      </c>
      <c r="M30" s="36">
        <f>SUMIFS(СВЦЭМ!$D$39:$D$782,СВЦЭМ!$A$39:$A$782,$A30,СВЦЭМ!$B$39:$B$782,M$11)+'СЕТ СН'!$F$14+СВЦЭМ!$D$10+'СЕТ СН'!$F$5-'СЕТ СН'!$F$24</f>
        <v>3738.7201615700001</v>
      </c>
      <c r="N30" s="36">
        <f>SUMIFS(СВЦЭМ!$D$39:$D$782,СВЦЭМ!$A$39:$A$782,$A30,СВЦЭМ!$B$39:$B$782,N$11)+'СЕТ СН'!$F$14+СВЦЭМ!$D$10+'СЕТ СН'!$F$5-'СЕТ СН'!$F$24</f>
        <v>3729.7960105000002</v>
      </c>
      <c r="O30" s="36">
        <f>SUMIFS(СВЦЭМ!$D$39:$D$782,СВЦЭМ!$A$39:$A$782,$A30,СВЦЭМ!$B$39:$B$782,O$11)+'СЕТ СН'!$F$14+СВЦЭМ!$D$10+'СЕТ СН'!$F$5-'СЕТ СН'!$F$24</f>
        <v>3792.4373786100005</v>
      </c>
      <c r="P30" s="36">
        <f>SUMIFS(СВЦЭМ!$D$39:$D$782,СВЦЭМ!$A$39:$A$782,$A30,СВЦЭМ!$B$39:$B$782,P$11)+'СЕТ СН'!$F$14+СВЦЭМ!$D$10+'СЕТ СН'!$F$5-'СЕТ СН'!$F$24</f>
        <v>3797.5099960300004</v>
      </c>
      <c r="Q30" s="36">
        <f>SUMIFS(СВЦЭМ!$D$39:$D$782,СВЦЭМ!$A$39:$A$782,$A30,СВЦЭМ!$B$39:$B$782,Q$11)+'СЕТ СН'!$F$14+СВЦЭМ!$D$10+'СЕТ СН'!$F$5-'СЕТ СН'!$F$24</f>
        <v>3797.2232190200002</v>
      </c>
      <c r="R30" s="36">
        <f>SUMIFS(СВЦЭМ!$D$39:$D$782,СВЦЭМ!$A$39:$A$782,$A30,СВЦЭМ!$B$39:$B$782,R$11)+'СЕТ СН'!$F$14+СВЦЭМ!$D$10+'СЕТ СН'!$F$5-'СЕТ СН'!$F$24</f>
        <v>3797.0177173700004</v>
      </c>
      <c r="S30" s="36">
        <f>SUMIFS(СВЦЭМ!$D$39:$D$782,СВЦЭМ!$A$39:$A$782,$A30,СВЦЭМ!$B$39:$B$782,S$11)+'СЕТ СН'!$F$14+СВЦЭМ!$D$10+'СЕТ СН'!$F$5-'СЕТ СН'!$F$24</f>
        <v>3737.15886624</v>
      </c>
      <c r="T30" s="36">
        <f>SUMIFS(СВЦЭМ!$D$39:$D$782,СВЦЭМ!$A$39:$A$782,$A30,СВЦЭМ!$B$39:$B$782,T$11)+'СЕТ СН'!$F$14+СВЦЭМ!$D$10+'СЕТ СН'!$F$5-'СЕТ СН'!$F$24</f>
        <v>3721.6557332000002</v>
      </c>
      <c r="U30" s="36">
        <f>SUMIFS(СВЦЭМ!$D$39:$D$782,СВЦЭМ!$A$39:$A$782,$A30,СВЦЭМ!$B$39:$B$782,U$11)+'СЕТ СН'!$F$14+СВЦЭМ!$D$10+'СЕТ СН'!$F$5-'СЕТ СН'!$F$24</f>
        <v>3688.7773412699999</v>
      </c>
      <c r="V30" s="36">
        <f>SUMIFS(СВЦЭМ!$D$39:$D$782,СВЦЭМ!$A$39:$A$782,$A30,СВЦЭМ!$B$39:$B$782,V$11)+'СЕТ СН'!$F$14+СВЦЭМ!$D$10+'СЕТ СН'!$F$5-'СЕТ СН'!$F$24</f>
        <v>3688.6762588600004</v>
      </c>
      <c r="W30" s="36">
        <f>SUMIFS(СВЦЭМ!$D$39:$D$782,СВЦЭМ!$A$39:$A$782,$A30,СВЦЭМ!$B$39:$B$782,W$11)+'СЕТ СН'!$F$14+СВЦЭМ!$D$10+'СЕТ СН'!$F$5-'СЕТ СН'!$F$24</f>
        <v>3688.5760015000001</v>
      </c>
      <c r="X30" s="36">
        <f>SUMIFS(СВЦЭМ!$D$39:$D$782,СВЦЭМ!$A$39:$A$782,$A30,СВЦЭМ!$B$39:$B$782,X$11)+'СЕТ СН'!$F$14+СВЦЭМ!$D$10+'СЕТ СН'!$F$5-'СЕТ СН'!$F$24</f>
        <v>3773.0886469500001</v>
      </c>
      <c r="Y30" s="36">
        <f>SUMIFS(СВЦЭМ!$D$39:$D$782,СВЦЭМ!$A$39:$A$782,$A30,СВЦЭМ!$B$39:$B$782,Y$11)+'СЕТ СН'!$F$14+СВЦЭМ!$D$10+'СЕТ СН'!$F$5-'СЕТ СН'!$F$24</f>
        <v>3800.5547386500002</v>
      </c>
    </row>
    <row r="31" spans="1:25" ht="15.75" x14ac:dyDescent="0.2">
      <c r="A31" s="35">
        <f t="shared" si="0"/>
        <v>44520</v>
      </c>
      <c r="B31" s="36">
        <f>SUMIFS(СВЦЭМ!$D$39:$D$782,СВЦЭМ!$A$39:$A$782,$A31,СВЦЭМ!$B$39:$B$782,B$11)+'СЕТ СН'!$F$14+СВЦЭМ!$D$10+'СЕТ СН'!$F$5-'СЕТ СН'!$F$24</f>
        <v>3742.4735393400001</v>
      </c>
      <c r="C31" s="36">
        <f>SUMIFS(СВЦЭМ!$D$39:$D$782,СВЦЭМ!$A$39:$A$782,$A31,СВЦЭМ!$B$39:$B$782,C$11)+'СЕТ СН'!$F$14+СВЦЭМ!$D$10+'СЕТ СН'!$F$5-'СЕТ СН'!$F$24</f>
        <v>3696.6044984700002</v>
      </c>
      <c r="D31" s="36">
        <f>SUMIFS(СВЦЭМ!$D$39:$D$782,СВЦЭМ!$A$39:$A$782,$A31,СВЦЭМ!$B$39:$B$782,D$11)+'СЕТ СН'!$F$14+СВЦЭМ!$D$10+'СЕТ СН'!$F$5-'СЕТ СН'!$F$24</f>
        <v>3700.7076774800003</v>
      </c>
      <c r="E31" s="36">
        <f>SUMIFS(СВЦЭМ!$D$39:$D$782,СВЦЭМ!$A$39:$A$782,$A31,СВЦЭМ!$B$39:$B$782,E$11)+'СЕТ СН'!$F$14+СВЦЭМ!$D$10+'СЕТ СН'!$F$5-'СЕТ СН'!$F$24</f>
        <v>3700.9296040300001</v>
      </c>
      <c r="F31" s="36">
        <f>SUMIFS(СВЦЭМ!$D$39:$D$782,СВЦЭМ!$A$39:$A$782,$A31,СВЦЭМ!$B$39:$B$782,F$11)+'СЕТ СН'!$F$14+СВЦЭМ!$D$10+'СЕТ СН'!$F$5-'СЕТ СН'!$F$24</f>
        <v>3704.0080079200002</v>
      </c>
      <c r="G31" s="36">
        <f>SUMIFS(СВЦЭМ!$D$39:$D$782,СВЦЭМ!$A$39:$A$782,$A31,СВЦЭМ!$B$39:$B$782,G$11)+'СЕТ СН'!$F$14+СВЦЭМ!$D$10+'СЕТ СН'!$F$5-'СЕТ СН'!$F$24</f>
        <v>3701.7694398900003</v>
      </c>
      <c r="H31" s="36">
        <f>SUMIFS(СВЦЭМ!$D$39:$D$782,СВЦЭМ!$A$39:$A$782,$A31,СВЦЭМ!$B$39:$B$782,H$11)+'СЕТ СН'!$F$14+СВЦЭМ!$D$10+'СЕТ СН'!$F$5-'СЕТ СН'!$F$24</f>
        <v>3687.1925574900001</v>
      </c>
      <c r="I31" s="36">
        <f>SUMIFS(СВЦЭМ!$D$39:$D$782,СВЦЭМ!$A$39:$A$782,$A31,СВЦЭМ!$B$39:$B$782,I$11)+'СЕТ СН'!$F$14+СВЦЭМ!$D$10+'СЕТ СН'!$F$5-'СЕТ СН'!$F$24</f>
        <v>3705.3801514699999</v>
      </c>
      <c r="J31" s="36">
        <f>SUMIFS(СВЦЭМ!$D$39:$D$782,СВЦЭМ!$A$39:$A$782,$A31,СВЦЭМ!$B$39:$B$782,J$11)+'СЕТ СН'!$F$14+СВЦЭМ!$D$10+'СЕТ СН'!$F$5-'СЕТ СН'!$F$24</f>
        <v>3656.4961705300002</v>
      </c>
      <c r="K31" s="36">
        <f>SUMIFS(СВЦЭМ!$D$39:$D$782,СВЦЭМ!$A$39:$A$782,$A31,СВЦЭМ!$B$39:$B$782,K$11)+'СЕТ СН'!$F$14+СВЦЭМ!$D$10+'СЕТ СН'!$F$5-'СЕТ СН'!$F$24</f>
        <v>3634.4226637600004</v>
      </c>
      <c r="L31" s="36">
        <f>SUMIFS(СВЦЭМ!$D$39:$D$782,СВЦЭМ!$A$39:$A$782,$A31,СВЦЭМ!$B$39:$B$782,L$11)+'СЕТ СН'!$F$14+СВЦЭМ!$D$10+'СЕТ СН'!$F$5-'СЕТ СН'!$F$24</f>
        <v>3636.2103346800004</v>
      </c>
      <c r="M31" s="36">
        <f>SUMIFS(СВЦЭМ!$D$39:$D$782,СВЦЭМ!$A$39:$A$782,$A31,СВЦЭМ!$B$39:$B$782,M$11)+'СЕТ СН'!$F$14+СВЦЭМ!$D$10+'СЕТ СН'!$F$5-'СЕТ СН'!$F$24</f>
        <v>3618.3132190599999</v>
      </c>
      <c r="N31" s="36">
        <f>SUMIFS(СВЦЭМ!$D$39:$D$782,СВЦЭМ!$A$39:$A$782,$A31,СВЦЭМ!$B$39:$B$782,N$11)+'СЕТ СН'!$F$14+СВЦЭМ!$D$10+'СЕТ СН'!$F$5-'СЕТ СН'!$F$24</f>
        <v>3617.3328059400001</v>
      </c>
      <c r="O31" s="36">
        <f>SUMIFS(СВЦЭМ!$D$39:$D$782,СВЦЭМ!$A$39:$A$782,$A31,СВЦЭМ!$B$39:$B$782,O$11)+'СЕТ СН'!$F$14+СВЦЭМ!$D$10+'СЕТ СН'!$F$5-'СЕТ СН'!$F$24</f>
        <v>3646.2311824300004</v>
      </c>
      <c r="P31" s="36">
        <f>SUMIFS(СВЦЭМ!$D$39:$D$782,СВЦЭМ!$A$39:$A$782,$A31,СВЦЭМ!$B$39:$B$782,P$11)+'СЕТ СН'!$F$14+СВЦЭМ!$D$10+'СЕТ СН'!$F$5-'СЕТ СН'!$F$24</f>
        <v>3659.4781712000004</v>
      </c>
      <c r="Q31" s="36">
        <f>SUMIFS(СВЦЭМ!$D$39:$D$782,СВЦЭМ!$A$39:$A$782,$A31,СВЦЭМ!$B$39:$B$782,Q$11)+'СЕТ СН'!$F$14+СВЦЭМ!$D$10+'СЕТ СН'!$F$5-'СЕТ СН'!$F$24</f>
        <v>3652.55402598</v>
      </c>
      <c r="R31" s="36">
        <f>SUMIFS(СВЦЭМ!$D$39:$D$782,СВЦЭМ!$A$39:$A$782,$A31,СВЦЭМ!$B$39:$B$782,R$11)+'СЕТ СН'!$F$14+СВЦЭМ!$D$10+'СЕТ СН'!$F$5-'СЕТ СН'!$F$24</f>
        <v>3648.9955970300002</v>
      </c>
      <c r="S31" s="36">
        <f>SUMIFS(СВЦЭМ!$D$39:$D$782,СВЦЭМ!$A$39:$A$782,$A31,СВЦЭМ!$B$39:$B$782,S$11)+'СЕТ СН'!$F$14+СВЦЭМ!$D$10+'СЕТ СН'!$F$5-'СЕТ СН'!$F$24</f>
        <v>3635.3470554200003</v>
      </c>
      <c r="T31" s="36">
        <f>SUMIFS(СВЦЭМ!$D$39:$D$782,СВЦЭМ!$A$39:$A$782,$A31,СВЦЭМ!$B$39:$B$782,T$11)+'СЕТ СН'!$F$14+СВЦЭМ!$D$10+'СЕТ СН'!$F$5-'СЕТ СН'!$F$24</f>
        <v>3641.2854036900003</v>
      </c>
      <c r="U31" s="36">
        <f>SUMIFS(СВЦЭМ!$D$39:$D$782,СВЦЭМ!$A$39:$A$782,$A31,СВЦЭМ!$B$39:$B$782,U$11)+'СЕТ СН'!$F$14+СВЦЭМ!$D$10+'СЕТ СН'!$F$5-'СЕТ СН'!$F$24</f>
        <v>3634.8838308200002</v>
      </c>
      <c r="V31" s="36">
        <f>SUMIFS(СВЦЭМ!$D$39:$D$782,СВЦЭМ!$A$39:$A$782,$A31,СВЦЭМ!$B$39:$B$782,V$11)+'СЕТ СН'!$F$14+СВЦЭМ!$D$10+'СЕТ СН'!$F$5-'СЕТ СН'!$F$24</f>
        <v>3630.5382522600003</v>
      </c>
      <c r="W31" s="36">
        <f>SUMIFS(СВЦЭМ!$D$39:$D$782,СВЦЭМ!$A$39:$A$782,$A31,СВЦЭМ!$B$39:$B$782,W$11)+'СЕТ СН'!$F$14+СВЦЭМ!$D$10+'СЕТ СН'!$F$5-'СЕТ СН'!$F$24</f>
        <v>3644.0238062500002</v>
      </c>
      <c r="X31" s="36">
        <f>SUMIFS(СВЦЭМ!$D$39:$D$782,СВЦЭМ!$A$39:$A$782,$A31,СВЦЭМ!$B$39:$B$782,X$11)+'СЕТ СН'!$F$14+СВЦЭМ!$D$10+'СЕТ СН'!$F$5-'СЕТ СН'!$F$24</f>
        <v>3679.9432745100003</v>
      </c>
      <c r="Y31" s="36">
        <f>SUMIFS(СВЦЭМ!$D$39:$D$782,СВЦЭМ!$A$39:$A$782,$A31,СВЦЭМ!$B$39:$B$782,Y$11)+'СЕТ СН'!$F$14+СВЦЭМ!$D$10+'СЕТ СН'!$F$5-'СЕТ СН'!$F$24</f>
        <v>3700.75443774</v>
      </c>
    </row>
    <row r="32" spans="1:25" ht="15.75" x14ac:dyDescent="0.2">
      <c r="A32" s="35">
        <f t="shared" si="0"/>
        <v>44521</v>
      </c>
      <c r="B32" s="36">
        <f>SUMIFS(СВЦЭМ!$D$39:$D$782,СВЦЭМ!$A$39:$A$782,$A32,СВЦЭМ!$B$39:$B$782,B$11)+'СЕТ СН'!$F$14+СВЦЭМ!$D$10+'СЕТ СН'!$F$5-'СЕТ СН'!$F$24</f>
        <v>3700.8260489800005</v>
      </c>
      <c r="C32" s="36">
        <f>SUMIFS(СВЦЭМ!$D$39:$D$782,СВЦЭМ!$A$39:$A$782,$A32,СВЦЭМ!$B$39:$B$782,C$11)+'СЕТ СН'!$F$14+СВЦЭМ!$D$10+'СЕТ СН'!$F$5-'СЕТ СН'!$F$24</f>
        <v>3718.9803522600005</v>
      </c>
      <c r="D32" s="36">
        <f>SUMIFS(СВЦЭМ!$D$39:$D$782,СВЦЭМ!$A$39:$A$782,$A32,СВЦЭМ!$B$39:$B$782,D$11)+'СЕТ СН'!$F$14+СВЦЭМ!$D$10+'СЕТ СН'!$F$5-'СЕТ СН'!$F$24</f>
        <v>3740.2102890300002</v>
      </c>
      <c r="E32" s="36">
        <f>SUMIFS(СВЦЭМ!$D$39:$D$782,СВЦЭМ!$A$39:$A$782,$A32,СВЦЭМ!$B$39:$B$782,E$11)+'СЕТ СН'!$F$14+СВЦЭМ!$D$10+'СЕТ СН'!$F$5-'СЕТ СН'!$F$24</f>
        <v>3751.5199661800002</v>
      </c>
      <c r="F32" s="36">
        <f>SUMIFS(СВЦЭМ!$D$39:$D$782,СВЦЭМ!$A$39:$A$782,$A32,СВЦЭМ!$B$39:$B$782,F$11)+'СЕТ СН'!$F$14+СВЦЭМ!$D$10+'СЕТ СН'!$F$5-'СЕТ СН'!$F$24</f>
        <v>3743.1094122499999</v>
      </c>
      <c r="G32" s="36">
        <f>SUMIFS(СВЦЭМ!$D$39:$D$782,СВЦЭМ!$A$39:$A$782,$A32,СВЦЭМ!$B$39:$B$782,G$11)+'СЕТ СН'!$F$14+СВЦЭМ!$D$10+'СЕТ СН'!$F$5-'СЕТ СН'!$F$24</f>
        <v>3737.6957376300002</v>
      </c>
      <c r="H32" s="36">
        <f>SUMIFS(СВЦЭМ!$D$39:$D$782,СВЦЭМ!$A$39:$A$782,$A32,СВЦЭМ!$B$39:$B$782,H$11)+'СЕТ СН'!$F$14+СВЦЭМ!$D$10+'СЕТ СН'!$F$5-'СЕТ СН'!$F$24</f>
        <v>3715.1249623500003</v>
      </c>
      <c r="I32" s="36">
        <f>SUMIFS(СВЦЭМ!$D$39:$D$782,СВЦЭМ!$A$39:$A$782,$A32,СВЦЭМ!$B$39:$B$782,I$11)+'СЕТ СН'!$F$14+СВЦЭМ!$D$10+'СЕТ СН'!$F$5-'СЕТ СН'!$F$24</f>
        <v>3691.9380446000005</v>
      </c>
      <c r="J32" s="36">
        <f>SUMIFS(СВЦЭМ!$D$39:$D$782,СВЦЭМ!$A$39:$A$782,$A32,СВЦЭМ!$B$39:$B$782,J$11)+'СЕТ СН'!$F$14+СВЦЭМ!$D$10+'СЕТ СН'!$F$5-'СЕТ СН'!$F$24</f>
        <v>3662.7402636400002</v>
      </c>
      <c r="K32" s="36">
        <f>SUMIFS(СВЦЭМ!$D$39:$D$782,СВЦЭМ!$A$39:$A$782,$A32,СВЦЭМ!$B$39:$B$782,K$11)+'СЕТ СН'!$F$14+СВЦЭМ!$D$10+'СЕТ СН'!$F$5-'СЕТ СН'!$F$24</f>
        <v>3605.0020923800002</v>
      </c>
      <c r="L32" s="36">
        <f>SUMIFS(СВЦЭМ!$D$39:$D$782,СВЦЭМ!$A$39:$A$782,$A32,СВЦЭМ!$B$39:$B$782,L$11)+'СЕТ СН'!$F$14+СВЦЭМ!$D$10+'СЕТ СН'!$F$5-'СЕТ СН'!$F$24</f>
        <v>3610.5156394400001</v>
      </c>
      <c r="M32" s="36">
        <f>SUMIFS(СВЦЭМ!$D$39:$D$782,СВЦЭМ!$A$39:$A$782,$A32,СВЦЭМ!$B$39:$B$782,M$11)+'СЕТ СН'!$F$14+СВЦЭМ!$D$10+'СЕТ СН'!$F$5-'СЕТ СН'!$F$24</f>
        <v>3615.5027168800002</v>
      </c>
      <c r="N32" s="36">
        <f>SUMIFS(СВЦЭМ!$D$39:$D$782,СВЦЭМ!$A$39:$A$782,$A32,СВЦЭМ!$B$39:$B$782,N$11)+'СЕТ СН'!$F$14+СВЦЭМ!$D$10+'СЕТ СН'!$F$5-'СЕТ СН'!$F$24</f>
        <v>3614.7863544100001</v>
      </c>
      <c r="O32" s="36">
        <f>SUMIFS(СВЦЭМ!$D$39:$D$782,СВЦЭМ!$A$39:$A$782,$A32,СВЦЭМ!$B$39:$B$782,O$11)+'СЕТ СН'!$F$14+СВЦЭМ!$D$10+'СЕТ СН'!$F$5-'СЕТ СН'!$F$24</f>
        <v>3626.3932415400004</v>
      </c>
      <c r="P32" s="36">
        <f>SUMIFS(СВЦЭМ!$D$39:$D$782,СВЦЭМ!$A$39:$A$782,$A32,СВЦЭМ!$B$39:$B$782,P$11)+'СЕТ СН'!$F$14+СВЦЭМ!$D$10+'СЕТ СН'!$F$5-'СЕТ СН'!$F$24</f>
        <v>3646.0094870800003</v>
      </c>
      <c r="Q32" s="36">
        <f>SUMIFS(СВЦЭМ!$D$39:$D$782,СВЦЭМ!$A$39:$A$782,$A32,СВЦЭМ!$B$39:$B$782,Q$11)+'СЕТ СН'!$F$14+СВЦЭМ!$D$10+'СЕТ СН'!$F$5-'СЕТ СН'!$F$24</f>
        <v>3645.2924108200004</v>
      </c>
      <c r="R32" s="36">
        <f>SUMIFS(СВЦЭМ!$D$39:$D$782,СВЦЭМ!$A$39:$A$782,$A32,СВЦЭМ!$B$39:$B$782,R$11)+'СЕТ СН'!$F$14+СВЦЭМ!$D$10+'СЕТ СН'!$F$5-'СЕТ СН'!$F$24</f>
        <v>3639.3560776200002</v>
      </c>
      <c r="S32" s="36">
        <f>SUMIFS(СВЦЭМ!$D$39:$D$782,СВЦЭМ!$A$39:$A$782,$A32,СВЦЭМ!$B$39:$B$782,S$11)+'СЕТ СН'!$F$14+СВЦЭМ!$D$10+'СЕТ СН'!$F$5-'СЕТ СН'!$F$24</f>
        <v>3618.8418805600004</v>
      </c>
      <c r="T32" s="36">
        <f>SUMIFS(СВЦЭМ!$D$39:$D$782,СВЦЭМ!$A$39:$A$782,$A32,СВЦЭМ!$B$39:$B$782,T$11)+'СЕТ СН'!$F$14+СВЦЭМ!$D$10+'СЕТ СН'!$F$5-'СЕТ СН'!$F$24</f>
        <v>3607.2518412099998</v>
      </c>
      <c r="U32" s="36">
        <f>SUMIFS(СВЦЭМ!$D$39:$D$782,СВЦЭМ!$A$39:$A$782,$A32,СВЦЭМ!$B$39:$B$782,U$11)+'СЕТ СН'!$F$14+СВЦЭМ!$D$10+'СЕТ СН'!$F$5-'СЕТ СН'!$F$24</f>
        <v>3621.4630698300002</v>
      </c>
      <c r="V32" s="36">
        <f>SUMIFS(СВЦЭМ!$D$39:$D$782,СВЦЭМ!$A$39:$A$782,$A32,СВЦЭМ!$B$39:$B$782,V$11)+'СЕТ СН'!$F$14+СВЦЭМ!$D$10+'СЕТ СН'!$F$5-'СЕТ СН'!$F$24</f>
        <v>3629.9979014600003</v>
      </c>
      <c r="W32" s="36">
        <f>SUMIFS(СВЦЭМ!$D$39:$D$782,СВЦЭМ!$A$39:$A$782,$A32,СВЦЭМ!$B$39:$B$782,W$11)+'СЕТ СН'!$F$14+СВЦЭМ!$D$10+'СЕТ СН'!$F$5-'СЕТ СН'!$F$24</f>
        <v>3649.3155552100002</v>
      </c>
      <c r="X32" s="36">
        <f>SUMIFS(СВЦЭМ!$D$39:$D$782,СВЦЭМ!$A$39:$A$782,$A32,СВЦЭМ!$B$39:$B$782,X$11)+'СЕТ СН'!$F$14+СВЦЭМ!$D$10+'СЕТ СН'!$F$5-'СЕТ СН'!$F$24</f>
        <v>3669.5817073400003</v>
      </c>
      <c r="Y32" s="36">
        <f>SUMIFS(СВЦЭМ!$D$39:$D$782,СВЦЭМ!$A$39:$A$782,$A32,СВЦЭМ!$B$39:$B$782,Y$11)+'СЕТ СН'!$F$14+СВЦЭМ!$D$10+'СЕТ СН'!$F$5-'СЕТ СН'!$F$24</f>
        <v>3691.1856975199998</v>
      </c>
    </row>
    <row r="33" spans="1:27" ht="15.75" x14ac:dyDescent="0.2">
      <c r="A33" s="35">
        <f t="shared" si="0"/>
        <v>44522</v>
      </c>
      <c r="B33" s="36">
        <f>SUMIFS(СВЦЭМ!$D$39:$D$782,СВЦЭМ!$A$39:$A$782,$A33,СВЦЭМ!$B$39:$B$782,B$11)+'СЕТ СН'!$F$14+СВЦЭМ!$D$10+'СЕТ СН'!$F$5-'СЕТ СН'!$F$24</f>
        <v>3703.0462392200002</v>
      </c>
      <c r="C33" s="36">
        <f>SUMIFS(СВЦЭМ!$D$39:$D$782,СВЦЭМ!$A$39:$A$782,$A33,СВЦЭМ!$B$39:$B$782,C$11)+'СЕТ СН'!$F$14+СВЦЭМ!$D$10+'СЕТ СН'!$F$5-'СЕТ СН'!$F$24</f>
        <v>3706.6554241000003</v>
      </c>
      <c r="D33" s="36">
        <f>SUMIFS(СВЦЭМ!$D$39:$D$782,СВЦЭМ!$A$39:$A$782,$A33,СВЦЭМ!$B$39:$B$782,D$11)+'СЕТ СН'!$F$14+СВЦЭМ!$D$10+'СЕТ СН'!$F$5-'СЕТ СН'!$F$24</f>
        <v>3723.4816936300003</v>
      </c>
      <c r="E33" s="36">
        <f>SUMIFS(СВЦЭМ!$D$39:$D$782,СВЦЭМ!$A$39:$A$782,$A33,СВЦЭМ!$B$39:$B$782,E$11)+'СЕТ СН'!$F$14+СВЦЭМ!$D$10+'СЕТ СН'!$F$5-'СЕТ СН'!$F$24</f>
        <v>3727.5804219500001</v>
      </c>
      <c r="F33" s="36">
        <f>SUMIFS(СВЦЭМ!$D$39:$D$782,СВЦЭМ!$A$39:$A$782,$A33,СВЦЭМ!$B$39:$B$782,F$11)+'СЕТ СН'!$F$14+СВЦЭМ!$D$10+'СЕТ СН'!$F$5-'СЕТ СН'!$F$24</f>
        <v>3720.7522906100003</v>
      </c>
      <c r="G33" s="36">
        <f>SUMIFS(СВЦЭМ!$D$39:$D$782,СВЦЭМ!$A$39:$A$782,$A33,СВЦЭМ!$B$39:$B$782,G$11)+'СЕТ СН'!$F$14+СВЦЭМ!$D$10+'СЕТ СН'!$F$5-'СЕТ СН'!$F$24</f>
        <v>3704.25124555</v>
      </c>
      <c r="H33" s="36">
        <f>SUMIFS(СВЦЭМ!$D$39:$D$782,СВЦЭМ!$A$39:$A$782,$A33,СВЦЭМ!$B$39:$B$782,H$11)+'СЕТ СН'!$F$14+СВЦЭМ!$D$10+'СЕТ СН'!$F$5-'СЕТ СН'!$F$24</f>
        <v>3671.9927599800003</v>
      </c>
      <c r="I33" s="36">
        <f>SUMIFS(СВЦЭМ!$D$39:$D$782,СВЦЭМ!$A$39:$A$782,$A33,СВЦЭМ!$B$39:$B$782,I$11)+'СЕТ СН'!$F$14+СВЦЭМ!$D$10+'СЕТ СН'!$F$5-'СЕТ СН'!$F$24</f>
        <v>3636.4866125799999</v>
      </c>
      <c r="J33" s="36">
        <f>SUMIFS(СВЦЭМ!$D$39:$D$782,СВЦЭМ!$A$39:$A$782,$A33,СВЦЭМ!$B$39:$B$782,J$11)+'СЕТ СН'!$F$14+СВЦЭМ!$D$10+'СЕТ СН'!$F$5-'СЕТ СН'!$F$24</f>
        <v>3654.8153231300003</v>
      </c>
      <c r="K33" s="36">
        <f>SUMIFS(СВЦЭМ!$D$39:$D$782,СВЦЭМ!$A$39:$A$782,$A33,СВЦЭМ!$B$39:$B$782,K$11)+'СЕТ СН'!$F$14+СВЦЭМ!$D$10+'СЕТ СН'!$F$5-'СЕТ СН'!$F$24</f>
        <v>3631.1598960199999</v>
      </c>
      <c r="L33" s="36">
        <f>SUMIFS(СВЦЭМ!$D$39:$D$782,СВЦЭМ!$A$39:$A$782,$A33,СВЦЭМ!$B$39:$B$782,L$11)+'СЕТ СН'!$F$14+СВЦЭМ!$D$10+'СЕТ СН'!$F$5-'СЕТ СН'!$F$24</f>
        <v>3615.8447760700001</v>
      </c>
      <c r="M33" s="36">
        <f>SUMIFS(СВЦЭМ!$D$39:$D$782,СВЦЭМ!$A$39:$A$782,$A33,СВЦЭМ!$B$39:$B$782,M$11)+'СЕТ СН'!$F$14+СВЦЭМ!$D$10+'СЕТ СН'!$F$5-'СЕТ СН'!$F$24</f>
        <v>3618.18906861</v>
      </c>
      <c r="N33" s="36">
        <f>SUMIFS(СВЦЭМ!$D$39:$D$782,СВЦЭМ!$A$39:$A$782,$A33,СВЦЭМ!$B$39:$B$782,N$11)+'СЕТ СН'!$F$14+СВЦЭМ!$D$10+'СЕТ СН'!$F$5-'СЕТ СН'!$F$24</f>
        <v>3627.1014835599999</v>
      </c>
      <c r="O33" s="36">
        <f>SUMIFS(СВЦЭМ!$D$39:$D$782,СВЦЭМ!$A$39:$A$782,$A33,СВЦЭМ!$B$39:$B$782,O$11)+'СЕТ СН'!$F$14+СВЦЭМ!$D$10+'СЕТ СН'!$F$5-'СЕТ СН'!$F$24</f>
        <v>3658.86861447</v>
      </c>
      <c r="P33" s="36">
        <f>SUMIFS(СВЦЭМ!$D$39:$D$782,СВЦЭМ!$A$39:$A$782,$A33,СВЦЭМ!$B$39:$B$782,P$11)+'СЕТ СН'!$F$14+СВЦЭМ!$D$10+'СЕТ СН'!$F$5-'СЕТ СН'!$F$24</f>
        <v>3681.7555861400001</v>
      </c>
      <c r="Q33" s="36">
        <f>SUMIFS(СВЦЭМ!$D$39:$D$782,СВЦЭМ!$A$39:$A$782,$A33,СВЦЭМ!$B$39:$B$782,Q$11)+'СЕТ СН'!$F$14+СВЦЭМ!$D$10+'СЕТ СН'!$F$5-'СЕТ СН'!$F$24</f>
        <v>3673.7526682200005</v>
      </c>
      <c r="R33" s="36">
        <f>SUMIFS(СВЦЭМ!$D$39:$D$782,СВЦЭМ!$A$39:$A$782,$A33,СВЦЭМ!$B$39:$B$782,R$11)+'СЕТ СН'!$F$14+СВЦЭМ!$D$10+'СЕТ СН'!$F$5-'СЕТ СН'!$F$24</f>
        <v>3674.8484253300003</v>
      </c>
      <c r="S33" s="36">
        <f>SUMIFS(СВЦЭМ!$D$39:$D$782,СВЦЭМ!$A$39:$A$782,$A33,СВЦЭМ!$B$39:$B$782,S$11)+'СЕТ СН'!$F$14+СВЦЭМ!$D$10+'СЕТ СН'!$F$5-'СЕТ СН'!$F$24</f>
        <v>3612.5936602400002</v>
      </c>
      <c r="T33" s="36">
        <f>SUMIFS(СВЦЭМ!$D$39:$D$782,СВЦЭМ!$A$39:$A$782,$A33,СВЦЭМ!$B$39:$B$782,T$11)+'СЕТ СН'!$F$14+СВЦЭМ!$D$10+'СЕТ СН'!$F$5-'СЕТ СН'!$F$24</f>
        <v>3630.80030627</v>
      </c>
      <c r="U33" s="36">
        <f>SUMIFS(СВЦЭМ!$D$39:$D$782,СВЦЭМ!$A$39:$A$782,$A33,СВЦЭМ!$B$39:$B$782,U$11)+'СЕТ СН'!$F$14+СВЦЭМ!$D$10+'СЕТ СН'!$F$5-'СЕТ СН'!$F$24</f>
        <v>3626.8271665800003</v>
      </c>
      <c r="V33" s="36">
        <f>SUMIFS(СВЦЭМ!$D$39:$D$782,СВЦЭМ!$A$39:$A$782,$A33,СВЦЭМ!$B$39:$B$782,V$11)+'СЕТ СН'!$F$14+СВЦЭМ!$D$10+'СЕТ СН'!$F$5-'СЕТ СН'!$F$24</f>
        <v>3632.9428199200001</v>
      </c>
      <c r="W33" s="36">
        <f>SUMIFS(СВЦЭМ!$D$39:$D$782,СВЦЭМ!$A$39:$A$782,$A33,СВЦЭМ!$B$39:$B$782,W$11)+'СЕТ СН'!$F$14+СВЦЭМ!$D$10+'СЕТ СН'!$F$5-'СЕТ СН'!$F$24</f>
        <v>3652.2817341700002</v>
      </c>
      <c r="X33" s="36">
        <f>SUMIFS(СВЦЭМ!$D$39:$D$782,СВЦЭМ!$A$39:$A$782,$A33,СВЦЭМ!$B$39:$B$782,X$11)+'СЕТ СН'!$F$14+СВЦЭМ!$D$10+'СЕТ СН'!$F$5-'СЕТ СН'!$F$24</f>
        <v>3692.60436716</v>
      </c>
      <c r="Y33" s="36">
        <f>SUMIFS(СВЦЭМ!$D$39:$D$782,СВЦЭМ!$A$39:$A$782,$A33,СВЦЭМ!$B$39:$B$782,Y$11)+'СЕТ СН'!$F$14+СВЦЭМ!$D$10+'СЕТ СН'!$F$5-'СЕТ СН'!$F$24</f>
        <v>3715.99896601</v>
      </c>
    </row>
    <row r="34" spans="1:27" ht="15.75" x14ac:dyDescent="0.2">
      <c r="A34" s="35">
        <f t="shared" si="0"/>
        <v>44523</v>
      </c>
      <c r="B34" s="36">
        <f>SUMIFS(СВЦЭМ!$D$39:$D$782,СВЦЭМ!$A$39:$A$782,$A34,СВЦЭМ!$B$39:$B$782,B$11)+'СЕТ СН'!$F$14+СВЦЭМ!$D$10+'СЕТ СН'!$F$5-'СЕТ СН'!$F$24</f>
        <v>3697.7315357500001</v>
      </c>
      <c r="C34" s="36">
        <f>SUMIFS(СВЦЭМ!$D$39:$D$782,СВЦЭМ!$A$39:$A$782,$A34,СВЦЭМ!$B$39:$B$782,C$11)+'СЕТ СН'!$F$14+СВЦЭМ!$D$10+'СЕТ СН'!$F$5-'СЕТ СН'!$F$24</f>
        <v>3736.7790357800004</v>
      </c>
      <c r="D34" s="36">
        <f>SUMIFS(СВЦЭМ!$D$39:$D$782,СВЦЭМ!$A$39:$A$782,$A34,СВЦЭМ!$B$39:$B$782,D$11)+'СЕТ СН'!$F$14+СВЦЭМ!$D$10+'СЕТ СН'!$F$5-'СЕТ СН'!$F$24</f>
        <v>3720.8811714500002</v>
      </c>
      <c r="E34" s="36">
        <f>SUMIFS(СВЦЭМ!$D$39:$D$782,СВЦЭМ!$A$39:$A$782,$A34,СВЦЭМ!$B$39:$B$782,E$11)+'СЕТ СН'!$F$14+СВЦЭМ!$D$10+'СЕТ СН'!$F$5-'СЕТ СН'!$F$24</f>
        <v>3724.6267004700003</v>
      </c>
      <c r="F34" s="36">
        <f>SUMIFS(СВЦЭМ!$D$39:$D$782,СВЦЭМ!$A$39:$A$782,$A34,СВЦЭМ!$B$39:$B$782,F$11)+'СЕТ СН'!$F$14+СВЦЭМ!$D$10+'СЕТ СН'!$F$5-'СЕТ СН'!$F$24</f>
        <v>3718.22740075</v>
      </c>
      <c r="G34" s="36">
        <f>SUMIFS(СВЦЭМ!$D$39:$D$782,СВЦЭМ!$A$39:$A$782,$A34,СВЦЭМ!$B$39:$B$782,G$11)+'СЕТ СН'!$F$14+СВЦЭМ!$D$10+'СЕТ СН'!$F$5-'СЕТ СН'!$F$24</f>
        <v>3707.0579500700001</v>
      </c>
      <c r="H34" s="36">
        <f>SUMIFS(СВЦЭМ!$D$39:$D$782,СВЦЭМ!$A$39:$A$782,$A34,СВЦЭМ!$B$39:$B$782,H$11)+'СЕТ СН'!$F$14+СВЦЭМ!$D$10+'СЕТ СН'!$F$5-'СЕТ СН'!$F$24</f>
        <v>3695.4638697500004</v>
      </c>
      <c r="I34" s="36">
        <f>SUMIFS(СВЦЭМ!$D$39:$D$782,СВЦЭМ!$A$39:$A$782,$A34,СВЦЭМ!$B$39:$B$782,I$11)+'СЕТ СН'!$F$14+СВЦЭМ!$D$10+'СЕТ СН'!$F$5-'СЕТ СН'!$F$24</f>
        <v>3677.5264434700002</v>
      </c>
      <c r="J34" s="36">
        <f>SUMIFS(СВЦЭМ!$D$39:$D$782,СВЦЭМ!$A$39:$A$782,$A34,СВЦЭМ!$B$39:$B$782,J$11)+'СЕТ СН'!$F$14+СВЦЭМ!$D$10+'СЕТ СН'!$F$5-'СЕТ СН'!$F$24</f>
        <v>3638.6164888100002</v>
      </c>
      <c r="K34" s="36">
        <f>SUMIFS(СВЦЭМ!$D$39:$D$782,СВЦЭМ!$A$39:$A$782,$A34,СВЦЭМ!$B$39:$B$782,K$11)+'СЕТ СН'!$F$14+СВЦЭМ!$D$10+'СЕТ СН'!$F$5-'СЕТ СН'!$F$24</f>
        <v>3629.36035889</v>
      </c>
      <c r="L34" s="36">
        <f>SUMIFS(СВЦЭМ!$D$39:$D$782,СВЦЭМ!$A$39:$A$782,$A34,СВЦЭМ!$B$39:$B$782,L$11)+'СЕТ СН'!$F$14+СВЦЭМ!$D$10+'СЕТ СН'!$F$5-'СЕТ СН'!$F$24</f>
        <v>3645.4136171</v>
      </c>
      <c r="M34" s="36">
        <f>SUMIFS(СВЦЭМ!$D$39:$D$782,СВЦЭМ!$A$39:$A$782,$A34,СВЦЭМ!$B$39:$B$782,M$11)+'СЕТ СН'!$F$14+СВЦЭМ!$D$10+'СЕТ СН'!$F$5-'СЕТ СН'!$F$24</f>
        <v>3687.9323932800003</v>
      </c>
      <c r="N34" s="36">
        <f>SUMIFS(СВЦЭМ!$D$39:$D$782,СВЦЭМ!$A$39:$A$782,$A34,СВЦЭМ!$B$39:$B$782,N$11)+'СЕТ СН'!$F$14+СВЦЭМ!$D$10+'СЕТ СН'!$F$5-'СЕТ СН'!$F$24</f>
        <v>3685.81901432</v>
      </c>
      <c r="O34" s="36">
        <f>SUMIFS(СВЦЭМ!$D$39:$D$782,СВЦЭМ!$A$39:$A$782,$A34,СВЦЭМ!$B$39:$B$782,O$11)+'СЕТ СН'!$F$14+СВЦЭМ!$D$10+'СЕТ СН'!$F$5-'СЕТ СН'!$F$24</f>
        <v>3697.3305317900004</v>
      </c>
      <c r="P34" s="36">
        <f>SUMIFS(СВЦЭМ!$D$39:$D$782,СВЦЭМ!$A$39:$A$782,$A34,СВЦЭМ!$B$39:$B$782,P$11)+'СЕТ СН'!$F$14+СВЦЭМ!$D$10+'СЕТ СН'!$F$5-'СЕТ СН'!$F$24</f>
        <v>3700.3707875500004</v>
      </c>
      <c r="Q34" s="36">
        <f>SUMIFS(СВЦЭМ!$D$39:$D$782,СВЦЭМ!$A$39:$A$782,$A34,СВЦЭМ!$B$39:$B$782,Q$11)+'СЕТ СН'!$F$14+СВЦЭМ!$D$10+'СЕТ СН'!$F$5-'СЕТ СН'!$F$24</f>
        <v>3697.52697162</v>
      </c>
      <c r="R34" s="36">
        <f>SUMIFS(СВЦЭМ!$D$39:$D$782,СВЦЭМ!$A$39:$A$782,$A34,СВЦЭМ!$B$39:$B$782,R$11)+'СЕТ СН'!$F$14+СВЦЭМ!$D$10+'СЕТ СН'!$F$5-'СЕТ СН'!$F$24</f>
        <v>3678.7395382800005</v>
      </c>
      <c r="S34" s="36">
        <f>SUMIFS(СВЦЭМ!$D$39:$D$782,СВЦЭМ!$A$39:$A$782,$A34,СВЦЭМ!$B$39:$B$782,S$11)+'СЕТ СН'!$F$14+СВЦЭМ!$D$10+'СЕТ СН'!$F$5-'СЕТ СН'!$F$24</f>
        <v>3642.3093140600004</v>
      </c>
      <c r="T34" s="36">
        <f>SUMIFS(СВЦЭМ!$D$39:$D$782,СВЦЭМ!$A$39:$A$782,$A34,СВЦЭМ!$B$39:$B$782,T$11)+'СЕТ СН'!$F$14+СВЦЭМ!$D$10+'СЕТ СН'!$F$5-'СЕТ СН'!$F$24</f>
        <v>3621.18239296</v>
      </c>
      <c r="U34" s="36">
        <f>SUMIFS(СВЦЭМ!$D$39:$D$782,СВЦЭМ!$A$39:$A$782,$A34,СВЦЭМ!$B$39:$B$782,U$11)+'СЕТ СН'!$F$14+СВЦЭМ!$D$10+'СЕТ СН'!$F$5-'СЕТ СН'!$F$24</f>
        <v>3619.9927865600002</v>
      </c>
      <c r="V34" s="36">
        <f>SUMIFS(СВЦЭМ!$D$39:$D$782,СВЦЭМ!$A$39:$A$782,$A34,СВЦЭМ!$B$39:$B$782,V$11)+'СЕТ СН'!$F$14+СВЦЭМ!$D$10+'СЕТ СН'!$F$5-'СЕТ СН'!$F$24</f>
        <v>3637.5192828400004</v>
      </c>
      <c r="W34" s="36">
        <f>SUMIFS(СВЦЭМ!$D$39:$D$782,СВЦЭМ!$A$39:$A$782,$A34,СВЦЭМ!$B$39:$B$782,W$11)+'СЕТ СН'!$F$14+СВЦЭМ!$D$10+'СЕТ СН'!$F$5-'СЕТ СН'!$F$24</f>
        <v>3661.3840803600001</v>
      </c>
      <c r="X34" s="36">
        <f>SUMIFS(СВЦЭМ!$D$39:$D$782,СВЦЭМ!$A$39:$A$782,$A34,СВЦЭМ!$B$39:$B$782,X$11)+'СЕТ СН'!$F$14+СВЦЭМ!$D$10+'СЕТ СН'!$F$5-'СЕТ СН'!$F$24</f>
        <v>3696.3145279700002</v>
      </c>
      <c r="Y34" s="36">
        <f>SUMIFS(СВЦЭМ!$D$39:$D$782,СВЦЭМ!$A$39:$A$782,$A34,СВЦЭМ!$B$39:$B$782,Y$11)+'СЕТ СН'!$F$14+СВЦЭМ!$D$10+'СЕТ СН'!$F$5-'СЕТ СН'!$F$24</f>
        <v>3709.9012230500002</v>
      </c>
    </row>
    <row r="35" spans="1:27" ht="15.75" x14ac:dyDescent="0.2">
      <c r="A35" s="35">
        <f t="shared" si="0"/>
        <v>44524</v>
      </c>
      <c r="B35" s="36">
        <f>SUMIFS(СВЦЭМ!$D$39:$D$782,СВЦЭМ!$A$39:$A$782,$A35,СВЦЭМ!$B$39:$B$782,B$11)+'СЕТ СН'!$F$14+СВЦЭМ!$D$10+'СЕТ СН'!$F$5-'СЕТ СН'!$F$24</f>
        <v>3705.46799723</v>
      </c>
      <c r="C35" s="36">
        <f>SUMIFS(СВЦЭМ!$D$39:$D$782,СВЦЭМ!$A$39:$A$782,$A35,СВЦЭМ!$B$39:$B$782,C$11)+'СЕТ СН'!$F$14+СВЦЭМ!$D$10+'СЕТ СН'!$F$5-'СЕТ СН'!$F$24</f>
        <v>3777.0375176000002</v>
      </c>
      <c r="D35" s="36">
        <f>SUMIFS(СВЦЭМ!$D$39:$D$782,СВЦЭМ!$A$39:$A$782,$A35,СВЦЭМ!$B$39:$B$782,D$11)+'СЕТ СН'!$F$14+СВЦЭМ!$D$10+'СЕТ СН'!$F$5-'СЕТ СН'!$F$24</f>
        <v>3811.1021422900003</v>
      </c>
      <c r="E35" s="36">
        <f>SUMIFS(СВЦЭМ!$D$39:$D$782,СВЦЭМ!$A$39:$A$782,$A35,СВЦЭМ!$B$39:$B$782,E$11)+'СЕТ СН'!$F$14+СВЦЭМ!$D$10+'СЕТ СН'!$F$5-'СЕТ СН'!$F$24</f>
        <v>3813.9359701100002</v>
      </c>
      <c r="F35" s="36">
        <f>SUMIFS(СВЦЭМ!$D$39:$D$782,СВЦЭМ!$A$39:$A$782,$A35,СВЦЭМ!$B$39:$B$782,F$11)+'СЕТ СН'!$F$14+СВЦЭМ!$D$10+'СЕТ СН'!$F$5-'СЕТ СН'!$F$24</f>
        <v>3810.2834874</v>
      </c>
      <c r="G35" s="36">
        <f>SUMIFS(СВЦЭМ!$D$39:$D$782,СВЦЭМ!$A$39:$A$782,$A35,СВЦЭМ!$B$39:$B$782,G$11)+'СЕТ СН'!$F$14+СВЦЭМ!$D$10+'СЕТ СН'!$F$5-'СЕТ СН'!$F$24</f>
        <v>3783.4734572400002</v>
      </c>
      <c r="H35" s="36">
        <f>SUMIFS(СВЦЭМ!$D$39:$D$782,СВЦЭМ!$A$39:$A$782,$A35,СВЦЭМ!$B$39:$B$782,H$11)+'СЕТ СН'!$F$14+СВЦЭМ!$D$10+'СЕТ СН'!$F$5-'СЕТ СН'!$F$24</f>
        <v>3718.8149131600003</v>
      </c>
      <c r="I35" s="36">
        <f>SUMIFS(СВЦЭМ!$D$39:$D$782,СВЦЭМ!$A$39:$A$782,$A35,СВЦЭМ!$B$39:$B$782,I$11)+'СЕТ СН'!$F$14+СВЦЭМ!$D$10+'СЕТ СН'!$F$5-'СЕТ СН'!$F$24</f>
        <v>3699.6588460000003</v>
      </c>
      <c r="J35" s="36">
        <f>SUMIFS(СВЦЭМ!$D$39:$D$782,СВЦЭМ!$A$39:$A$782,$A35,СВЦЭМ!$B$39:$B$782,J$11)+'СЕТ СН'!$F$14+СВЦЭМ!$D$10+'СЕТ СН'!$F$5-'СЕТ СН'!$F$24</f>
        <v>3665.8097232300001</v>
      </c>
      <c r="K35" s="36">
        <f>SUMIFS(СВЦЭМ!$D$39:$D$782,СВЦЭМ!$A$39:$A$782,$A35,СВЦЭМ!$B$39:$B$782,K$11)+'СЕТ СН'!$F$14+СВЦЭМ!$D$10+'СЕТ СН'!$F$5-'СЕТ СН'!$F$24</f>
        <v>3662.4191291100001</v>
      </c>
      <c r="L35" s="36">
        <f>SUMIFS(СВЦЭМ!$D$39:$D$782,СВЦЭМ!$A$39:$A$782,$A35,СВЦЭМ!$B$39:$B$782,L$11)+'СЕТ СН'!$F$14+СВЦЭМ!$D$10+'СЕТ СН'!$F$5-'СЕТ СН'!$F$24</f>
        <v>3667.1524953000003</v>
      </c>
      <c r="M35" s="36">
        <f>SUMIFS(СВЦЭМ!$D$39:$D$782,СВЦЭМ!$A$39:$A$782,$A35,СВЦЭМ!$B$39:$B$782,M$11)+'СЕТ СН'!$F$14+СВЦЭМ!$D$10+'СЕТ СН'!$F$5-'СЕТ СН'!$F$24</f>
        <v>3665.7288261700005</v>
      </c>
      <c r="N35" s="36">
        <f>SUMIFS(СВЦЭМ!$D$39:$D$782,СВЦЭМ!$A$39:$A$782,$A35,СВЦЭМ!$B$39:$B$782,N$11)+'СЕТ СН'!$F$14+СВЦЭМ!$D$10+'СЕТ СН'!$F$5-'СЕТ СН'!$F$24</f>
        <v>3662.7685202900002</v>
      </c>
      <c r="O35" s="36">
        <f>SUMIFS(СВЦЭМ!$D$39:$D$782,СВЦЭМ!$A$39:$A$782,$A35,СВЦЭМ!$B$39:$B$782,O$11)+'СЕТ СН'!$F$14+СВЦЭМ!$D$10+'СЕТ СН'!$F$5-'СЕТ СН'!$F$24</f>
        <v>3672.8537604600001</v>
      </c>
      <c r="P35" s="36">
        <f>SUMIFS(СВЦЭМ!$D$39:$D$782,СВЦЭМ!$A$39:$A$782,$A35,СВЦЭМ!$B$39:$B$782,P$11)+'СЕТ СН'!$F$14+СВЦЭМ!$D$10+'СЕТ СН'!$F$5-'СЕТ СН'!$F$24</f>
        <v>3672.0056068500003</v>
      </c>
      <c r="Q35" s="36">
        <f>SUMIFS(СВЦЭМ!$D$39:$D$782,СВЦЭМ!$A$39:$A$782,$A35,СВЦЭМ!$B$39:$B$782,Q$11)+'СЕТ СН'!$F$14+СВЦЭМ!$D$10+'СЕТ СН'!$F$5-'СЕТ СН'!$F$24</f>
        <v>3678.3842227300001</v>
      </c>
      <c r="R35" s="36">
        <f>SUMIFS(СВЦЭМ!$D$39:$D$782,СВЦЭМ!$A$39:$A$782,$A35,СВЦЭМ!$B$39:$B$782,R$11)+'СЕТ СН'!$F$14+СВЦЭМ!$D$10+'СЕТ СН'!$F$5-'СЕТ СН'!$F$24</f>
        <v>3673.1004163500002</v>
      </c>
      <c r="S35" s="36">
        <f>SUMIFS(СВЦЭМ!$D$39:$D$782,СВЦЭМ!$A$39:$A$782,$A35,СВЦЭМ!$B$39:$B$782,S$11)+'СЕТ СН'!$F$14+СВЦЭМ!$D$10+'СЕТ СН'!$F$5-'СЕТ СН'!$F$24</f>
        <v>3675.7541591600002</v>
      </c>
      <c r="T35" s="36">
        <f>SUMIFS(СВЦЭМ!$D$39:$D$782,СВЦЭМ!$A$39:$A$782,$A35,СВЦЭМ!$B$39:$B$782,T$11)+'СЕТ СН'!$F$14+СВЦЭМ!$D$10+'СЕТ СН'!$F$5-'СЕТ СН'!$F$24</f>
        <v>3655.6512469400004</v>
      </c>
      <c r="U35" s="36">
        <f>SUMIFS(СВЦЭМ!$D$39:$D$782,СВЦЭМ!$A$39:$A$782,$A35,СВЦЭМ!$B$39:$B$782,U$11)+'СЕТ СН'!$F$14+СВЦЭМ!$D$10+'СЕТ СН'!$F$5-'СЕТ СН'!$F$24</f>
        <v>3655.9273254300001</v>
      </c>
      <c r="V35" s="36">
        <f>SUMIFS(СВЦЭМ!$D$39:$D$782,СВЦЭМ!$A$39:$A$782,$A35,СВЦЭМ!$B$39:$B$782,V$11)+'СЕТ СН'!$F$14+СВЦЭМ!$D$10+'СЕТ СН'!$F$5-'СЕТ СН'!$F$24</f>
        <v>3667.7426932600001</v>
      </c>
      <c r="W35" s="36">
        <f>SUMIFS(СВЦЭМ!$D$39:$D$782,СВЦЭМ!$A$39:$A$782,$A35,СВЦЭМ!$B$39:$B$782,W$11)+'СЕТ СН'!$F$14+СВЦЭМ!$D$10+'СЕТ СН'!$F$5-'СЕТ СН'!$F$24</f>
        <v>3685.54124108</v>
      </c>
      <c r="X35" s="36">
        <f>SUMIFS(СВЦЭМ!$D$39:$D$782,СВЦЭМ!$A$39:$A$782,$A35,СВЦЭМ!$B$39:$B$782,X$11)+'СЕТ СН'!$F$14+СВЦЭМ!$D$10+'СЕТ СН'!$F$5-'СЕТ СН'!$F$24</f>
        <v>3734.1044604300005</v>
      </c>
      <c r="Y35" s="36">
        <f>SUMIFS(СВЦЭМ!$D$39:$D$782,СВЦЭМ!$A$39:$A$782,$A35,СВЦЭМ!$B$39:$B$782,Y$11)+'СЕТ СН'!$F$14+СВЦЭМ!$D$10+'СЕТ СН'!$F$5-'СЕТ СН'!$F$24</f>
        <v>3822.4336678300001</v>
      </c>
    </row>
    <row r="36" spans="1:27" ht="15.75" x14ac:dyDescent="0.2">
      <c r="A36" s="35">
        <f t="shared" si="0"/>
        <v>44525</v>
      </c>
      <c r="B36" s="36">
        <f>SUMIFS(СВЦЭМ!$D$39:$D$782,СВЦЭМ!$A$39:$A$782,$A36,СВЦЭМ!$B$39:$B$782,B$11)+'СЕТ СН'!$F$14+СВЦЭМ!$D$10+'СЕТ СН'!$F$5-'СЕТ СН'!$F$24</f>
        <v>3811.8602923500002</v>
      </c>
      <c r="C36" s="36">
        <f>SUMIFS(СВЦЭМ!$D$39:$D$782,СВЦЭМ!$A$39:$A$782,$A36,СВЦЭМ!$B$39:$B$782,C$11)+'СЕТ СН'!$F$14+СВЦЭМ!$D$10+'СЕТ СН'!$F$5-'СЕТ СН'!$F$24</f>
        <v>3803.0412426900002</v>
      </c>
      <c r="D36" s="36">
        <f>SUMIFS(СВЦЭМ!$D$39:$D$782,СВЦЭМ!$A$39:$A$782,$A36,СВЦЭМ!$B$39:$B$782,D$11)+'СЕТ СН'!$F$14+СВЦЭМ!$D$10+'СЕТ СН'!$F$5-'СЕТ СН'!$F$24</f>
        <v>3782.0911964400002</v>
      </c>
      <c r="E36" s="36">
        <f>SUMIFS(СВЦЭМ!$D$39:$D$782,СВЦЭМ!$A$39:$A$782,$A36,СВЦЭМ!$B$39:$B$782,E$11)+'СЕТ СН'!$F$14+СВЦЭМ!$D$10+'СЕТ СН'!$F$5-'СЕТ СН'!$F$24</f>
        <v>3775.2828641700003</v>
      </c>
      <c r="F36" s="36">
        <f>SUMIFS(СВЦЭМ!$D$39:$D$782,СВЦЭМ!$A$39:$A$782,$A36,СВЦЭМ!$B$39:$B$782,F$11)+'СЕТ СН'!$F$14+СВЦЭМ!$D$10+'СЕТ СН'!$F$5-'СЕТ СН'!$F$24</f>
        <v>3776.2385429300002</v>
      </c>
      <c r="G36" s="36">
        <f>SUMIFS(СВЦЭМ!$D$39:$D$782,СВЦЭМ!$A$39:$A$782,$A36,СВЦЭМ!$B$39:$B$782,G$11)+'СЕТ СН'!$F$14+СВЦЭМ!$D$10+'СЕТ СН'!$F$5-'СЕТ СН'!$F$24</f>
        <v>3784.85384901</v>
      </c>
      <c r="H36" s="36">
        <f>SUMIFS(СВЦЭМ!$D$39:$D$782,СВЦЭМ!$A$39:$A$782,$A36,СВЦЭМ!$B$39:$B$782,H$11)+'СЕТ СН'!$F$14+СВЦЭМ!$D$10+'СЕТ СН'!$F$5-'СЕТ СН'!$F$24</f>
        <v>3804.3471908000001</v>
      </c>
      <c r="I36" s="36">
        <f>SUMIFS(СВЦЭМ!$D$39:$D$782,СВЦЭМ!$A$39:$A$782,$A36,СВЦЭМ!$B$39:$B$782,I$11)+'СЕТ СН'!$F$14+СВЦЭМ!$D$10+'СЕТ СН'!$F$5-'СЕТ СН'!$F$24</f>
        <v>3760.97958956</v>
      </c>
      <c r="J36" s="36">
        <f>SUMIFS(СВЦЭМ!$D$39:$D$782,СВЦЭМ!$A$39:$A$782,$A36,СВЦЭМ!$B$39:$B$782,J$11)+'СЕТ СН'!$F$14+СВЦЭМ!$D$10+'СЕТ СН'!$F$5-'СЕТ СН'!$F$24</f>
        <v>3696.9987255300002</v>
      </c>
      <c r="K36" s="36">
        <f>SUMIFS(СВЦЭМ!$D$39:$D$782,СВЦЭМ!$A$39:$A$782,$A36,СВЦЭМ!$B$39:$B$782,K$11)+'СЕТ СН'!$F$14+СВЦЭМ!$D$10+'СЕТ СН'!$F$5-'СЕТ СН'!$F$24</f>
        <v>3697.5246645500001</v>
      </c>
      <c r="L36" s="36">
        <f>SUMIFS(СВЦЭМ!$D$39:$D$782,СВЦЭМ!$A$39:$A$782,$A36,СВЦЭМ!$B$39:$B$782,L$11)+'СЕТ СН'!$F$14+СВЦЭМ!$D$10+'СЕТ СН'!$F$5-'СЕТ СН'!$F$24</f>
        <v>3706.9098218600002</v>
      </c>
      <c r="M36" s="36">
        <f>SUMIFS(СВЦЭМ!$D$39:$D$782,СВЦЭМ!$A$39:$A$782,$A36,СВЦЭМ!$B$39:$B$782,M$11)+'СЕТ СН'!$F$14+СВЦЭМ!$D$10+'СЕТ СН'!$F$5-'СЕТ СН'!$F$24</f>
        <v>3702.9023219500004</v>
      </c>
      <c r="N36" s="36">
        <f>SUMIFS(СВЦЭМ!$D$39:$D$782,СВЦЭМ!$A$39:$A$782,$A36,СВЦЭМ!$B$39:$B$782,N$11)+'СЕТ СН'!$F$14+СВЦЭМ!$D$10+'СЕТ СН'!$F$5-'СЕТ СН'!$F$24</f>
        <v>3738.1622256600003</v>
      </c>
      <c r="O36" s="36">
        <f>SUMIFS(СВЦЭМ!$D$39:$D$782,СВЦЭМ!$A$39:$A$782,$A36,СВЦЭМ!$B$39:$B$782,O$11)+'СЕТ СН'!$F$14+СВЦЭМ!$D$10+'СЕТ СН'!$F$5-'СЕТ СН'!$F$24</f>
        <v>3777.6402683599999</v>
      </c>
      <c r="P36" s="36">
        <f>SUMIFS(СВЦЭМ!$D$39:$D$782,СВЦЭМ!$A$39:$A$782,$A36,СВЦЭМ!$B$39:$B$782,P$11)+'СЕТ СН'!$F$14+СВЦЭМ!$D$10+'СЕТ СН'!$F$5-'СЕТ СН'!$F$24</f>
        <v>3774.5623459300004</v>
      </c>
      <c r="Q36" s="36">
        <f>SUMIFS(СВЦЭМ!$D$39:$D$782,СВЦЭМ!$A$39:$A$782,$A36,СВЦЭМ!$B$39:$B$782,Q$11)+'СЕТ СН'!$F$14+СВЦЭМ!$D$10+'СЕТ СН'!$F$5-'СЕТ СН'!$F$24</f>
        <v>3776.1103079700001</v>
      </c>
      <c r="R36" s="36">
        <f>SUMIFS(СВЦЭМ!$D$39:$D$782,СВЦЭМ!$A$39:$A$782,$A36,СВЦЭМ!$B$39:$B$782,R$11)+'СЕТ СН'!$F$14+СВЦЭМ!$D$10+'СЕТ СН'!$F$5-'СЕТ СН'!$F$24</f>
        <v>3773.1982729900001</v>
      </c>
      <c r="S36" s="36">
        <f>SUMIFS(СВЦЭМ!$D$39:$D$782,СВЦЭМ!$A$39:$A$782,$A36,СВЦЭМ!$B$39:$B$782,S$11)+'СЕТ СН'!$F$14+СВЦЭМ!$D$10+'СЕТ СН'!$F$5-'СЕТ СН'!$F$24</f>
        <v>3709.9807320400005</v>
      </c>
      <c r="T36" s="36">
        <f>SUMIFS(СВЦЭМ!$D$39:$D$782,СВЦЭМ!$A$39:$A$782,$A36,СВЦЭМ!$B$39:$B$782,T$11)+'СЕТ СН'!$F$14+СВЦЭМ!$D$10+'СЕТ СН'!$F$5-'СЕТ СН'!$F$24</f>
        <v>3705.9987589900002</v>
      </c>
      <c r="U36" s="36">
        <f>SUMIFS(СВЦЭМ!$D$39:$D$782,СВЦЭМ!$A$39:$A$782,$A36,СВЦЭМ!$B$39:$B$782,U$11)+'СЕТ СН'!$F$14+СВЦЭМ!$D$10+'СЕТ СН'!$F$5-'СЕТ СН'!$F$24</f>
        <v>3695.5470099100003</v>
      </c>
      <c r="V36" s="36">
        <f>SUMIFS(СВЦЭМ!$D$39:$D$782,СВЦЭМ!$A$39:$A$782,$A36,СВЦЭМ!$B$39:$B$782,V$11)+'СЕТ СН'!$F$14+СВЦЭМ!$D$10+'СЕТ СН'!$F$5-'СЕТ СН'!$F$24</f>
        <v>3693.7784212699999</v>
      </c>
      <c r="W36" s="36">
        <f>SUMIFS(СВЦЭМ!$D$39:$D$782,СВЦЭМ!$A$39:$A$782,$A36,СВЦЭМ!$B$39:$B$782,W$11)+'СЕТ СН'!$F$14+СВЦЭМ!$D$10+'СЕТ СН'!$F$5-'СЕТ СН'!$F$24</f>
        <v>3699.5288591200001</v>
      </c>
      <c r="X36" s="36">
        <f>SUMIFS(СВЦЭМ!$D$39:$D$782,СВЦЭМ!$A$39:$A$782,$A36,СВЦЭМ!$B$39:$B$782,X$11)+'СЕТ СН'!$F$14+СВЦЭМ!$D$10+'СЕТ СН'!$F$5-'СЕТ СН'!$F$24</f>
        <v>3747.7323730000003</v>
      </c>
      <c r="Y36" s="36">
        <f>SUMIFS(СВЦЭМ!$D$39:$D$782,СВЦЭМ!$A$39:$A$782,$A36,СВЦЭМ!$B$39:$B$782,Y$11)+'СЕТ СН'!$F$14+СВЦЭМ!$D$10+'СЕТ СН'!$F$5-'СЕТ СН'!$F$24</f>
        <v>3810.1009851200001</v>
      </c>
    </row>
    <row r="37" spans="1:27" ht="15.75" x14ac:dyDescent="0.2">
      <c r="A37" s="35">
        <f t="shared" si="0"/>
        <v>44526</v>
      </c>
      <c r="B37" s="36">
        <f>SUMIFS(СВЦЭМ!$D$39:$D$782,СВЦЭМ!$A$39:$A$782,$A37,СВЦЭМ!$B$39:$B$782,B$11)+'СЕТ СН'!$F$14+СВЦЭМ!$D$10+'СЕТ СН'!$F$5-'СЕТ СН'!$F$24</f>
        <v>3813.9929260500003</v>
      </c>
      <c r="C37" s="36">
        <f>SUMIFS(СВЦЭМ!$D$39:$D$782,СВЦЭМ!$A$39:$A$782,$A37,СВЦЭМ!$B$39:$B$782,C$11)+'СЕТ СН'!$F$14+СВЦЭМ!$D$10+'СЕТ СН'!$F$5-'СЕТ СН'!$F$24</f>
        <v>3811.4917655899999</v>
      </c>
      <c r="D37" s="36">
        <f>SUMIFS(СВЦЭМ!$D$39:$D$782,СВЦЭМ!$A$39:$A$782,$A37,СВЦЭМ!$B$39:$B$782,D$11)+'СЕТ СН'!$F$14+СВЦЭМ!$D$10+'СЕТ СН'!$F$5-'СЕТ СН'!$F$24</f>
        <v>3804.8932165100005</v>
      </c>
      <c r="E37" s="36">
        <f>SUMIFS(СВЦЭМ!$D$39:$D$782,СВЦЭМ!$A$39:$A$782,$A37,СВЦЭМ!$B$39:$B$782,E$11)+'СЕТ СН'!$F$14+СВЦЭМ!$D$10+'СЕТ СН'!$F$5-'СЕТ СН'!$F$24</f>
        <v>3786.4917321500002</v>
      </c>
      <c r="F37" s="36">
        <f>SUMIFS(СВЦЭМ!$D$39:$D$782,СВЦЭМ!$A$39:$A$782,$A37,СВЦЭМ!$B$39:$B$782,F$11)+'СЕТ СН'!$F$14+СВЦЭМ!$D$10+'СЕТ СН'!$F$5-'СЕТ СН'!$F$24</f>
        <v>3785.2531562900003</v>
      </c>
      <c r="G37" s="36">
        <f>SUMIFS(СВЦЭМ!$D$39:$D$782,СВЦЭМ!$A$39:$A$782,$A37,СВЦЭМ!$B$39:$B$782,G$11)+'СЕТ СН'!$F$14+СВЦЭМ!$D$10+'СЕТ СН'!$F$5-'СЕТ СН'!$F$24</f>
        <v>3785.3908028800001</v>
      </c>
      <c r="H37" s="36">
        <f>SUMIFS(СВЦЭМ!$D$39:$D$782,СВЦЭМ!$A$39:$A$782,$A37,СВЦЭМ!$B$39:$B$782,H$11)+'СЕТ СН'!$F$14+СВЦЭМ!$D$10+'СЕТ СН'!$F$5-'СЕТ СН'!$F$24</f>
        <v>3787.1882776900002</v>
      </c>
      <c r="I37" s="36">
        <f>SUMIFS(СВЦЭМ!$D$39:$D$782,СВЦЭМ!$A$39:$A$782,$A37,СВЦЭМ!$B$39:$B$782,I$11)+'СЕТ СН'!$F$14+СВЦЭМ!$D$10+'СЕТ СН'!$F$5-'СЕТ СН'!$F$24</f>
        <v>3759.0982555600003</v>
      </c>
      <c r="J37" s="36">
        <f>SUMIFS(СВЦЭМ!$D$39:$D$782,СВЦЭМ!$A$39:$A$782,$A37,СВЦЭМ!$B$39:$B$782,J$11)+'СЕТ СН'!$F$14+СВЦЭМ!$D$10+'СЕТ СН'!$F$5-'СЕТ СН'!$F$24</f>
        <v>3736.4180948000003</v>
      </c>
      <c r="K37" s="36">
        <f>SUMIFS(СВЦЭМ!$D$39:$D$782,СВЦЭМ!$A$39:$A$782,$A37,СВЦЭМ!$B$39:$B$782,K$11)+'СЕТ СН'!$F$14+СВЦЭМ!$D$10+'СЕТ СН'!$F$5-'СЕТ СН'!$F$24</f>
        <v>3724.1066990400004</v>
      </c>
      <c r="L37" s="36">
        <f>SUMIFS(СВЦЭМ!$D$39:$D$782,СВЦЭМ!$A$39:$A$782,$A37,СВЦЭМ!$B$39:$B$782,L$11)+'СЕТ СН'!$F$14+СВЦЭМ!$D$10+'СЕТ СН'!$F$5-'СЕТ СН'!$F$24</f>
        <v>3723.8478246800005</v>
      </c>
      <c r="M37" s="36">
        <f>SUMIFS(СВЦЭМ!$D$39:$D$782,СВЦЭМ!$A$39:$A$782,$A37,СВЦЭМ!$B$39:$B$782,M$11)+'СЕТ СН'!$F$14+СВЦЭМ!$D$10+'СЕТ СН'!$F$5-'СЕТ СН'!$F$24</f>
        <v>3716.7917740100002</v>
      </c>
      <c r="N37" s="36">
        <f>SUMIFS(СВЦЭМ!$D$39:$D$782,СВЦЭМ!$A$39:$A$782,$A37,СВЦЭМ!$B$39:$B$782,N$11)+'СЕТ СН'!$F$14+СВЦЭМ!$D$10+'СЕТ СН'!$F$5-'СЕТ СН'!$F$24</f>
        <v>3708.8205571100002</v>
      </c>
      <c r="O37" s="36">
        <f>SUMIFS(СВЦЭМ!$D$39:$D$782,СВЦЭМ!$A$39:$A$782,$A37,СВЦЭМ!$B$39:$B$782,O$11)+'СЕТ СН'!$F$14+СВЦЭМ!$D$10+'СЕТ СН'!$F$5-'СЕТ СН'!$F$24</f>
        <v>3710.8204719599998</v>
      </c>
      <c r="P37" s="36">
        <f>SUMIFS(СВЦЭМ!$D$39:$D$782,СВЦЭМ!$A$39:$A$782,$A37,СВЦЭМ!$B$39:$B$782,P$11)+'СЕТ СН'!$F$14+СВЦЭМ!$D$10+'СЕТ СН'!$F$5-'СЕТ СН'!$F$24</f>
        <v>3797.4356021100002</v>
      </c>
      <c r="Q37" s="36">
        <f>SUMIFS(СВЦЭМ!$D$39:$D$782,СВЦЭМ!$A$39:$A$782,$A37,СВЦЭМ!$B$39:$B$782,Q$11)+'СЕТ СН'!$F$14+СВЦЭМ!$D$10+'СЕТ СН'!$F$5-'СЕТ СН'!$F$24</f>
        <v>3784.3732973300002</v>
      </c>
      <c r="R37" s="36">
        <f>SUMIFS(СВЦЭМ!$D$39:$D$782,СВЦЭМ!$A$39:$A$782,$A37,СВЦЭМ!$B$39:$B$782,R$11)+'СЕТ СН'!$F$14+СВЦЭМ!$D$10+'СЕТ СН'!$F$5-'СЕТ СН'!$F$24</f>
        <v>3786.9198964200004</v>
      </c>
      <c r="S37" s="36">
        <f>SUMIFS(СВЦЭМ!$D$39:$D$782,СВЦЭМ!$A$39:$A$782,$A37,СВЦЭМ!$B$39:$B$782,S$11)+'СЕТ СН'!$F$14+СВЦЭМ!$D$10+'СЕТ СН'!$F$5-'СЕТ СН'!$F$24</f>
        <v>3708.3695449800002</v>
      </c>
      <c r="T37" s="36">
        <f>SUMIFS(СВЦЭМ!$D$39:$D$782,СВЦЭМ!$A$39:$A$782,$A37,СВЦЭМ!$B$39:$B$782,T$11)+'СЕТ СН'!$F$14+СВЦЭМ!$D$10+'СЕТ СН'!$F$5-'СЕТ СН'!$F$24</f>
        <v>3724.9673397000001</v>
      </c>
      <c r="U37" s="36">
        <f>SUMIFS(СВЦЭМ!$D$39:$D$782,СВЦЭМ!$A$39:$A$782,$A37,СВЦЭМ!$B$39:$B$782,U$11)+'СЕТ СН'!$F$14+СВЦЭМ!$D$10+'СЕТ СН'!$F$5-'СЕТ СН'!$F$24</f>
        <v>3723.1078041999999</v>
      </c>
      <c r="V37" s="36">
        <f>SUMIFS(СВЦЭМ!$D$39:$D$782,СВЦЭМ!$A$39:$A$782,$A37,СВЦЭМ!$B$39:$B$782,V$11)+'СЕТ СН'!$F$14+СВЦЭМ!$D$10+'СЕТ СН'!$F$5-'СЕТ СН'!$F$24</f>
        <v>3718.2538172200002</v>
      </c>
      <c r="W37" s="36">
        <f>SUMIFS(СВЦЭМ!$D$39:$D$782,СВЦЭМ!$A$39:$A$782,$A37,СВЦЭМ!$B$39:$B$782,W$11)+'СЕТ СН'!$F$14+СВЦЭМ!$D$10+'СЕТ СН'!$F$5-'СЕТ СН'!$F$24</f>
        <v>3713.9978269200001</v>
      </c>
      <c r="X37" s="36">
        <f>SUMIFS(СВЦЭМ!$D$39:$D$782,СВЦЭМ!$A$39:$A$782,$A37,СВЦЭМ!$B$39:$B$782,X$11)+'СЕТ СН'!$F$14+СВЦЭМ!$D$10+'СЕТ СН'!$F$5-'СЕТ СН'!$F$24</f>
        <v>3701.1296499200002</v>
      </c>
      <c r="Y37" s="36">
        <f>SUMIFS(СВЦЭМ!$D$39:$D$782,СВЦЭМ!$A$39:$A$782,$A37,СВЦЭМ!$B$39:$B$782,Y$11)+'СЕТ СН'!$F$14+СВЦЭМ!$D$10+'СЕТ СН'!$F$5-'СЕТ СН'!$F$24</f>
        <v>3768.1938299900003</v>
      </c>
    </row>
    <row r="38" spans="1:27" ht="15.75" x14ac:dyDescent="0.2">
      <c r="A38" s="35">
        <f t="shared" si="0"/>
        <v>44527</v>
      </c>
      <c r="B38" s="36">
        <f>SUMIFS(СВЦЭМ!$D$39:$D$782,СВЦЭМ!$A$39:$A$782,$A38,СВЦЭМ!$B$39:$B$782,B$11)+'СЕТ СН'!$F$14+СВЦЭМ!$D$10+'СЕТ СН'!$F$5-'СЕТ СН'!$F$24</f>
        <v>3709.1134248100002</v>
      </c>
      <c r="C38" s="36">
        <f>SUMIFS(СВЦЭМ!$D$39:$D$782,СВЦЭМ!$A$39:$A$782,$A38,СВЦЭМ!$B$39:$B$782,C$11)+'СЕТ СН'!$F$14+СВЦЭМ!$D$10+'СЕТ СН'!$F$5-'СЕТ СН'!$F$24</f>
        <v>3720.7445886200003</v>
      </c>
      <c r="D38" s="36">
        <f>SUMIFS(СВЦЭМ!$D$39:$D$782,СВЦЭМ!$A$39:$A$782,$A38,СВЦЭМ!$B$39:$B$782,D$11)+'СЕТ СН'!$F$14+СВЦЭМ!$D$10+'СЕТ СН'!$F$5-'СЕТ СН'!$F$24</f>
        <v>3748.4711355600002</v>
      </c>
      <c r="E38" s="36">
        <f>SUMIFS(СВЦЭМ!$D$39:$D$782,СВЦЭМ!$A$39:$A$782,$A38,СВЦЭМ!$B$39:$B$782,E$11)+'СЕТ СН'!$F$14+СВЦЭМ!$D$10+'СЕТ СН'!$F$5-'СЕТ СН'!$F$24</f>
        <v>3776.0418740300001</v>
      </c>
      <c r="F38" s="36">
        <f>SUMIFS(СВЦЭМ!$D$39:$D$782,СВЦЭМ!$A$39:$A$782,$A38,СВЦЭМ!$B$39:$B$782,F$11)+'СЕТ СН'!$F$14+СВЦЭМ!$D$10+'СЕТ СН'!$F$5-'СЕТ СН'!$F$24</f>
        <v>3775.3153011100003</v>
      </c>
      <c r="G38" s="36">
        <f>SUMIFS(СВЦЭМ!$D$39:$D$782,СВЦЭМ!$A$39:$A$782,$A38,СВЦЭМ!$B$39:$B$782,G$11)+'СЕТ СН'!$F$14+СВЦЭМ!$D$10+'СЕТ СН'!$F$5-'СЕТ СН'!$F$24</f>
        <v>3766.3803034900002</v>
      </c>
      <c r="H38" s="36">
        <f>SUMIFS(СВЦЭМ!$D$39:$D$782,СВЦЭМ!$A$39:$A$782,$A38,СВЦЭМ!$B$39:$B$782,H$11)+'СЕТ СН'!$F$14+СВЦЭМ!$D$10+'СЕТ СН'!$F$5-'СЕТ СН'!$F$24</f>
        <v>3726.3323780300002</v>
      </c>
      <c r="I38" s="36">
        <f>SUMIFS(СВЦЭМ!$D$39:$D$782,СВЦЭМ!$A$39:$A$782,$A38,СВЦЭМ!$B$39:$B$782,I$11)+'СЕТ СН'!$F$14+СВЦЭМ!$D$10+'СЕТ СН'!$F$5-'СЕТ СН'!$F$24</f>
        <v>3706.5670563100002</v>
      </c>
      <c r="J38" s="36">
        <f>SUMIFS(СВЦЭМ!$D$39:$D$782,СВЦЭМ!$A$39:$A$782,$A38,СВЦЭМ!$B$39:$B$782,J$11)+'СЕТ СН'!$F$14+СВЦЭМ!$D$10+'СЕТ СН'!$F$5-'СЕТ СН'!$F$24</f>
        <v>3690.5327151400002</v>
      </c>
      <c r="K38" s="36">
        <f>SUMIFS(СВЦЭМ!$D$39:$D$782,СВЦЭМ!$A$39:$A$782,$A38,СВЦЭМ!$B$39:$B$782,K$11)+'СЕТ СН'!$F$14+СВЦЭМ!$D$10+'СЕТ СН'!$F$5-'СЕТ СН'!$F$24</f>
        <v>3668.3921722800001</v>
      </c>
      <c r="L38" s="36">
        <f>SUMIFS(СВЦЭМ!$D$39:$D$782,СВЦЭМ!$A$39:$A$782,$A38,СВЦЭМ!$B$39:$B$782,L$11)+'СЕТ СН'!$F$14+СВЦЭМ!$D$10+'СЕТ СН'!$F$5-'СЕТ СН'!$F$24</f>
        <v>3676.4987497900001</v>
      </c>
      <c r="M38" s="36">
        <f>SUMIFS(СВЦЭМ!$D$39:$D$782,СВЦЭМ!$A$39:$A$782,$A38,СВЦЭМ!$B$39:$B$782,M$11)+'СЕТ СН'!$F$14+СВЦЭМ!$D$10+'СЕТ СН'!$F$5-'СЕТ СН'!$F$24</f>
        <v>3688.04695842</v>
      </c>
      <c r="N38" s="36">
        <f>SUMIFS(СВЦЭМ!$D$39:$D$782,СВЦЭМ!$A$39:$A$782,$A38,СВЦЭМ!$B$39:$B$782,N$11)+'СЕТ СН'!$F$14+СВЦЭМ!$D$10+'СЕТ СН'!$F$5-'СЕТ СН'!$F$24</f>
        <v>3725.6998828100004</v>
      </c>
      <c r="O38" s="36">
        <f>SUMIFS(СВЦЭМ!$D$39:$D$782,СВЦЭМ!$A$39:$A$782,$A38,СВЦЭМ!$B$39:$B$782,O$11)+'СЕТ СН'!$F$14+СВЦЭМ!$D$10+'СЕТ СН'!$F$5-'СЕТ СН'!$F$24</f>
        <v>3736.4620663599999</v>
      </c>
      <c r="P38" s="36">
        <f>SUMIFS(СВЦЭМ!$D$39:$D$782,СВЦЭМ!$A$39:$A$782,$A38,СВЦЭМ!$B$39:$B$782,P$11)+'СЕТ СН'!$F$14+СВЦЭМ!$D$10+'СЕТ СН'!$F$5-'СЕТ СН'!$F$24</f>
        <v>3727.6855403</v>
      </c>
      <c r="Q38" s="36">
        <f>SUMIFS(СВЦЭМ!$D$39:$D$782,СВЦЭМ!$A$39:$A$782,$A38,СВЦЭМ!$B$39:$B$782,Q$11)+'СЕТ СН'!$F$14+СВЦЭМ!$D$10+'СЕТ СН'!$F$5-'СЕТ СН'!$F$24</f>
        <v>3737.4909718600002</v>
      </c>
      <c r="R38" s="36">
        <f>SUMIFS(СВЦЭМ!$D$39:$D$782,СВЦЭМ!$A$39:$A$782,$A38,СВЦЭМ!$B$39:$B$782,R$11)+'СЕТ СН'!$F$14+СВЦЭМ!$D$10+'СЕТ СН'!$F$5-'СЕТ СН'!$F$24</f>
        <v>3745.5589413200005</v>
      </c>
      <c r="S38" s="36">
        <f>SUMIFS(СВЦЭМ!$D$39:$D$782,СВЦЭМ!$A$39:$A$782,$A38,СВЦЭМ!$B$39:$B$782,S$11)+'СЕТ СН'!$F$14+СВЦЭМ!$D$10+'СЕТ СН'!$F$5-'СЕТ СН'!$F$24</f>
        <v>3729.7536390200003</v>
      </c>
      <c r="T38" s="36">
        <f>SUMIFS(СВЦЭМ!$D$39:$D$782,СВЦЭМ!$A$39:$A$782,$A38,СВЦЭМ!$B$39:$B$782,T$11)+'СЕТ СН'!$F$14+СВЦЭМ!$D$10+'СЕТ СН'!$F$5-'СЕТ СН'!$F$24</f>
        <v>3692.0174336600003</v>
      </c>
      <c r="U38" s="36">
        <f>SUMIFS(СВЦЭМ!$D$39:$D$782,СВЦЭМ!$A$39:$A$782,$A38,СВЦЭМ!$B$39:$B$782,U$11)+'СЕТ СН'!$F$14+СВЦЭМ!$D$10+'СЕТ СН'!$F$5-'СЕТ СН'!$F$24</f>
        <v>3687.2479342800002</v>
      </c>
      <c r="V38" s="36">
        <f>SUMIFS(СВЦЭМ!$D$39:$D$782,СВЦЭМ!$A$39:$A$782,$A38,СВЦЭМ!$B$39:$B$782,V$11)+'СЕТ СН'!$F$14+СВЦЭМ!$D$10+'СЕТ СН'!$F$5-'СЕТ СН'!$F$24</f>
        <v>3716.7355948100003</v>
      </c>
      <c r="W38" s="36">
        <f>SUMIFS(СВЦЭМ!$D$39:$D$782,СВЦЭМ!$A$39:$A$782,$A38,СВЦЭМ!$B$39:$B$782,W$11)+'СЕТ СН'!$F$14+СВЦЭМ!$D$10+'СЕТ СН'!$F$5-'СЕТ СН'!$F$24</f>
        <v>3723.7769126800004</v>
      </c>
      <c r="X38" s="36">
        <f>SUMIFS(СВЦЭМ!$D$39:$D$782,СВЦЭМ!$A$39:$A$782,$A38,СВЦЭМ!$B$39:$B$782,X$11)+'СЕТ СН'!$F$14+СВЦЭМ!$D$10+'СЕТ СН'!$F$5-'СЕТ СН'!$F$24</f>
        <v>3704.0671890399999</v>
      </c>
      <c r="Y38" s="36">
        <f>SUMIFS(СВЦЭМ!$D$39:$D$782,СВЦЭМ!$A$39:$A$782,$A38,СВЦЭМ!$B$39:$B$782,Y$11)+'СЕТ СН'!$F$14+СВЦЭМ!$D$10+'СЕТ СН'!$F$5-'СЕТ СН'!$F$24</f>
        <v>3705.4301504900004</v>
      </c>
    </row>
    <row r="39" spans="1:27" ht="15.75" x14ac:dyDescent="0.2">
      <c r="A39" s="35">
        <f t="shared" si="0"/>
        <v>44528</v>
      </c>
      <c r="B39" s="36">
        <f>SUMIFS(СВЦЭМ!$D$39:$D$782,СВЦЭМ!$A$39:$A$782,$A39,СВЦЭМ!$B$39:$B$782,B$11)+'СЕТ СН'!$F$14+СВЦЭМ!$D$10+'СЕТ СН'!$F$5-'СЕТ СН'!$F$24</f>
        <v>3739.2877847200002</v>
      </c>
      <c r="C39" s="36">
        <f>SUMIFS(СВЦЭМ!$D$39:$D$782,СВЦЭМ!$A$39:$A$782,$A39,СВЦЭМ!$B$39:$B$782,C$11)+'СЕТ СН'!$F$14+СВЦЭМ!$D$10+'СЕТ СН'!$F$5-'СЕТ СН'!$F$24</f>
        <v>3762.2036132000003</v>
      </c>
      <c r="D39" s="36">
        <f>SUMIFS(СВЦЭМ!$D$39:$D$782,СВЦЭМ!$A$39:$A$782,$A39,СВЦЭМ!$B$39:$B$782,D$11)+'СЕТ СН'!$F$14+СВЦЭМ!$D$10+'СЕТ СН'!$F$5-'СЕТ СН'!$F$24</f>
        <v>3795.2459480699999</v>
      </c>
      <c r="E39" s="36">
        <f>SUMIFS(СВЦЭМ!$D$39:$D$782,СВЦЭМ!$A$39:$A$782,$A39,СВЦЭМ!$B$39:$B$782,E$11)+'СЕТ СН'!$F$14+СВЦЭМ!$D$10+'СЕТ СН'!$F$5-'СЕТ СН'!$F$24</f>
        <v>3803.2531954599999</v>
      </c>
      <c r="F39" s="36">
        <f>SUMIFS(СВЦЭМ!$D$39:$D$782,СВЦЭМ!$A$39:$A$782,$A39,СВЦЭМ!$B$39:$B$782,F$11)+'СЕТ СН'!$F$14+СВЦЭМ!$D$10+'СЕТ СН'!$F$5-'СЕТ СН'!$F$24</f>
        <v>3808.5552604700001</v>
      </c>
      <c r="G39" s="36">
        <f>SUMIFS(СВЦЭМ!$D$39:$D$782,СВЦЭМ!$A$39:$A$782,$A39,СВЦЭМ!$B$39:$B$782,G$11)+'СЕТ СН'!$F$14+СВЦЭМ!$D$10+'СЕТ СН'!$F$5-'СЕТ СН'!$F$24</f>
        <v>3804.4208851800004</v>
      </c>
      <c r="H39" s="36">
        <f>SUMIFS(СВЦЭМ!$D$39:$D$782,СВЦЭМ!$A$39:$A$782,$A39,СВЦЭМ!$B$39:$B$782,H$11)+'СЕТ СН'!$F$14+СВЦЭМ!$D$10+'СЕТ СН'!$F$5-'СЕТ СН'!$F$24</f>
        <v>3774.3080953100002</v>
      </c>
      <c r="I39" s="36">
        <f>SUMIFS(СВЦЭМ!$D$39:$D$782,СВЦЭМ!$A$39:$A$782,$A39,СВЦЭМ!$B$39:$B$782,I$11)+'СЕТ СН'!$F$14+СВЦЭМ!$D$10+'СЕТ СН'!$F$5-'СЕТ СН'!$F$24</f>
        <v>3744.7625819900004</v>
      </c>
      <c r="J39" s="36">
        <f>SUMIFS(СВЦЭМ!$D$39:$D$782,СВЦЭМ!$A$39:$A$782,$A39,СВЦЭМ!$B$39:$B$782,J$11)+'СЕТ СН'!$F$14+СВЦЭМ!$D$10+'СЕТ СН'!$F$5-'СЕТ СН'!$F$24</f>
        <v>3704.2316236900001</v>
      </c>
      <c r="K39" s="36">
        <f>SUMIFS(СВЦЭМ!$D$39:$D$782,СВЦЭМ!$A$39:$A$782,$A39,СВЦЭМ!$B$39:$B$782,K$11)+'СЕТ СН'!$F$14+СВЦЭМ!$D$10+'СЕТ СН'!$F$5-'СЕТ СН'!$F$24</f>
        <v>3677.6367705400003</v>
      </c>
      <c r="L39" s="36">
        <f>SUMIFS(СВЦЭМ!$D$39:$D$782,СВЦЭМ!$A$39:$A$782,$A39,СВЦЭМ!$B$39:$B$782,L$11)+'СЕТ СН'!$F$14+СВЦЭМ!$D$10+'СЕТ СН'!$F$5-'СЕТ СН'!$F$24</f>
        <v>3663.6594133600001</v>
      </c>
      <c r="M39" s="36">
        <f>SUMIFS(СВЦЭМ!$D$39:$D$782,СВЦЭМ!$A$39:$A$782,$A39,СВЦЭМ!$B$39:$B$782,M$11)+'СЕТ СН'!$F$14+СВЦЭМ!$D$10+'СЕТ СН'!$F$5-'СЕТ СН'!$F$24</f>
        <v>3675.5101061599999</v>
      </c>
      <c r="N39" s="36">
        <f>SUMIFS(СВЦЭМ!$D$39:$D$782,СВЦЭМ!$A$39:$A$782,$A39,СВЦЭМ!$B$39:$B$782,N$11)+'СЕТ СН'!$F$14+СВЦЭМ!$D$10+'СЕТ СН'!$F$5-'СЕТ СН'!$F$24</f>
        <v>3699.4949091400003</v>
      </c>
      <c r="O39" s="36">
        <f>SUMIFS(СВЦЭМ!$D$39:$D$782,СВЦЭМ!$A$39:$A$782,$A39,СВЦЭМ!$B$39:$B$782,O$11)+'СЕТ СН'!$F$14+СВЦЭМ!$D$10+'СЕТ СН'!$F$5-'СЕТ СН'!$F$24</f>
        <v>3704.5863794100001</v>
      </c>
      <c r="P39" s="36">
        <f>SUMIFS(СВЦЭМ!$D$39:$D$782,СВЦЭМ!$A$39:$A$782,$A39,СВЦЭМ!$B$39:$B$782,P$11)+'СЕТ СН'!$F$14+СВЦЭМ!$D$10+'СЕТ СН'!$F$5-'СЕТ СН'!$F$24</f>
        <v>3714.9074260000002</v>
      </c>
      <c r="Q39" s="36">
        <f>SUMIFS(СВЦЭМ!$D$39:$D$782,СВЦЭМ!$A$39:$A$782,$A39,СВЦЭМ!$B$39:$B$782,Q$11)+'СЕТ СН'!$F$14+СВЦЭМ!$D$10+'СЕТ СН'!$F$5-'СЕТ СН'!$F$24</f>
        <v>3713.0398363499999</v>
      </c>
      <c r="R39" s="36">
        <f>SUMIFS(СВЦЭМ!$D$39:$D$782,СВЦЭМ!$A$39:$A$782,$A39,СВЦЭМ!$B$39:$B$782,R$11)+'СЕТ СН'!$F$14+СВЦЭМ!$D$10+'СЕТ СН'!$F$5-'СЕТ СН'!$F$24</f>
        <v>3716.2072130900001</v>
      </c>
      <c r="S39" s="36">
        <f>SUMIFS(СВЦЭМ!$D$39:$D$782,СВЦЭМ!$A$39:$A$782,$A39,СВЦЭМ!$B$39:$B$782,S$11)+'СЕТ СН'!$F$14+СВЦЭМ!$D$10+'СЕТ СН'!$F$5-'СЕТ СН'!$F$24</f>
        <v>3706.2416613100004</v>
      </c>
      <c r="T39" s="36">
        <f>SUMIFS(СВЦЭМ!$D$39:$D$782,СВЦЭМ!$A$39:$A$782,$A39,СВЦЭМ!$B$39:$B$782,T$11)+'СЕТ СН'!$F$14+СВЦЭМ!$D$10+'СЕТ СН'!$F$5-'СЕТ СН'!$F$24</f>
        <v>3679.5632335</v>
      </c>
      <c r="U39" s="36">
        <f>SUMIFS(СВЦЭМ!$D$39:$D$782,СВЦЭМ!$A$39:$A$782,$A39,СВЦЭМ!$B$39:$B$782,U$11)+'СЕТ СН'!$F$14+СВЦЭМ!$D$10+'СЕТ СН'!$F$5-'СЕТ СН'!$F$24</f>
        <v>3679.9927839299999</v>
      </c>
      <c r="V39" s="36">
        <f>SUMIFS(СВЦЭМ!$D$39:$D$782,СВЦЭМ!$A$39:$A$782,$A39,СВЦЭМ!$B$39:$B$782,V$11)+'СЕТ СН'!$F$14+СВЦЭМ!$D$10+'СЕТ СН'!$F$5-'СЕТ СН'!$F$24</f>
        <v>3734.4028379199999</v>
      </c>
      <c r="W39" s="36">
        <f>SUMIFS(СВЦЭМ!$D$39:$D$782,СВЦЭМ!$A$39:$A$782,$A39,СВЦЭМ!$B$39:$B$782,W$11)+'СЕТ СН'!$F$14+СВЦЭМ!$D$10+'СЕТ СН'!$F$5-'СЕТ СН'!$F$24</f>
        <v>3709.7222969499999</v>
      </c>
      <c r="X39" s="36">
        <f>SUMIFS(СВЦЭМ!$D$39:$D$782,СВЦЭМ!$A$39:$A$782,$A39,СВЦЭМ!$B$39:$B$782,X$11)+'СЕТ СН'!$F$14+СВЦЭМ!$D$10+'СЕТ СН'!$F$5-'СЕТ СН'!$F$24</f>
        <v>3706.4099265800005</v>
      </c>
      <c r="Y39" s="36">
        <f>SUMIFS(СВЦЭМ!$D$39:$D$782,СВЦЭМ!$A$39:$A$782,$A39,СВЦЭМ!$B$39:$B$782,Y$11)+'СЕТ СН'!$F$14+СВЦЭМ!$D$10+'СЕТ СН'!$F$5-'СЕТ СН'!$F$24</f>
        <v>3734.7719327000004</v>
      </c>
    </row>
    <row r="40" spans="1:27" ht="15.75" x14ac:dyDescent="0.2">
      <c r="A40" s="35">
        <f t="shared" si="0"/>
        <v>44529</v>
      </c>
      <c r="B40" s="36">
        <f>SUMIFS(СВЦЭМ!$D$39:$D$782,СВЦЭМ!$A$39:$A$782,$A40,СВЦЭМ!$B$39:$B$782,B$11)+'СЕТ СН'!$F$14+СВЦЭМ!$D$10+'СЕТ СН'!$F$5-'СЕТ СН'!$F$24</f>
        <v>3733.1334408500002</v>
      </c>
      <c r="C40" s="36">
        <f>SUMIFS(СВЦЭМ!$D$39:$D$782,СВЦЭМ!$A$39:$A$782,$A40,СВЦЭМ!$B$39:$B$782,C$11)+'СЕТ СН'!$F$14+СВЦЭМ!$D$10+'СЕТ СН'!$F$5-'СЕТ СН'!$F$24</f>
        <v>3749.3152404900002</v>
      </c>
      <c r="D40" s="36">
        <f>SUMIFS(СВЦЭМ!$D$39:$D$782,СВЦЭМ!$A$39:$A$782,$A40,СВЦЭМ!$B$39:$B$782,D$11)+'СЕТ СН'!$F$14+СВЦЭМ!$D$10+'СЕТ СН'!$F$5-'СЕТ СН'!$F$24</f>
        <v>3778.4153392799999</v>
      </c>
      <c r="E40" s="36">
        <f>SUMIFS(СВЦЭМ!$D$39:$D$782,СВЦЭМ!$A$39:$A$782,$A40,СВЦЭМ!$B$39:$B$782,E$11)+'СЕТ СН'!$F$14+СВЦЭМ!$D$10+'СЕТ СН'!$F$5-'СЕТ СН'!$F$24</f>
        <v>3786.9824523800003</v>
      </c>
      <c r="F40" s="36">
        <f>SUMIFS(СВЦЭМ!$D$39:$D$782,СВЦЭМ!$A$39:$A$782,$A40,СВЦЭМ!$B$39:$B$782,F$11)+'СЕТ СН'!$F$14+СВЦЭМ!$D$10+'СЕТ СН'!$F$5-'СЕТ СН'!$F$24</f>
        <v>3791.6596746900004</v>
      </c>
      <c r="G40" s="36">
        <f>SUMIFS(СВЦЭМ!$D$39:$D$782,СВЦЭМ!$A$39:$A$782,$A40,СВЦЭМ!$B$39:$B$782,G$11)+'СЕТ СН'!$F$14+СВЦЭМ!$D$10+'СЕТ СН'!$F$5-'СЕТ СН'!$F$24</f>
        <v>3783.9937698200001</v>
      </c>
      <c r="H40" s="36">
        <f>SUMIFS(СВЦЭМ!$D$39:$D$782,СВЦЭМ!$A$39:$A$782,$A40,СВЦЭМ!$B$39:$B$782,H$11)+'СЕТ СН'!$F$14+СВЦЭМ!$D$10+'СЕТ СН'!$F$5-'СЕТ СН'!$F$24</f>
        <v>3738.8326213999999</v>
      </c>
      <c r="I40" s="36">
        <f>SUMIFS(СВЦЭМ!$D$39:$D$782,СВЦЭМ!$A$39:$A$782,$A40,СВЦЭМ!$B$39:$B$782,I$11)+'СЕТ СН'!$F$14+СВЦЭМ!$D$10+'СЕТ СН'!$F$5-'СЕТ СН'!$F$24</f>
        <v>3704.4516394100001</v>
      </c>
      <c r="J40" s="36">
        <f>SUMIFS(СВЦЭМ!$D$39:$D$782,СВЦЭМ!$A$39:$A$782,$A40,СВЦЭМ!$B$39:$B$782,J$11)+'СЕТ СН'!$F$14+СВЦЭМ!$D$10+'СЕТ СН'!$F$5-'СЕТ СН'!$F$24</f>
        <v>3686.0925137900003</v>
      </c>
      <c r="K40" s="36">
        <f>SUMIFS(СВЦЭМ!$D$39:$D$782,СВЦЭМ!$A$39:$A$782,$A40,СВЦЭМ!$B$39:$B$782,K$11)+'СЕТ СН'!$F$14+СВЦЭМ!$D$10+'СЕТ СН'!$F$5-'СЕТ СН'!$F$24</f>
        <v>3678.7892207000004</v>
      </c>
      <c r="L40" s="36">
        <f>SUMIFS(СВЦЭМ!$D$39:$D$782,СВЦЭМ!$A$39:$A$782,$A40,СВЦЭМ!$B$39:$B$782,L$11)+'СЕТ СН'!$F$14+СВЦЭМ!$D$10+'СЕТ СН'!$F$5-'СЕТ СН'!$F$24</f>
        <v>3680.0329736500003</v>
      </c>
      <c r="M40" s="36">
        <f>SUMIFS(СВЦЭМ!$D$39:$D$782,СВЦЭМ!$A$39:$A$782,$A40,СВЦЭМ!$B$39:$B$782,M$11)+'СЕТ СН'!$F$14+СВЦЭМ!$D$10+'СЕТ СН'!$F$5-'СЕТ СН'!$F$24</f>
        <v>3692.55234836</v>
      </c>
      <c r="N40" s="36">
        <f>SUMIFS(СВЦЭМ!$D$39:$D$782,СВЦЭМ!$A$39:$A$782,$A40,СВЦЭМ!$B$39:$B$782,N$11)+'СЕТ СН'!$F$14+СВЦЭМ!$D$10+'СЕТ СН'!$F$5-'СЕТ СН'!$F$24</f>
        <v>3715.9761296300003</v>
      </c>
      <c r="O40" s="36">
        <f>SUMIFS(СВЦЭМ!$D$39:$D$782,СВЦЭМ!$A$39:$A$782,$A40,СВЦЭМ!$B$39:$B$782,O$11)+'СЕТ СН'!$F$14+СВЦЭМ!$D$10+'СЕТ СН'!$F$5-'СЕТ СН'!$F$24</f>
        <v>3738.8345908500005</v>
      </c>
      <c r="P40" s="36">
        <f>SUMIFS(СВЦЭМ!$D$39:$D$782,СВЦЭМ!$A$39:$A$782,$A40,СВЦЭМ!$B$39:$B$782,P$11)+'СЕТ СН'!$F$14+СВЦЭМ!$D$10+'СЕТ СН'!$F$5-'СЕТ СН'!$F$24</f>
        <v>3742.9761204300003</v>
      </c>
      <c r="Q40" s="36">
        <f>SUMIFS(СВЦЭМ!$D$39:$D$782,СВЦЭМ!$A$39:$A$782,$A40,СВЦЭМ!$B$39:$B$782,Q$11)+'СЕТ СН'!$F$14+СВЦЭМ!$D$10+'СЕТ СН'!$F$5-'СЕТ СН'!$F$24</f>
        <v>3747.0915453200005</v>
      </c>
      <c r="R40" s="36">
        <f>SUMIFS(СВЦЭМ!$D$39:$D$782,СВЦЭМ!$A$39:$A$782,$A40,СВЦЭМ!$B$39:$B$782,R$11)+'СЕТ СН'!$F$14+СВЦЭМ!$D$10+'СЕТ СН'!$F$5-'СЕТ СН'!$F$24</f>
        <v>3736.6278755900003</v>
      </c>
      <c r="S40" s="36">
        <f>SUMIFS(СВЦЭМ!$D$39:$D$782,СВЦЭМ!$A$39:$A$782,$A40,СВЦЭМ!$B$39:$B$782,S$11)+'СЕТ СН'!$F$14+СВЦЭМ!$D$10+'СЕТ СН'!$F$5-'СЕТ СН'!$F$24</f>
        <v>3715.6309976400003</v>
      </c>
      <c r="T40" s="36">
        <f>SUMIFS(СВЦЭМ!$D$39:$D$782,СВЦЭМ!$A$39:$A$782,$A40,СВЦЭМ!$B$39:$B$782,T$11)+'СЕТ СН'!$F$14+СВЦЭМ!$D$10+'СЕТ СН'!$F$5-'СЕТ СН'!$F$24</f>
        <v>3681.8307233400001</v>
      </c>
      <c r="U40" s="36">
        <f>SUMIFS(СВЦЭМ!$D$39:$D$782,СВЦЭМ!$A$39:$A$782,$A40,СВЦЭМ!$B$39:$B$782,U$11)+'СЕТ СН'!$F$14+СВЦЭМ!$D$10+'СЕТ СН'!$F$5-'СЕТ СН'!$F$24</f>
        <v>3677.3151894000002</v>
      </c>
      <c r="V40" s="36">
        <f>SUMIFS(СВЦЭМ!$D$39:$D$782,СВЦЭМ!$A$39:$A$782,$A40,СВЦЭМ!$B$39:$B$782,V$11)+'СЕТ СН'!$F$14+СВЦЭМ!$D$10+'СЕТ СН'!$F$5-'СЕТ СН'!$F$24</f>
        <v>3685.9904126300003</v>
      </c>
      <c r="W40" s="36">
        <f>SUMIFS(СВЦЭМ!$D$39:$D$782,СВЦЭМ!$A$39:$A$782,$A40,СВЦЭМ!$B$39:$B$782,W$11)+'СЕТ СН'!$F$14+СВЦЭМ!$D$10+'СЕТ СН'!$F$5-'СЕТ СН'!$F$24</f>
        <v>3721.8463715500002</v>
      </c>
      <c r="X40" s="36">
        <f>SUMIFS(СВЦЭМ!$D$39:$D$782,СВЦЭМ!$A$39:$A$782,$A40,СВЦЭМ!$B$39:$B$782,X$11)+'СЕТ СН'!$F$14+СВЦЭМ!$D$10+'СЕТ СН'!$F$5-'СЕТ СН'!$F$24</f>
        <v>3737.6489460000003</v>
      </c>
      <c r="Y40" s="36">
        <f>SUMIFS(СВЦЭМ!$D$39:$D$782,СВЦЭМ!$A$39:$A$782,$A40,СВЦЭМ!$B$39:$B$782,Y$11)+'СЕТ СН'!$F$14+СВЦЭМ!$D$10+'СЕТ СН'!$F$5-'СЕТ СН'!$F$24</f>
        <v>3756.7950139499999</v>
      </c>
    </row>
    <row r="41" spans="1:27" ht="15.75" x14ac:dyDescent="0.2">
      <c r="A41" s="35">
        <f t="shared" si="0"/>
        <v>44530</v>
      </c>
      <c r="B41" s="36">
        <f>SUMIFS(СВЦЭМ!$D$39:$D$782,СВЦЭМ!$A$39:$A$782,$A41,СВЦЭМ!$B$39:$B$782,B$11)+'СЕТ СН'!$F$14+СВЦЭМ!$D$10+'СЕТ СН'!$F$5-'СЕТ СН'!$F$24</f>
        <v>3754.1157081900001</v>
      </c>
      <c r="C41" s="36">
        <f>SUMIFS(СВЦЭМ!$D$39:$D$782,СВЦЭМ!$A$39:$A$782,$A41,СВЦЭМ!$B$39:$B$782,C$11)+'СЕТ СН'!$F$14+СВЦЭМ!$D$10+'СЕТ СН'!$F$5-'СЕТ СН'!$F$24</f>
        <v>3764.76014596</v>
      </c>
      <c r="D41" s="36">
        <f>SUMIFS(СВЦЭМ!$D$39:$D$782,СВЦЭМ!$A$39:$A$782,$A41,СВЦЭМ!$B$39:$B$782,D$11)+'СЕТ СН'!$F$14+СВЦЭМ!$D$10+'СЕТ СН'!$F$5-'СЕТ СН'!$F$24</f>
        <v>3813.1563073000002</v>
      </c>
      <c r="E41" s="36">
        <f>SUMIFS(СВЦЭМ!$D$39:$D$782,СВЦЭМ!$A$39:$A$782,$A41,СВЦЭМ!$B$39:$B$782,E$11)+'СЕТ СН'!$F$14+СВЦЭМ!$D$10+'СЕТ СН'!$F$5-'СЕТ СН'!$F$24</f>
        <v>3822.2793868899998</v>
      </c>
      <c r="F41" s="36">
        <f>SUMIFS(СВЦЭМ!$D$39:$D$782,СВЦЭМ!$A$39:$A$782,$A41,СВЦЭМ!$B$39:$B$782,F$11)+'СЕТ СН'!$F$14+СВЦЭМ!$D$10+'СЕТ СН'!$F$5-'СЕТ СН'!$F$24</f>
        <v>3829.6014973700003</v>
      </c>
      <c r="G41" s="36">
        <f>SUMIFS(СВЦЭМ!$D$39:$D$782,СВЦЭМ!$A$39:$A$782,$A41,СВЦЭМ!$B$39:$B$782,G$11)+'СЕТ СН'!$F$14+СВЦЭМ!$D$10+'СЕТ СН'!$F$5-'СЕТ СН'!$F$24</f>
        <v>3813.9705556500003</v>
      </c>
      <c r="H41" s="36">
        <f>SUMIFS(СВЦЭМ!$D$39:$D$782,СВЦЭМ!$A$39:$A$782,$A41,СВЦЭМ!$B$39:$B$782,H$11)+'СЕТ СН'!$F$14+СВЦЭМ!$D$10+'СЕТ СН'!$F$5-'СЕТ СН'!$F$24</f>
        <v>3774.5893803600002</v>
      </c>
      <c r="I41" s="36">
        <f>SUMIFS(СВЦЭМ!$D$39:$D$782,СВЦЭМ!$A$39:$A$782,$A41,СВЦЭМ!$B$39:$B$782,I$11)+'СЕТ СН'!$F$14+СВЦЭМ!$D$10+'СЕТ СН'!$F$5-'СЕТ СН'!$F$24</f>
        <v>3756.9329150600001</v>
      </c>
      <c r="J41" s="36">
        <f>SUMIFS(СВЦЭМ!$D$39:$D$782,СВЦЭМ!$A$39:$A$782,$A41,СВЦЭМ!$B$39:$B$782,J$11)+'СЕТ СН'!$F$14+СВЦЭМ!$D$10+'СЕТ СН'!$F$5-'СЕТ СН'!$F$24</f>
        <v>3714.4139967600004</v>
      </c>
      <c r="K41" s="36">
        <f>SUMIFS(СВЦЭМ!$D$39:$D$782,СВЦЭМ!$A$39:$A$782,$A41,СВЦЭМ!$B$39:$B$782,K$11)+'СЕТ СН'!$F$14+СВЦЭМ!$D$10+'СЕТ СН'!$F$5-'СЕТ СН'!$F$24</f>
        <v>3695.2318608100004</v>
      </c>
      <c r="L41" s="36">
        <f>SUMIFS(СВЦЭМ!$D$39:$D$782,СВЦЭМ!$A$39:$A$782,$A41,СВЦЭМ!$B$39:$B$782,L$11)+'СЕТ СН'!$F$14+СВЦЭМ!$D$10+'СЕТ СН'!$F$5-'СЕТ СН'!$F$24</f>
        <v>3697.0618566200001</v>
      </c>
      <c r="M41" s="36">
        <f>SUMIFS(СВЦЭМ!$D$39:$D$782,СВЦЭМ!$A$39:$A$782,$A41,СВЦЭМ!$B$39:$B$782,M$11)+'СЕТ СН'!$F$14+СВЦЭМ!$D$10+'СЕТ СН'!$F$5-'СЕТ СН'!$F$24</f>
        <v>3692.3597227</v>
      </c>
      <c r="N41" s="36">
        <f>SUMIFS(СВЦЭМ!$D$39:$D$782,СВЦЭМ!$A$39:$A$782,$A41,СВЦЭМ!$B$39:$B$782,N$11)+'СЕТ СН'!$F$14+СВЦЭМ!$D$10+'СЕТ СН'!$F$5-'СЕТ СН'!$F$24</f>
        <v>3707.9097894400002</v>
      </c>
      <c r="O41" s="36">
        <f>SUMIFS(СВЦЭМ!$D$39:$D$782,СВЦЭМ!$A$39:$A$782,$A41,СВЦЭМ!$B$39:$B$782,O$11)+'СЕТ СН'!$F$14+СВЦЭМ!$D$10+'СЕТ СН'!$F$5-'СЕТ СН'!$F$24</f>
        <v>3709.9359918300001</v>
      </c>
      <c r="P41" s="36">
        <f>SUMIFS(СВЦЭМ!$D$39:$D$782,СВЦЭМ!$A$39:$A$782,$A41,СВЦЭМ!$B$39:$B$782,P$11)+'СЕТ СН'!$F$14+СВЦЭМ!$D$10+'СЕТ СН'!$F$5-'СЕТ СН'!$F$24</f>
        <v>3717.85451569</v>
      </c>
      <c r="Q41" s="36">
        <f>SUMIFS(СВЦЭМ!$D$39:$D$782,СВЦЭМ!$A$39:$A$782,$A41,СВЦЭМ!$B$39:$B$782,Q$11)+'СЕТ СН'!$F$14+СВЦЭМ!$D$10+'СЕТ СН'!$F$5-'СЕТ СН'!$F$24</f>
        <v>3721.9185709200001</v>
      </c>
      <c r="R41" s="36">
        <f>SUMIFS(СВЦЭМ!$D$39:$D$782,СВЦЭМ!$A$39:$A$782,$A41,СВЦЭМ!$B$39:$B$782,R$11)+'СЕТ СН'!$F$14+СВЦЭМ!$D$10+'СЕТ СН'!$F$5-'СЕТ СН'!$F$24</f>
        <v>3739.6280568400002</v>
      </c>
      <c r="S41" s="36">
        <f>SUMIFS(СВЦЭМ!$D$39:$D$782,СВЦЭМ!$A$39:$A$782,$A41,СВЦЭМ!$B$39:$B$782,S$11)+'СЕТ СН'!$F$14+СВЦЭМ!$D$10+'СЕТ СН'!$F$5-'СЕТ СН'!$F$24</f>
        <v>3710.54317085</v>
      </c>
      <c r="T41" s="36">
        <f>SUMIFS(СВЦЭМ!$D$39:$D$782,СВЦЭМ!$A$39:$A$782,$A41,СВЦЭМ!$B$39:$B$782,T$11)+'СЕТ СН'!$F$14+СВЦЭМ!$D$10+'СЕТ СН'!$F$5-'СЕТ СН'!$F$24</f>
        <v>3683.7628529399999</v>
      </c>
      <c r="U41" s="36">
        <f>SUMIFS(СВЦЭМ!$D$39:$D$782,СВЦЭМ!$A$39:$A$782,$A41,СВЦЭМ!$B$39:$B$782,U$11)+'СЕТ СН'!$F$14+СВЦЭМ!$D$10+'СЕТ СН'!$F$5-'СЕТ СН'!$F$24</f>
        <v>3683.1198870900002</v>
      </c>
      <c r="V41" s="36">
        <f>SUMIFS(СВЦЭМ!$D$39:$D$782,СВЦЭМ!$A$39:$A$782,$A41,СВЦЭМ!$B$39:$B$782,V$11)+'СЕТ СН'!$F$14+СВЦЭМ!$D$10+'СЕТ СН'!$F$5-'СЕТ СН'!$F$24</f>
        <v>3694.7757625700001</v>
      </c>
      <c r="W41" s="36">
        <f>SUMIFS(СВЦЭМ!$D$39:$D$782,СВЦЭМ!$A$39:$A$782,$A41,СВЦЭМ!$B$39:$B$782,W$11)+'СЕТ СН'!$F$14+СВЦЭМ!$D$10+'СЕТ СН'!$F$5-'СЕТ СН'!$F$24</f>
        <v>3732.3423928299999</v>
      </c>
      <c r="X41" s="36">
        <f>SUMIFS(СВЦЭМ!$D$39:$D$782,СВЦЭМ!$A$39:$A$782,$A41,СВЦЭМ!$B$39:$B$782,X$11)+'СЕТ СН'!$F$14+СВЦЭМ!$D$10+'СЕТ СН'!$F$5-'СЕТ СН'!$F$24</f>
        <v>3737.8462596700001</v>
      </c>
      <c r="Y41" s="36">
        <f>SUMIFS(СВЦЭМ!$D$39:$D$782,СВЦЭМ!$A$39:$A$782,$A41,СВЦЭМ!$B$39:$B$782,Y$11)+'СЕТ СН'!$F$14+СВЦЭМ!$D$10+'СЕТ СН'!$F$5-'СЕТ СН'!$F$24</f>
        <v>3755.7601145300005</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01.11.2021</v>
      </c>
      <c r="B48" s="36">
        <f>SUMIFS(СВЦЭМ!$D$39:$D$782,СВЦЭМ!$A$39:$A$782,$A48,СВЦЭМ!$B$39:$B$782,B$47)+'СЕТ СН'!$G$14+СВЦЭМ!$D$10+'СЕТ СН'!$G$5-'СЕТ СН'!$G$24</f>
        <v>3889.13873276</v>
      </c>
      <c r="C48" s="36">
        <f>SUMIFS(СВЦЭМ!$D$39:$D$782,СВЦЭМ!$A$39:$A$782,$A48,СВЦЭМ!$B$39:$B$782,C$47)+'СЕТ СН'!$G$14+СВЦЭМ!$D$10+'СЕТ СН'!$G$5-'СЕТ СН'!$G$24</f>
        <v>3933.4161873000003</v>
      </c>
      <c r="D48" s="36">
        <f>SUMIFS(СВЦЭМ!$D$39:$D$782,СВЦЭМ!$A$39:$A$782,$A48,СВЦЭМ!$B$39:$B$782,D$47)+'СЕТ СН'!$G$14+СВЦЭМ!$D$10+'СЕТ СН'!$G$5-'СЕТ СН'!$G$24</f>
        <v>3881.3557007600002</v>
      </c>
      <c r="E48" s="36">
        <f>SUMIFS(СВЦЭМ!$D$39:$D$782,СВЦЭМ!$A$39:$A$782,$A48,СВЦЭМ!$B$39:$B$782,E$47)+'СЕТ СН'!$G$14+СВЦЭМ!$D$10+'СЕТ СН'!$G$5-'СЕТ СН'!$G$24</f>
        <v>3867.39288382</v>
      </c>
      <c r="F48" s="36">
        <f>SUMIFS(СВЦЭМ!$D$39:$D$782,СВЦЭМ!$A$39:$A$782,$A48,СВЦЭМ!$B$39:$B$782,F$47)+'СЕТ СН'!$G$14+СВЦЭМ!$D$10+'СЕТ СН'!$G$5-'СЕТ СН'!$G$24</f>
        <v>3865.9916226400001</v>
      </c>
      <c r="G48" s="36">
        <f>SUMIFS(СВЦЭМ!$D$39:$D$782,СВЦЭМ!$A$39:$A$782,$A48,СВЦЭМ!$B$39:$B$782,G$47)+'СЕТ СН'!$G$14+СВЦЭМ!$D$10+'СЕТ СН'!$G$5-'СЕТ СН'!$G$24</f>
        <v>3869.52205469</v>
      </c>
      <c r="H48" s="36">
        <f>SUMIFS(СВЦЭМ!$D$39:$D$782,СВЦЭМ!$A$39:$A$782,$A48,СВЦЭМ!$B$39:$B$782,H$47)+'СЕТ СН'!$G$14+СВЦЭМ!$D$10+'СЕТ СН'!$G$5-'СЕТ СН'!$G$24</f>
        <v>3884.6774708900002</v>
      </c>
      <c r="I48" s="36">
        <f>SUMIFS(СВЦЭМ!$D$39:$D$782,СВЦЭМ!$A$39:$A$782,$A48,СВЦЭМ!$B$39:$B$782,I$47)+'СЕТ СН'!$G$14+СВЦЭМ!$D$10+'СЕТ СН'!$G$5-'СЕТ СН'!$G$24</f>
        <v>3862.6569206100003</v>
      </c>
      <c r="J48" s="36">
        <f>SUMIFS(СВЦЭМ!$D$39:$D$782,СВЦЭМ!$A$39:$A$782,$A48,СВЦЭМ!$B$39:$B$782,J$47)+'СЕТ СН'!$G$14+СВЦЭМ!$D$10+'СЕТ СН'!$G$5-'СЕТ СН'!$G$24</f>
        <v>3843.3647695999998</v>
      </c>
      <c r="K48" s="36">
        <f>SUMIFS(СВЦЭМ!$D$39:$D$782,СВЦЭМ!$A$39:$A$782,$A48,СВЦЭМ!$B$39:$B$782,K$47)+'СЕТ СН'!$G$14+СВЦЭМ!$D$10+'СЕТ СН'!$G$5-'СЕТ СН'!$G$24</f>
        <v>3828.11448161</v>
      </c>
      <c r="L48" s="36">
        <f>SUMIFS(СВЦЭМ!$D$39:$D$782,СВЦЭМ!$A$39:$A$782,$A48,СВЦЭМ!$B$39:$B$782,L$47)+'СЕТ СН'!$G$14+СВЦЭМ!$D$10+'СЕТ СН'!$G$5-'СЕТ СН'!$G$24</f>
        <v>3824.5504416399999</v>
      </c>
      <c r="M48" s="36">
        <f>SUMIFS(СВЦЭМ!$D$39:$D$782,СВЦЭМ!$A$39:$A$782,$A48,СВЦЭМ!$B$39:$B$782,M$47)+'СЕТ СН'!$G$14+СВЦЭМ!$D$10+'СЕТ СН'!$G$5-'СЕТ СН'!$G$24</f>
        <v>3857.1493336799999</v>
      </c>
      <c r="N48" s="36">
        <f>SUMIFS(СВЦЭМ!$D$39:$D$782,СВЦЭМ!$A$39:$A$782,$A48,СВЦЭМ!$B$39:$B$782,N$47)+'СЕТ СН'!$G$14+СВЦЭМ!$D$10+'СЕТ СН'!$G$5-'СЕТ СН'!$G$24</f>
        <v>3904.2670302799997</v>
      </c>
      <c r="O48" s="36">
        <f>SUMIFS(СВЦЭМ!$D$39:$D$782,СВЦЭМ!$A$39:$A$782,$A48,СВЦЭМ!$B$39:$B$782,O$47)+'СЕТ СН'!$G$14+СВЦЭМ!$D$10+'СЕТ СН'!$G$5-'СЕТ СН'!$G$24</f>
        <v>3900.4090215000001</v>
      </c>
      <c r="P48" s="36">
        <f>SUMIFS(СВЦЭМ!$D$39:$D$782,СВЦЭМ!$A$39:$A$782,$A48,СВЦЭМ!$B$39:$B$782,P$47)+'СЕТ СН'!$G$14+СВЦЭМ!$D$10+'СЕТ СН'!$G$5-'СЕТ СН'!$G$24</f>
        <v>3890.8963206899998</v>
      </c>
      <c r="Q48" s="36">
        <f>SUMIFS(СВЦЭМ!$D$39:$D$782,СВЦЭМ!$A$39:$A$782,$A48,СВЦЭМ!$B$39:$B$782,Q$47)+'СЕТ СН'!$G$14+СВЦЭМ!$D$10+'СЕТ СН'!$G$5-'СЕТ СН'!$G$24</f>
        <v>3905.0406386700001</v>
      </c>
      <c r="R48" s="36">
        <f>SUMIFS(СВЦЭМ!$D$39:$D$782,СВЦЭМ!$A$39:$A$782,$A48,СВЦЭМ!$B$39:$B$782,R$47)+'СЕТ СН'!$G$14+СВЦЭМ!$D$10+'СЕТ СН'!$G$5-'СЕТ СН'!$G$24</f>
        <v>3900.1631706400003</v>
      </c>
      <c r="S48" s="36">
        <f>SUMIFS(СВЦЭМ!$D$39:$D$782,СВЦЭМ!$A$39:$A$782,$A48,СВЦЭМ!$B$39:$B$782,S$47)+'СЕТ СН'!$G$14+СВЦЭМ!$D$10+'СЕТ СН'!$G$5-'СЕТ СН'!$G$24</f>
        <v>3889.5517401799998</v>
      </c>
      <c r="T48" s="36">
        <f>SUMIFS(СВЦЭМ!$D$39:$D$782,СВЦЭМ!$A$39:$A$782,$A48,СВЦЭМ!$B$39:$B$782,T$47)+'СЕТ СН'!$G$14+СВЦЭМ!$D$10+'СЕТ СН'!$G$5-'СЕТ СН'!$G$24</f>
        <v>3843.1417681100002</v>
      </c>
      <c r="U48" s="36">
        <f>SUMIFS(СВЦЭМ!$D$39:$D$782,СВЦЭМ!$A$39:$A$782,$A48,СВЦЭМ!$B$39:$B$782,U$47)+'СЕТ СН'!$G$14+СВЦЭМ!$D$10+'СЕТ СН'!$G$5-'СЕТ СН'!$G$24</f>
        <v>3850.2047786500002</v>
      </c>
      <c r="V48" s="36">
        <f>SUMIFS(СВЦЭМ!$D$39:$D$782,СВЦЭМ!$A$39:$A$782,$A48,СВЦЭМ!$B$39:$B$782,V$47)+'СЕТ СН'!$G$14+СВЦЭМ!$D$10+'СЕТ СН'!$G$5-'СЕТ СН'!$G$24</f>
        <v>3832.72118228</v>
      </c>
      <c r="W48" s="36">
        <f>SUMIFS(СВЦЭМ!$D$39:$D$782,СВЦЭМ!$A$39:$A$782,$A48,СВЦЭМ!$B$39:$B$782,W$47)+'СЕТ СН'!$G$14+СВЦЭМ!$D$10+'СЕТ СН'!$G$5-'СЕТ СН'!$G$24</f>
        <v>3892.6499670499998</v>
      </c>
      <c r="X48" s="36">
        <f>SUMIFS(СВЦЭМ!$D$39:$D$782,СВЦЭМ!$A$39:$A$782,$A48,СВЦЭМ!$B$39:$B$782,X$47)+'СЕТ СН'!$G$14+СВЦЭМ!$D$10+'СЕТ СН'!$G$5-'СЕТ СН'!$G$24</f>
        <v>3890.1384820600001</v>
      </c>
      <c r="Y48" s="36">
        <f>SUMIFS(СВЦЭМ!$D$39:$D$782,СВЦЭМ!$A$39:$A$782,$A48,СВЦЭМ!$B$39:$B$782,Y$47)+'СЕТ СН'!$G$14+СВЦЭМ!$D$10+'СЕТ СН'!$G$5-'СЕТ СН'!$G$24</f>
        <v>3876.3241570700002</v>
      </c>
      <c r="AA48" s="45"/>
    </row>
    <row r="49" spans="1:25" ht="15.75" x14ac:dyDescent="0.2">
      <c r="A49" s="35">
        <f>A48+1</f>
        <v>44502</v>
      </c>
      <c r="B49" s="36">
        <f>SUMIFS(СВЦЭМ!$D$39:$D$782,СВЦЭМ!$A$39:$A$782,$A49,СВЦЭМ!$B$39:$B$782,B$47)+'СЕТ СН'!$G$14+СВЦЭМ!$D$10+'СЕТ СН'!$G$5-'СЕТ СН'!$G$24</f>
        <v>3899.2076197200004</v>
      </c>
      <c r="C49" s="36">
        <f>SUMIFS(СВЦЭМ!$D$39:$D$782,СВЦЭМ!$A$39:$A$782,$A49,СВЦЭМ!$B$39:$B$782,C$47)+'СЕТ СН'!$G$14+СВЦЭМ!$D$10+'СЕТ СН'!$G$5-'СЕТ СН'!$G$24</f>
        <v>3946.98077685</v>
      </c>
      <c r="D49" s="36">
        <f>SUMIFS(СВЦЭМ!$D$39:$D$782,СВЦЭМ!$A$39:$A$782,$A49,СВЦЭМ!$B$39:$B$782,D$47)+'СЕТ СН'!$G$14+СВЦЭМ!$D$10+'СЕТ СН'!$G$5-'СЕТ СН'!$G$24</f>
        <v>3896.8216264800003</v>
      </c>
      <c r="E49" s="36">
        <f>SUMIFS(СВЦЭМ!$D$39:$D$782,СВЦЭМ!$A$39:$A$782,$A49,СВЦЭМ!$B$39:$B$782,E$47)+'СЕТ СН'!$G$14+СВЦЭМ!$D$10+'СЕТ СН'!$G$5-'СЕТ СН'!$G$24</f>
        <v>3871.8578493200002</v>
      </c>
      <c r="F49" s="36">
        <f>SUMIFS(СВЦЭМ!$D$39:$D$782,СВЦЭМ!$A$39:$A$782,$A49,СВЦЭМ!$B$39:$B$782,F$47)+'СЕТ СН'!$G$14+СВЦЭМ!$D$10+'СЕТ СН'!$G$5-'СЕТ СН'!$G$24</f>
        <v>3864.0818237499998</v>
      </c>
      <c r="G49" s="36">
        <f>SUMIFS(СВЦЭМ!$D$39:$D$782,СВЦЭМ!$A$39:$A$782,$A49,СВЦЭМ!$B$39:$B$782,G$47)+'СЕТ СН'!$G$14+СВЦЭМ!$D$10+'СЕТ СН'!$G$5-'СЕТ СН'!$G$24</f>
        <v>3874.4504679399997</v>
      </c>
      <c r="H49" s="36">
        <f>SUMIFS(СВЦЭМ!$D$39:$D$782,СВЦЭМ!$A$39:$A$782,$A49,СВЦЭМ!$B$39:$B$782,H$47)+'СЕТ СН'!$G$14+СВЦЭМ!$D$10+'СЕТ СН'!$G$5-'СЕТ СН'!$G$24</f>
        <v>3901.0312703500003</v>
      </c>
      <c r="I49" s="36">
        <f>SUMIFS(СВЦЭМ!$D$39:$D$782,СВЦЭМ!$A$39:$A$782,$A49,СВЦЭМ!$B$39:$B$782,I$47)+'СЕТ СН'!$G$14+СВЦЭМ!$D$10+'СЕТ СН'!$G$5-'СЕТ СН'!$G$24</f>
        <v>3878.3535520400001</v>
      </c>
      <c r="J49" s="36">
        <f>SUMIFS(СВЦЭМ!$D$39:$D$782,СВЦЭМ!$A$39:$A$782,$A49,СВЦЭМ!$B$39:$B$782,J$47)+'СЕТ СН'!$G$14+СВЦЭМ!$D$10+'СЕТ СН'!$G$5-'СЕТ СН'!$G$24</f>
        <v>3873.86100777</v>
      </c>
      <c r="K49" s="36">
        <f>SUMIFS(СВЦЭМ!$D$39:$D$782,СВЦЭМ!$A$39:$A$782,$A49,СВЦЭМ!$B$39:$B$782,K$47)+'СЕТ СН'!$G$14+СВЦЭМ!$D$10+'СЕТ СН'!$G$5-'СЕТ СН'!$G$24</f>
        <v>3825.71875232</v>
      </c>
      <c r="L49" s="36">
        <f>SUMIFS(СВЦЭМ!$D$39:$D$782,СВЦЭМ!$A$39:$A$782,$A49,СВЦЭМ!$B$39:$B$782,L$47)+'СЕТ СН'!$G$14+СВЦЭМ!$D$10+'СЕТ СН'!$G$5-'СЕТ СН'!$G$24</f>
        <v>3835.4264459199999</v>
      </c>
      <c r="M49" s="36">
        <f>SUMIFS(СВЦЭМ!$D$39:$D$782,СВЦЭМ!$A$39:$A$782,$A49,СВЦЭМ!$B$39:$B$782,M$47)+'СЕТ СН'!$G$14+СВЦЭМ!$D$10+'СЕТ СН'!$G$5-'СЕТ СН'!$G$24</f>
        <v>3860.3133290999999</v>
      </c>
      <c r="N49" s="36">
        <f>SUMIFS(СВЦЭМ!$D$39:$D$782,СВЦЭМ!$A$39:$A$782,$A49,СВЦЭМ!$B$39:$B$782,N$47)+'СЕТ СН'!$G$14+СВЦЭМ!$D$10+'СЕТ СН'!$G$5-'СЕТ СН'!$G$24</f>
        <v>3904.0663645100003</v>
      </c>
      <c r="O49" s="36">
        <f>SUMIFS(СВЦЭМ!$D$39:$D$782,СВЦЭМ!$A$39:$A$782,$A49,СВЦЭМ!$B$39:$B$782,O$47)+'СЕТ СН'!$G$14+СВЦЭМ!$D$10+'СЕТ СН'!$G$5-'СЕТ СН'!$G$24</f>
        <v>3911.9560821800001</v>
      </c>
      <c r="P49" s="36">
        <f>SUMIFS(СВЦЭМ!$D$39:$D$782,СВЦЭМ!$A$39:$A$782,$A49,СВЦЭМ!$B$39:$B$782,P$47)+'СЕТ СН'!$G$14+СВЦЭМ!$D$10+'СЕТ СН'!$G$5-'СЕТ СН'!$G$24</f>
        <v>3909.88460295</v>
      </c>
      <c r="Q49" s="36">
        <f>SUMIFS(СВЦЭМ!$D$39:$D$782,СВЦЭМ!$A$39:$A$782,$A49,СВЦЭМ!$B$39:$B$782,Q$47)+'СЕТ СН'!$G$14+СВЦЭМ!$D$10+'СЕТ СН'!$G$5-'СЕТ СН'!$G$24</f>
        <v>3906.15360981</v>
      </c>
      <c r="R49" s="36">
        <f>SUMIFS(СВЦЭМ!$D$39:$D$782,СВЦЭМ!$A$39:$A$782,$A49,СВЦЭМ!$B$39:$B$782,R$47)+'СЕТ СН'!$G$14+СВЦЭМ!$D$10+'СЕТ СН'!$G$5-'СЕТ СН'!$G$24</f>
        <v>3902.6655111800001</v>
      </c>
      <c r="S49" s="36">
        <f>SUMIFS(СВЦЭМ!$D$39:$D$782,СВЦЭМ!$A$39:$A$782,$A49,СВЦЭМ!$B$39:$B$782,S$47)+'СЕТ СН'!$G$14+СВЦЭМ!$D$10+'СЕТ СН'!$G$5-'СЕТ СН'!$G$24</f>
        <v>3900.2472510799998</v>
      </c>
      <c r="T49" s="36">
        <f>SUMIFS(СВЦЭМ!$D$39:$D$782,СВЦЭМ!$A$39:$A$782,$A49,СВЦЭМ!$B$39:$B$782,T$47)+'СЕТ СН'!$G$14+СВЦЭМ!$D$10+'СЕТ СН'!$G$5-'СЕТ СН'!$G$24</f>
        <v>3863.7992948999999</v>
      </c>
      <c r="U49" s="36">
        <f>SUMIFS(СВЦЭМ!$D$39:$D$782,СВЦЭМ!$A$39:$A$782,$A49,СВЦЭМ!$B$39:$B$782,U$47)+'СЕТ СН'!$G$14+СВЦЭМ!$D$10+'СЕТ СН'!$G$5-'СЕТ СН'!$G$24</f>
        <v>3854.90243715</v>
      </c>
      <c r="V49" s="36">
        <f>SUMIFS(СВЦЭМ!$D$39:$D$782,СВЦЭМ!$A$39:$A$782,$A49,СВЦЭМ!$B$39:$B$782,V$47)+'СЕТ СН'!$G$14+СВЦЭМ!$D$10+'СЕТ СН'!$G$5-'СЕТ СН'!$G$24</f>
        <v>3842.2140126499999</v>
      </c>
      <c r="W49" s="36">
        <f>SUMIFS(СВЦЭМ!$D$39:$D$782,СВЦЭМ!$A$39:$A$782,$A49,СВЦЭМ!$B$39:$B$782,W$47)+'СЕТ СН'!$G$14+СВЦЭМ!$D$10+'СЕТ СН'!$G$5-'СЕТ СН'!$G$24</f>
        <v>3897.0051962799998</v>
      </c>
      <c r="X49" s="36">
        <f>SUMIFS(СВЦЭМ!$D$39:$D$782,СВЦЭМ!$A$39:$A$782,$A49,СВЦЭМ!$B$39:$B$782,X$47)+'СЕТ СН'!$G$14+СВЦЭМ!$D$10+'СЕТ СН'!$G$5-'СЕТ СН'!$G$24</f>
        <v>3896.7636709200001</v>
      </c>
      <c r="Y49" s="36">
        <f>SUMIFS(СВЦЭМ!$D$39:$D$782,СВЦЭМ!$A$39:$A$782,$A49,СВЦЭМ!$B$39:$B$782,Y$47)+'СЕТ СН'!$G$14+СВЦЭМ!$D$10+'СЕТ СН'!$G$5-'СЕТ СН'!$G$24</f>
        <v>3896.7622791100002</v>
      </c>
    </row>
    <row r="50" spans="1:25" ht="15.75" x14ac:dyDescent="0.2">
      <c r="A50" s="35">
        <f t="shared" ref="A50:A77" si="1">A49+1</f>
        <v>44503</v>
      </c>
      <c r="B50" s="36">
        <f>SUMIFS(СВЦЭМ!$D$39:$D$782,СВЦЭМ!$A$39:$A$782,$A50,СВЦЭМ!$B$39:$B$782,B$47)+'СЕТ СН'!$G$14+СВЦЭМ!$D$10+'СЕТ СН'!$G$5-'СЕТ СН'!$G$24</f>
        <v>3905.6777218799998</v>
      </c>
      <c r="C50" s="36">
        <f>SUMIFS(СВЦЭМ!$D$39:$D$782,СВЦЭМ!$A$39:$A$782,$A50,СВЦЭМ!$B$39:$B$782,C$47)+'СЕТ СН'!$G$14+СВЦЭМ!$D$10+'СЕТ СН'!$G$5-'СЕТ СН'!$G$24</f>
        <v>4035.2422390199999</v>
      </c>
      <c r="D50" s="36">
        <f>SUMIFS(СВЦЭМ!$D$39:$D$782,СВЦЭМ!$A$39:$A$782,$A50,СВЦЭМ!$B$39:$B$782,D$47)+'СЕТ СН'!$G$14+СВЦЭМ!$D$10+'СЕТ СН'!$G$5-'СЕТ СН'!$G$24</f>
        <v>3991.2559939800003</v>
      </c>
      <c r="E50" s="36">
        <f>SUMIFS(СВЦЭМ!$D$39:$D$782,СВЦЭМ!$A$39:$A$782,$A50,СВЦЭМ!$B$39:$B$782,E$47)+'СЕТ СН'!$G$14+СВЦЭМ!$D$10+'СЕТ СН'!$G$5-'СЕТ СН'!$G$24</f>
        <v>3923.6388798899998</v>
      </c>
      <c r="F50" s="36">
        <f>SUMIFS(СВЦЭМ!$D$39:$D$782,СВЦЭМ!$A$39:$A$782,$A50,СВЦЭМ!$B$39:$B$782,F$47)+'СЕТ СН'!$G$14+СВЦЭМ!$D$10+'СЕТ СН'!$G$5-'СЕТ СН'!$G$24</f>
        <v>3863.6220682600001</v>
      </c>
      <c r="G50" s="36">
        <f>SUMIFS(СВЦЭМ!$D$39:$D$782,СВЦЭМ!$A$39:$A$782,$A50,СВЦЭМ!$B$39:$B$782,G$47)+'СЕТ СН'!$G$14+СВЦЭМ!$D$10+'СЕТ СН'!$G$5-'СЕТ СН'!$G$24</f>
        <v>3873.2263236600002</v>
      </c>
      <c r="H50" s="36">
        <f>SUMIFS(СВЦЭМ!$D$39:$D$782,СВЦЭМ!$A$39:$A$782,$A50,СВЦЭМ!$B$39:$B$782,H$47)+'СЕТ СН'!$G$14+СВЦЭМ!$D$10+'СЕТ СН'!$G$5-'СЕТ СН'!$G$24</f>
        <v>3911.9172990300003</v>
      </c>
      <c r="I50" s="36">
        <f>SUMIFS(СВЦЭМ!$D$39:$D$782,СВЦЭМ!$A$39:$A$782,$A50,СВЦЭМ!$B$39:$B$782,I$47)+'СЕТ СН'!$G$14+СВЦЭМ!$D$10+'СЕТ СН'!$G$5-'СЕТ СН'!$G$24</f>
        <v>3881.3507148600002</v>
      </c>
      <c r="J50" s="36">
        <f>SUMIFS(СВЦЭМ!$D$39:$D$782,СВЦЭМ!$A$39:$A$782,$A50,СВЦЭМ!$B$39:$B$782,J$47)+'СЕТ СН'!$G$14+СВЦЭМ!$D$10+'СЕТ СН'!$G$5-'СЕТ СН'!$G$24</f>
        <v>3877.5295414299999</v>
      </c>
      <c r="K50" s="36">
        <f>SUMIFS(СВЦЭМ!$D$39:$D$782,СВЦЭМ!$A$39:$A$782,$A50,СВЦЭМ!$B$39:$B$782,K$47)+'СЕТ СН'!$G$14+СВЦЭМ!$D$10+'СЕТ СН'!$G$5-'СЕТ СН'!$G$24</f>
        <v>3827.7643761999998</v>
      </c>
      <c r="L50" s="36">
        <f>SUMIFS(СВЦЭМ!$D$39:$D$782,СВЦЭМ!$A$39:$A$782,$A50,СВЦЭМ!$B$39:$B$782,L$47)+'СЕТ СН'!$G$14+СВЦЭМ!$D$10+'СЕТ СН'!$G$5-'СЕТ СН'!$G$24</f>
        <v>3839.6741925300003</v>
      </c>
      <c r="M50" s="36">
        <f>SUMIFS(СВЦЭМ!$D$39:$D$782,СВЦЭМ!$A$39:$A$782,$A50,СВЦЭМ!$B$39:$B$782,M$47)+'СЕТ СН'!$G$14+СВЦЭМ!$D$10+'СЕТ СН'!$G$5-'СЕТ СН'!$G$24</f>
        <v>3840.3853252500003</v>
      </c>
      <c r="N50" s="36">
        <f>SUMIFS(СВЦЭМ!$D$39:$D$782,СВЦЭМ!$A$39:$A$782,$A50,СВЦЭМ!$B$39:$B$782,N$47)+'СЕТ СН'!$G$14+СВЦЭМ!$D$10+'СЕТ СН'!$G$5-'СЕТ СН'!$G$24</f>
        <v>3898.8842178200002</v>
      </c>
      <c r="O50" s="36">
        <f>SUMIFS(СВЦЭМ!$D$39:$D$782,СВЦЭМ!$A$39:$A$782,$A50,СВЦЭМ!$B$39:$B$782,O$47)+'СЕТ СН'!$G$14+СВЦЭМ!$D$10+'СЕТ СН'!$G$5-'СЕТ СН'!$G$24</f>
        <v>3905.7019041800004</v>
      </c>
      <c r="P50" s="36">
        <f>SUMIFS(СВЦЭМ!$D$39:$D$782,СВЦЭМ!$A$39:$A$782,$A50,СВЦЭМ!$B$39:$B$782,P$47)+'СЕТ СН'!$G$14+СВЦЭМ!$D$10+'СЕТ СН'!$G$5-'СЕТ СН'!$G$24</f>
        <v>3901.5789956799999</v>
      </c>
      <c r="Q50" s="36">
        <f>SUMIFS(СВЦЭМ!$D$39:$D$782,СВЦЭМ!$A$39:$A$782,$A50,СВЦЭМ!$B$39:$B$782,Q$47)+'СЕТ СН'!$G$14+СВЦЭМ!$D$10+'СЕТ СН'!$G$5-'СЕТ СН'!$G$24</f>
        <v>3902.7945604400002</v>
      </c>
      <c r="R50" s="36">
        <f>SUMIFS(СВЦЭМ!$D$39:$D$782,СВЦЭМ!$A$39:$A$782,$A50,СВЦЭМ!$B$39:$B$782,R$47)+'СЕТ СН'!$G$14+СВЦЭМ!$D$10+'СЕТ СН'!$G$5-'СЕТ СН'!$G$24</f>
        <v>3902.9937035600001</v>
      </c>
      <c r="S50" s="36">
        <f>SUMIFS(СВЦЭМ!$D$39:$D$782,СВЦЭМ!$A$39:$A$782,$A50,СВЦЭМ!$B$39:$B$782,S$47)+'СЕТ СН'!$G$14+СВЦЭМ!$D$10+'СЕТ СН'!$G$5-'СЕТ СН'!$G$24</f>
        <v>3897.81431961</v>
      </c>
      <c r="T50" s="36">
        <f>SUMIFS(СВЦЭМ!$D$39:$D$782,СВЦЭМ!$A$39:$A$782,$A50,СВЦЭМ!$B$39:$B$782,T$47)+'СЕТ СН'!$G$14+СВЦЭМ!$D$10+'СЕТ СН'!$G$5-'СЕТ СН'!$G$24</f>
        <v>3856.5814117300001</v>
      </c>
      <c r="U50" s="36">
        <f>SUMIFS(СВЦЭМ!$D$39:$D$782,СВЦЭМ!$A$39:$A$782,$A50,СВЦЭМ!$B$39:$B$782,U$47)+'СЕТ СН'!$G$14+СВЦЭМ!$D$10+'СЕТ СН'!$G$5-'СЕТ СН'!$G$24</f>
        <v>3849.88340582</v>
      </c>
      <c r="V50" s="36">
        <f>SUMIFS(СВЦЭМ!$D$39:$D$782,СВЦЭМ!$A$39:$A$782,$A50,СВЦЭМ!$B$39:$B$782,V$47)+'СЕТ СН'!$G$14+СВЦЭМ!$D$10+'СЕТ СН'!$G$5-'СЕТ СН'!$G$24</f>
        <v>3845.1260806199998</v>
      </c>
      <c r="W50" s="36">
        <f>SUMIFS(СВЦЭМ!$D$39:$D$782,СВЦЭМ!$A$39:$A$782,$A50,СВЦЭМ!$B$39:$B$782,W$47)+'СЕТ СН'!$G$14+СВЦЭМ!$D$10+'СЕТ СН'!$G$5-'СЕТ СН'!$G$24</f>
        <v>3862.9563857900002</v>
      </c>
      <c r="X50" s="36">
        <f>SUMIFS(СВЦЭМ!$D$39:$D$782,СВЦЭМ!$A$39:$A$782,$A50,СВЦЭМ!$B$39:$B$782,X$47)+'СЕТ СН'!$G$14+СВЦЭМ!$D$10+'СЕТ СН'!$G$5-'СЕТ СН'!$G$24</f>
        <v>3895.3681181700003</v>
      </c>
      <c r="Y50" s="36">
        <f>SUMIFS(СВЦЭМ!$D$39:$D$782,СВЦЭМ!$A$39:$A$782,$A50,СВЦЭМ!$B$39:$B$782,Y$47)+'СЕТ СН'!$G$14+СВЦЭМ!$D$10+'СЕТ СН'!$G$5-'СЕТ СН'!$G$24</f>
        <v>3855.3385460200002</v>
      </c>
    </row>
    <row r="51" spans="1:25" ht="15.75" x14ac:dyDescent="0.2">
      <c r="A51" s="35">
        <f t="shared" si="1"/>
        <v>44504</v>
      </c>
      <c r="B51" s="36">
        <f>SUMIFS(СВЦЭМ!$D$39:$D$782,СВЦЭМ!$A$39:$A$782,$A51,СВЦЭМ!$B$39:$B$782,B$47)+'СЕТ СН'!$G$14+СВЦЭМ!$D$10+'СЕТ СН'!$G$5-'СЕТ СН'!$G$24</f>
        <v>3907.81162937</v>
      </c>
      <c r="C51" s="36">
        <f>SUMIFS(СВЦЭМ!$D$39:$D$782,СВЦЭМ!$A$39:$A$782,$A51,СВЦЭМ!$B$39:$B$782,C$47)+'СЕТ СН'!$G$14+СВЦЭМ!$D$10+'СЕТ СН'!$G$5-'СЕТ СН'!$G$24</f>
        <v>3924.7692680499999</v>
      </c>
      <c r="D51" s="36">
        <f>SUMIFS(СВЦЭМ!$D$39:$D$782,СВЦЭМ!$A$39:$A$782,$A51,СВЦЭМ!$B$39:$B$782,D$47)+'СЕТ СН'!$G$14+СВЦЭМ!$D$10+'СЕТ СН'!$G$5-'СЕТ СН'!$G$24</f>
        <v>3943.8004695600002</v>
      </c>
      <c r="E51" s="36">
        <f>SUMIFS(СВЦЭМ!$D$39:$D$782,СВЦЭМ!$A$39:$A$782,$A51,СВЦЭМ!$B$39:$B$782,E$47)+'СЕТ СН'!$G$14+СВЦЭМ!$D$10+'СЕТ СН'!$G$5-'СЕТ СН'!$G$24</f>
        <v>3954.2366856500003</v>
      </c>
      <c r="F51" s="36">
        <f>SUMIFS(СВЦЭМ!$D$39:$D$782,СВЦЭМ!$A$39:$A$782,$A51,СВЦЭМ!$B$39:$B$782,F$47)+'СЕТ СН'!$G$14+СВЦЭМ!$D$10+'СЕТ СН'!$G$5-'СЕТ СН'!$G$24</f>
        <v>3963.0935234500002</v>
      </c>
      <c r="G51" s="36">
        <f>SUMIFS(СВЦЭМ!$D$39:$D$782,СВЦЭМ!$A$39:$A$782,$A51,СВЦЭМ!$B$39:$B$782,G$47)+'СЕТ СН'!$G$14+СВЦЭМ!$D$10+'СЕТ СН'!$G$5-'СЕТ СН'!$G$24</f>
        <v>3962.4321784200001</v>
      </c>
      <c r="H51" s="36">
        <f>SUMIFS(СВЦЭМ!$D$39:$D$782,СВЦЭМ!$A$39:$A$782,$A51,СВЦЭМ!$B$39:$B$782,H$47)+'СЕТ СН'!$G$14+СВЦЭМ!$D$10+'СЕТ СН'!$G$5-'СЕТ СН'!$G$24</f>
        <v>3942.6663072000001</v>
      </c>
      <c r="I51" s="36">
        <f>SUMIFS(СВЦЭМ!$D$39:$D$782,СВЦЭМ!$A$39:$A$782,$A51,СВЦЭМ!$B$39:$B$782,I$47)+'СЕТ СН'!$G$14+СВЦЭМ!$D$10+'СЕТ СН'!$G$5-'СЕТ СН'!$G$24</f>
        <v>3925.4694362999999</v>
      </c>
      <c r="J51" s="36">
        <f>SUMIFS(СВЦЭМ!$D$39:$D$782,СВЦЭМ!$A$39:$A$782,$A51,СВЦЭМ!$B$39:$B$782,J$47)+'СЕТ СН'!$G$14+СВЦЭМ!$D$10+'СЕТ СН'!$G$5-'СЕТ СН'!$G$24</f>
        <v>3874.77301665</v>
      </c>
      <c r="K51" s="36">
        <f>SUMIFS(СВЦЭМ!$D$39:$D$782,СВЦЭМ!$A$39:$A$782,$A51,СВЦЭМ!$B$39:$B$782,K$47)+'СЕТ СН'!$G$14+СВЦЭМ!$D$10+'СЕТ СН'!$G$5-'СЕТ СН'!$G$24</f>
        <v>3840.0102408600001</v>
      </c>
      <c r="L51" s="36">
        <f>SUMIFS(СВЦЭМ!$D$39:$D$782,СВЦЭМ!$A$39:$A$782,$A51,СВЦЭМ!$B$39:$B$782,L$47)+'СЕТ СН'!$G$14+СВЦЭМ!$D$10+'СЕТ СН'!$G$5-'СЕТ СН'!$G$24</f>
        <v>3840.3112235899998</v>
      </c>
      <c r="M51" s="36">
        <f>SUMIFS(СВЦЭМ!$D$39:$D$782,СВЦЭМ!$A$39:$A$782,$A51,СВЦЭМ!$B$39:$B$782,M$47)+'СЕТ СН'!$G$14+СВЦЭМ!$D$10+'СЕТ СН'!$G$5-'СЕТ СН'!$G$24</f>
        <v>3853.27568397</v>
      </c>
      <c r="N51" s="36">
        <f>SUMIFS(СВЦЭМ!$D$39:$D$782,СВЦЭМ!$A$39:$A$782,$A51,СВЦЭМ!$B$39:$B$782,N$47)+'СЕТ СН'!$G$14+СВЦЭМ!$D$10+'СЕТ СН'!$G$5-'СЕТ СН'!$G$24</f>
        <v>3863.2713759200001</v>
      </c>
      <c r="O51" s="36">
        <f>SUMIFS(СВЦЭМ!$D$39:$D$782,СВЦЭМ!$A$39:$A$782,$A51,СВЦЭМ!$B$39:$B$782,O$47)+'СЕТ СН'!$G$14+СВЦЭМ!$D$10+'СЕТ СН'!$G$5-'СЕТ СН'!$G$24</f>
        <v>3881.1822944599999</v>
      </c>
      <c r="P51" s="36">
        <f>SUMIFS(СВЦЭМ!$D$39:$D$782,СВЦЭМ!$A$39:$A$782,$A51,СВЦЭМ!$B$39:$B$782,P$47)+'СЕТ СН'!$G$14+СВЦЭМ!$D$10+'СЕТ СН'!$G$5-'СЕТ СН'!$G$24</f>
        <v>3900.4193261299997</v>
      </c>
      <c r="Q51" s="36">
        <f>SUMIFS(СВЦЭМ!$D$39:$D$782,СВЦЭМ!$A$39:$A$782,$A51,СВЦЭМ!$B$39:$B$782,Q$47)+'СЕТ СН'!$G$14+СВЦЭМ!$D$10+'СЕТ СН'!$G$5-'СЕТ СН'!$G$24</f>
        <v>3906.49072815</v>
      </c>
      <c r="R51" s="36">
        <f>SUMIFS(СВЦЭМ!$D$39:$D$782,СВЦЭМ!$A$39:$A$782,$A51,СВЦЭМ!$B$39:$B$782,R$47)+'СЕТ СН'!$G$14+СВЦЭМ!$D$10+'СЕТ СН'!$G$5-'СЕТ СН'!$G$24</f>
        <v>3895.0756856200001</v>
      </c>
      <c r="S51" s="36">
        <f>SUMIFS(СВЦЭМ!$D$39:$D$782,СВЦЭМ!$A$39:$A$782,$A51,СВЦЭМ!$B$39:$B$782,S$47)+'СЕТ СН'!$G$14+СВЦЭМ!$D$10+'СЕТ СН'!$G$5-'СЕТ СН'!$G$24</f>
        <v>3873.25429119</v>
      </c>
      <c r="T51" s="36">
        <f>SUMIFS(СВЦЭМ!$D$39:$D$782,СВЦЭМ!$A$39:$A$782,$A51,СВЦЭМ!$B$39:$B$782,T$47)+'СЕТ СН'!$G$14+СВЦЭМ!$D$10+'СЕТ СН'!$G$5-'СЕТ СН'!$G$24</f>
        <v>3832.5882712800003</v>
      </c>
      <c r="U51" s="36">
        <f>SUMIFS(СВЦЭМ!$D$39:$D$782,СВЦЭМ!$A$39:$A$782,$A51,СВЦЭМ!$B$39:$B$782,U$47)+'СЕТ СН'!$G$14+СВЦЭМ!$D$10+'СЕТ СН'!$G$5-'СЕТ СН'!$G$24</f>
        <v>3825.2858653100002</v>
      </c>
      <c r="V51" s="36">
        <f>SUMIFS(СВЦЭМ!$D$39:$D$782,СВЦЭМ!$A$39:$A$782,$A51,СВЦЭМ!$B$39:$B$782,V$47)+'СЕТ СН'!$G$14+СВЦЭМ!$D$10+'СЕТ СН'!$G$5-'СЕТ СН'!$G$24</f>
        <v>3833.0545285100002</v>
      </c>
      <c r="W51" s="36">
        <f>SUMIFS(СВЦЭМ!$D$39:$D$782,СВЦЭМ!$A$39:$A$782,$A51,СВЦЭМ!$B$39:$B$782,W$47)+'СЕТ СН'!$G$14+СВЦЭМ!$D$10+'СЕТ СН'!$G$5-'СЕТ СН'!$G$24</f>
        <v>3855.4093842100001</v>
      </c>
      <c r="X51" s="36">
        <f>SUMIFS(СВЦЭМ!$D$39:$D$782,СВЦЭМ!$A$39:$A$782,$A51,СВЦЭМ!$B$39:$B$782,X$47)+'СЕТ СН'!$G$14+СВЦЭМ!$D$10+'СЕТ СН'!$G$5-'СЕТ СН'!$G$24</f>
        <v>3886.9545986800003</v>
      </c>
      <c r="Y51" s="36">
        <f>SUMIFS(СВЦЭМ!$D$39:$D$782,СВЦЭМ!$A$39:$A$782,$A51,СВЦЭМ!$B$39:$B$782,Y$47)+'СЕТ СН'!$G$14+СВЦЭМ!$D$10+'СЕТ СН'!$G$5-'СЕТ СН'!$G$24</f>
        <v>3918.52571167</v>
      </c>
    </row>
    <row r="52" spans="1:25" ht="15.75" x14ac:dyDescent="0.2">
      <c r="A52" s="35">
        <f t="shared" si="1"/>
        <v>44505</v>
      </c>
      <c r="B52" s="36">
        <f>SUMIFS(СВЦЭМ!$D$39:$D$782,СВЦЭМ!$A$39:$A$782,$A52,СВЦЭМ!$B$39:$B$782,B$47)+'СЕТ СН'!$G$14+СВЦЭМ!$D$10+'СЕТ СН'!$G$5-'СЕТ СН'!$G$24</f>
        <v>3932.7560208899999</v>
      </c>
      <c r="C52" s="36">
        <f>SUMIFS(СВЦЭМ!$D$39:$D$782,СВЦЭМ!$A$39:$A$782,$A52,СВЦЭМ!$B$39:$B$782,C$47)+'СЕТ СН'!$G$14+СВЦЭМ!$D$10+'СЕТ СН'!$G$5-'СЕТ СН'!$G$24</f>
        <v>3947.7066844800001</v>
      </c>
      <c r="D52" s="36">
        <f>SUMIFS(СВЦЭМ!$D$39:$D$782,СВЦЭМ!$A$39:$A$782,$A52,СВЦЭМ!$B$39:$B$782,D$47)+'СЕТ СН'!$G$14+СВЦЭМ!$D$10+'СЕТ СН'!$G$5-'СЕТ СН'!$G$24</f>
        <v>3947.8053610400002</v>
      </c>
      <c r="E52" s="36">
        <f>SUMIFS(СВЦЭМ!$D$39:$D$782,СВЦЭМ!$A$39:$A$782,$A52,СВЦЭМ!$B$39:$B$782,E$47)+'СЕТ СН'!$G$14+СВЦЭМ!$D$10+'СЕТ СН'!$G$5-'СЕТ СН'!$G$24</f>
        <v>3950.2720177800002</v>
      </c>
      <c r="F52" s="36">
        <f>SUMIFS(СВЦЭМ!$D$39:$D$782,СВЦЭМ!$A$39:$A$782,$A52,СВЦЭМ!$B$39:$B$782,F$47)+'СЕТ СН'!$G$14+СВЦЭМ!$D$10+'СЕТ СН'!$G$5-'СЕТ СН'!$G$24</f>
        <v>3943.1524404900001</v>
      </c>
      <c r="G52" s="36">
        <f>SUMIFS(СВЦЭМ!$D$39:$D$782,СВЦЭМ!$A$39:$A$782,$A52,СВЦЭМ!$B$39:$B$782,G$47)+'СЕТ СН'!$G$14+СВЦЭМ!$D$10+'СЕТ СН'!$G$5-'СЕТ СН'!$G$24</f>
        <v>3937.4575252499999</v>
      </c>
      <c r="H52" s="36">
        <f>SUMIFS(СВЦЭМ!$D$39:$D$782,СВЦЭМ!$A$39:$A$782,$A52,СВЦЭМ!$B$39:$B$782,H$47)+'СЕТ СН'!$G$14+СВЦЭМ!$D$10+'СЕТ СН'!$G$5-'СЕТ СН'!$G$24</f>
        <v>3926.39037659</v>
      </c>
      <c r="I52" s="36">
        <f>SUMIFS(СВЦЭМ!$D$39:$D$782,СВЦЭМ!$A$39:$A$782,$A52,СВЦЭМ!$B$39:$B$782,I$47)+'СЕТ СН'!$G$14+СВЦЭМ!$D$10+'СЕТ СН'!$G$5-'СЕТ СН'!$G$24</f>
        <v>3900.8788987200001</v>
      </c>
      <c r="J52" s="36">
        <f>SUMIFS(СВЦЭМ!$D$39:$D$782,СВЦЭМ!$A$39:$A$782,$A52,СВЦЭМ!$B$39:$B$782,J$47)+'СЕТ СН'!$G$14+СВЦЭМ!$D$10+'СЕТ СН'!$G$5-'СЕТ СН'!$G$24</f>
        <v>3867.0990516299998</v>
      </c>
      <c r="K52" s="36">
        <f>SUMIFS(СВЦЭМ!$D$39:$D$782,СВЦЭМ!$A$39:$A$782,$A52,СВЦЭМ!$B$39:$B$782,K$47)+'СЕТ СН'!$G$14+СВЦЭМ!$D$10+'СЕТ СН'!$G$5-'СЕТ СН'!$G$24</f>
        <v>3833.1352032899999</v>
      </c>
      <c r="L52" s="36">
        <f>SUMIFS(СВЦЭМ!$D$39:$D$782,СВЦЭМ!$A$39:$A$782,$A52,СВЦЭМ!$B$39:$B$782,L$47)+'СЕТ СН'!$G$14+СВЦЭМ!$D$10+'СЕТ СН'!$G$5-'СЕТ СН'!$G$24</f>
        <v>3829.16093705</v>
      </c>
      <c r="M52" s="36">
        <f>SUMIFS(СВЦЭМ!$D$39:$D$782,СВЦЭМ!$A$39:$A$782,$A52,СВЦЭМ!$B$39:$B$782,M$47)+'СЕТ СН'!$G$14+СВЦЭМ!$D$10+'СЕТ СН'!$G$5-'СЕТ СН'!$G$24</f>
        <v>3841.6677520100002</v>
      </c>
      <c r="N52" s="36">
        <f>SUMIFS(СВЦЭМ!$D$39:$D$782,СВЦЭМ!$A$39:$A$782,$A52,СВЦЭМ!$B$39:$B$782,N$47)+'СЕТ СН'!$G$14+СВЦЭМ!$D$10+'СЕТ СН'!$G$5-'СЕТ СН'!$G$24</f>
        <v>3859.0337739000001</v>
      </c>
      <c r="O52" s="36">
        <f>SUMIFS(СВЦЭМ!$D$39:$D$782,СВЦЭМ!$A$39:$A$782,$A52,СВЦЭМ!$B$39:$B$782,O$47)+'СЕТ СН'!$G$14+СВЦЭМ!$D$10+'СЕТ СН'!$G$5-'СЕТ СН'!$G$24</f>
        <v>3872.5059430599999</v>
      </c>
      <c r="P52" s="36">
        <f>SUMIFS(СВЦЭМ!$D$39:$D$782,СВЦЭМ!$A$39:$A$782,$A52,СВЦЭМ!$B$39:$B$782,P$47)+'СЕТ СН'!$G$14+СВЦЭМ!$D$10+'СЕТ СН'!$G$5-'СЕТ СН'!$G$24</f>
        <v>3884.4103893299998</v>
      </c>
      <c r="Q52" s="36">
        <f>SUMIFS(СВЦЭМ!$D$39:$D$782,СВЦЭМ!$A$39:$A$782,$A52,СВЦЭМ!$B$39:$B$782,Q$47)+'СЕТ СН'!$G$14+СВЦЭМ!$D$10+'СЕТ СН'!$G$5-'СЕТ СН'!$G$24</f>
        <v>3900.73682323</v>
      </c>
      <c r="R52" s="36">
        <f>SUMIFS(СВЦЭМ!$D$39:$D$782,СВЦЭМ!$A$39:$A$782,$A52,СВЦЭМ!$B$39:$B$782,R$47)+'СЕТ СН'!$G$14+СВЦЭМ!$D$10+'СЕТ СН'!$G$5-'СЕТ СН'!$G$24</f>
        <v>3893.5969255999998</v>
      </c>
      <c r="S52" s="36">
        <f>SUMIFS(СВЦЭМ!$D$39:$D$782,СВЦЭМ!$A$39:$A$782,$A52,СВЦЭМ!$B$39:$B$782,S$47)+'СЕТ СН'!$G$14+СВЦЭМ!$D$10+'СЕТ СН'!$G$5-'СЕТ СН'!$G$24</f>
        <v>3873.9208877299998</v>
      </c>
      <c r="T52" s="36">
        <f>SUMIFS(СВЦЭМ!$D$39:$D$782,СВЦЭМ!$A$39:$A$782,$A52,СВЦЭМ!$B$39:$B$782,T$47)+'СЕТ СН'!$G$14+СВЦЭМ!$D$10+'СЕТ СН'!$G$5-'СЕТ СН'!$G$24</f>
        <v>3822.8872875100001</v>
      </c>
      <c r="U52" s="36">
        <f>SUMIFS(СВЦЭМ!$D$39:$D$782,СВЦЭМ!$A$39:$A$782,$A52,СВЦЭМ!$B$39:$B$782,U$47)+'СЕТ СН'!$G$14+СВЦЭМ!$D$10+'СЕТ СН'!$G$5-'СЕТ СН'!$G$24</f>
        <v>3808.4386092300001</v>
      </c>
      <c r="V52" s="36">
        <f>SUMIFS(СВЦЭМ!$D$39:$D$782,СВЦЭМ!$A$39:$A$782,$A52,СВЦЭМ!$B$39:$B$782,V$47)+'СЕТ СН'!$G$14+СВЦЭМ!$D$10+'СЕТ СН'!$G$5-'СЕТ СН'!$G$24</f>
        <v>3819.0299773300003</v>
      </c>
      <c r="W52" s="36">
        <f>SUMIFS(СВЦЭМ!$D$39:$D$782,СВЦЭМ!$A$39:$A$782,$A52,СВЦЭМ!$B$39:$B$782,W$47)+'СЕТ СН'!$G$14+СВЦЭМ!$D$10+'СЕТ СН'!$G$5-'СЕТ СН'!$G$24</f>
        <v>3838.8875137</v>
      </c>
      <c r="X52" s="36">
        <f>SUMIFS(СВЦЭМ!$D$39:$D$782,СВЦЭМ!$A$39:$A$782,$A52,СВЦЭМ!$B$39:$B$782,X$47)+'СЕТ СН'!$G$14+СВЦЭМ!$D$10+'СЕТ СН'!$G$5-'СЕТ СН'!$G$24</f>
        <v>3871.2694472399999</v>
      </c>
      <c r="Y52" s="36">
        <f>SUMIFS(СВЦЭМ!$D$39:$D$782,СВЦЭМ!$A$39:$A$782,$A52,СВЦЭМ!$B$39:$B$782,Y$47)+'СЕТ СН'!$G$14+СВЦЭМ!$D$10+'СЕТ СН'!$G$5-'СЕТ СН'!$G$24</f>
        <v>3907.4755265499998</v>
      </c>
    </row>
    <row r="53" spans="1:25" ht="15.75" x14ac:dyDescent="0.2">
      <c r="A53" s="35">
        <f t="shared" si="1"/>
        <v>44506</v>
      </c>
      <c r="B53" s="36">
        <f>SUMIFS(СВЦЭМ!$D$39:$D$782,СВЦЭМ!$A$39:$A$782,$A53,СВЦЭМ!$B$39:$B$782,B$47)+'СЕТ СН'!$G$14+СВЦЭМ!$D$10+'СЕТ СН'!$G$5-'СЕТ СН'!$G$24</f>
        <v>3938.4161733400001</v>
      </c>
      <c r="C53" s="36">
        <f>SUMIFS(СВЦЭМ!$D$39:$D$782,СВЦЭМ!$A$39:$A$782,$A53,СВЦЭМ!$B$39:$B$782,C$47)+'СЕТ СН'!$G$14+СВЦЭМ!$D$10+'СЕТ СН'!$G$5-'СЕТ СН'!$G$24</f>
        <v>3958.1696654300004</v>
      </c>
      <c r="D53" s="36">
        <f>SUMIFS(СВЦЭМ!$D$39:$D$782,СВЦЭМ!$A$39:$A$782,$A53,СВЦЭМ!$B$39:$B$782,D$47)+'СЕТ СН'!$G$14+СВЦЭМ!$D$10+'СЕТ СН'!$G$5-'СЕТ СН'!$G$24</f>
        <v>3962.80089103</v>
      </c>
      <c r="E53" s="36">
        <f>SUMIFS(СВЦЭМ!$D$39:$D$782,СВЦЭМ!$A$39:$A$782,$A53,СВЦЭМ!$B$39:$B$782,E$47)+'СЕТ СН'!$G$14+СВЦЭМ!$D$10+'СЕТ СН'!$G$5-'СЕТ СН'!$G$24</f>
        <v>3964.1531220400002</v>
      </c>
      <c r="F53" s="36">
        <f>SUMIFS(СВЦЭМ!$D$39:$D$782,СВЦЭМ!$A$39:$A$782,$A53,СВЦЭМ!$B$39:$B$782,F$47)+'СЕТ СН'!$G$14+СВЦЭМ!$D$10+'СЕТ СН'!$G$5-'СЕТ СН'!$G$24</f>
        <v>3964.4820767600004</v>
      </c>
      <c r="G53" s="36">
        <f>SUMIFS(СВЦЭМ!$D$39:$D$782,СВЦЭМ!$A$39:$A$782,$A53,СВЦЭМ!$B$39:$B$782,G$47)+'СЕТ СН'!$G$14+СВЦЭМ!$D$10+'СЕТ СН'!$G$5-'СЕТ СН'!$G$24</f>
        <v>3961.8997679300001</v>
      </c>
      <c r="H53" s="36">
        <f>SUMIFS(СВЦЭМ!$D$39:$D$782,СВЦЭМ!$A$39:$A$782,$A53,СВЦЭМ!$B$39:$B$782,H$47)+'СЕТ СН'!$G$14+СВЦЭМ!$D$10+'СЕТ СН'!$G$5-'СЕТ СН'!$G$24</f>
        <v>3945.9493918400003</v>
      </c>
      <c r="I53" s="36">
        <f>SUMIFS(СВЦЭМ!$D$39:$D$782,СВЦЭМ!$A$39:$A$782,$A53,СВЦЭМ!$B$39:$B$782,I$47)+'СЕТ СН'!$G$14+СВЦЭМ!$D$10+'СЕТ СН'!$G$5-'СЕТ СН'!$G$24</f>
        <v>3929.3337451699999</v>
      </c>
      <c r="J53" s="36">
        <f>SUMIFS(СВЦЭМ!$D$39:$D$782,СВЦЭМ!$A$39:$A$782,$A53,СВЦЭМ!$B$39:$B$782,J$47)+'СЕТ СН'!$G$14+СВЦЭМ!$D$10+'СЕТ СН'!$G$5-'СЕТ СН'!$G$24</f>
        <v>3910.97635747</v>
      </c>
      <c r="K53" s="36">
        <f>SUMIFS(СВЦЭМ!$D$39:$D$782,СВЦЭМ!$A$39:$A$782,$A53,СВЦЭМ!$B$39:$B$782,K$47)+'СЕТ СН'!$G$14+СВЦЭМ!$D$10+'СЕТ СН'!$G$5-'СЕТ СН'!$G$24</f>
        <v>3873.9671554500001</v>
      </c>
      <c r="L53" s="36">
        <f>SUMIFS(СВЦЭМ!$D$39:$D$782,СВЦЭМ!$A$39:$A$782,$A53,СВЦЭМ!$B$39:$B$782,L$47)+'СЕТ СН'!$G$14+СВЦЭМ!$D$10+'СЕТ СН'!$G$5-'СЕТ СН'!$G$24</f>
        <v>3867.9037217800001</v>
      </c>
      <c r="M53" s="36">
        <f>SUMIFS(СВЦЭМ!$D$39:$D$782,СВЦЭМ!$A$39:$A$782,$A53,СВЦЭМ!$B$39:$B$782,M$47)+'СЕТ СН'!$G$14+СВЦЭМ!$D$10+'СЕТ СН'!$G$5-'СЕТ СН'!$G$24</f>
        <v>3875.4411033799997</v>
      </c>
      <c r="N53" s="36">
        <f>SUMIFS(СВЦЭМ!$D$39:$D$782,СВЦЭМ!$A$39:$A$782,$A53,СВЦЭМ!$B$39:$B$782,N$47)+'СЕТ СН'!$G$14+СВЦЭМ!$D$10+'СЕТ СН'!$G$5-'СЕТ СН'!$G$24</f>
        <v>3896.94242979</v>
      </c>
      <c r="O53" s="36">
        <f>SUMIFS(СВЦЭМ!$D$39:$D$782,СВЦЭМ!$A$39:$A$782,$A53,СВЦЭМ!$B$39:$B$782,O$47)+'СЕТ СН'!$G$14+СВЦЭМ!$D$10+'СЕТ СН'!$G$5-'СЕТ СН'!$G$24</f>
        <v>3912.64261003</v>
      </c>
      <c r="P53" s="36">
        <f>SUMIFS(СВЦЭМ!$D$39:$D$782,СВЦЭМ!$A$39:$A$782,$A53,СВЦЭМ!$B$39:$B$782,P$47)+'СЕТ СН'!$G$14+СВЦЭМ!$D$10+'СЕТ СН'!$G$5-'СЕТ СН'!$G$24</f>
        <v>3894.2007214</v>
      </c>
      <c r="Q53" s="36">
        <f>SUMIFS(СВЦЭМ!$D$39:$D$782,СВЦЭМ!$A$39:$A$782,$A53,СВЦЭМ!$B$39:$B$782,Q$47)+'СЕТ СН'!$G$14+СВЦЭМ!$D$10+'СЕТ СН'!$G$5-'СЕТ СН'!$G$24</f>
        <v>3903.07998752</v>
      </c>
      <c r="R53" s="36">
        <f>SUMIFS(СВЦЭМ!$D$39:$D$782,СВЦЭМ!$A$39:$A$782,$A53,СВЦЭМ!$B$39:$B$782,R$47)+'СЕТ СН'!$G$14+СВЦЭМ!$D$10+'СЕТ СН'!$G$5-'СЕТ СН'!$G$24</f>
        <v>3892.73167414</v>
      </c>
      <c r="S53" s="36">
        <f>SUMIFS(СВЦЭМ!$D$39:$D$782,СВЦЭМ!$A$39:$A$782,$A53,СВЦЭМ!$B$39:$B$782,S$47)+'СЕТ СН'!$G$14+СВЦЭМ!$D$10+'СЕТ СН'!$G$5-'СЕТ СН'!$G$24</f>
        <v>3869.1478175100001</v>
      </c>
      <c r="T53" s="36">
        <f>SUMIFS(СВЦЭМ!$D$39:$D$782,СВЦЭМ!$A$39:$A$782,$A53,СВЦЭМ!$B$39:$B$782,T$47)+'СЕТ СН'!$G$14+СВЦЭМ!$D$10+'СЕТ СН'!$G$5-'СЕТ СН'!$G$24</f>
        <v>3845.9460317900002</v>
      </c>
      <c r="U53" s="36">
        <f>SUMIFS(СВЦЭМ!$D$39:$D$782,СВЦЭМ!$A$39:$A$782,$A53,СВЦЭМ!$B$39:$B$782,U$47)+'СЕТ СН'!$G$14+СВЦЭМ!$D$10+'СЕТ СН'!$G$5-'СЕТ СН'!$G$24</f>
        <v>3822.6756229600001</v>
      </c>
      <c r="V53" s="36">
        <f>SUMIFS(СВЦЭМ!$D$39:$D$782,СВЦЭМ!$A$39:$A$782,$A53,СВЦЭМ!$B$39:$B$782,V$47)+'СЕТ СН'!$G$14+СВЦЭМ!$D$10+'СЕТ СН'!$G$5-'СЕТ СН'!$G$24</f>
        <v>3821.78536145</v>
      </c>
      <c r="W53" s="36">
        <f>SUMIFS(СВЦЭМ!$D$39:$D$782,СВЦЭМ!$A$39:$A$782,$A53,СВЦЭМ!$B$39:$B$782,W$47)+'СЕТ СН'!$G$14+СВЦЭМ!$D$10+'СЕТ СН'!$G$5-'СЕТ СН'!$G$24</f>
        <v>3837.70022685</v>
      </c>
      <c r="X53" s="36">
        <f>SUMIFS(СВЦЭМ!$D$39:$D$782,СВЦЭМ!$A$39:$A$782,$A53,СВЦЭМ!$B$39:$B$782,X$47)+'СЕТ СН'!$G$14+СВЦЭМ!$D$10+'СЕТ СН'!$G$5-'СЕТ СН'!$G$24</f>
        <v>3869.6779385300001</v>
      </c>
      <c r="Y53" s="36">
        <f>SUMIFS(СВЦЭМ!$D$39:$D$782,СВЦЭМ!$A$39:$A$782,$A53,СВЦЭМ!$B$39:$B$782,Y$47)+'СЕТ СН'!$G$14+СВЦЭМ!$D$10+'СЕТ СН'!$G$5-'СЕТ СН'!$G$24</f>
        <v>3899.0263058</v>
      </c>
    </row>
    <row r="54" spans="1:25" ht="15.75" x14ac:dyDescent="0.2">
      <c r="A54" s="35">
        <f t="shared" si="1"/>
        <v>44507</v>
      </c>
      <c r="B54" s="36">
        <f>SUMIFS(СВЦЭМ!$D$39:$D$782,СВЦЭМ!$A$39:$A$782,$A54,СВЦЭМ!$B$39:$B$782,B$47)+'СЕТ СН'!$G$14+СВЦЭМ!$D$10+'СЕТ СН'!$G$5-'СЕТ СН'!$G$24</f>
        <v>3924.0532542600004</v>
      </c>
      <c r="C54" s="36">
        <f>SUMIFS(СВЦЭМ!$D$39:$D$782,СВЦЭМ!$A$39:$A$782,$A54,СВЦЭМ!$B$39:$B$782,C$47)+'СЕТ СН'!$G$14+СВЦЭМ!$D$10+'СЕТ СН'!$G$5-'СЕТ СН'!$G$24</f>
        <v>3922.93275636</v>
      </c>
      <c r="D54" s="36">
        <f>SUMIFS(СВЦЭМ!$D$39:$D$782,СВЦЭМ!$A$39:$A$782,$A54,СВЦЭМ!$B$39:$B$782,D$47)+'СЕТ СН'!$G$14+СВЦЭМ!$D$10+'СЕТ СН'!$G$5-'СЕТ СН'!$G$24</f>
        <v>3816.9088478499998</v>
      </c>
      <c r="E54" s="36">
        <f>SUMIFS(СВЦЭМ!$D$39:$D$782,СВЦЭМ!$A$39:$A$782,$A54,СВЦЭМ!$B$39:$B$782,E$47)+'СЕТ СН'!$G$14+СВЦЭМ!$D$10+'СЕТ СН'!$G$5-'СЕТ СН'!$G$24</f>
        <v>3795.4374048600002</v>
      </c>
      <c r="F54" s="36">
        <f>SUMIFS(СВЦЭМ!$D$39:$D$782,СВЦЭМ!$A$39:$A$782,$A54,СВЦЭМ!$B$39:$B$782,F$47)+'СЕТ СН'!$G$14+СВЦЭМ!$D$10+'СЕТ СН'!$G$5-'СЕТ СН'!$G$24</f>
        <v>3791.50395635</v>
      </c>
      <c r="G54" s="36">
        <f>SUMIFS(СВЦЭМ!$D$39:$D$782,СВЦЭМ!$A$39:$A$782,$A54,СВЦЭМ!$B$39:$B$782,G$47)+'СЕТ СН'!$G$14+СВЦЭМ!$D$10+'СЕТ СН'!$G$5-'СЕТ СН'!$G$24</f>
        <v>3797.11093239</v>
      </c>
      <c r="H54" s="36">
        <f>SUMIFS(СВЦЭМ!$D$39:$D$782,СВЦЭМ!$A$39:$A$782,$A54,СВЦЭМ!$B$39:$B$782,H$47)+'СЕТ СН'!$G$14+СВЦЭМ!$D$10+'СЕТ СН'!$G$5-'СЕТ СН'!$G$24</f>
        <v>3866.2785846199999</v>
      </c>
      <c r="I54" s="36">
        <f>SUMIFS(СВЦЭМ!$D$39:$D$782,СВЦЭМ!$A$39:$A$782,$A54,СВЦЭМ!$B$39:$B$782,I$47)+'СЕТ СН'!$G$14+СВЦЭМ!$D$10+'СЕТ СН'!$G$5-'СЕТ СН'!$G$24</f>
        <v>3938.0368562000003</v>
      </c>
      <c r="J54" s="36">
        <f>SUMIFS(СВЦЭМ!$D$39:$D$782,СВЦЭМ!$A$39:$A$782,$A54,СВЦЭМ!$B$39:$B$782,J$47)+'СЕТ СН'!$G$14+СВЦЭМ!$D$10+'СЕТ СН'!$G$5-'СЕТ СН'!$G$24</f>
        <v>3937.02527556</v>
      </c>
      <c r="K54" s="36">
        <f>SUMIFS(СВЦЭМ!$D$39:$D$782,СВЦЭМ!$A$39:$A$782,$A54,СВЦЭМ!$B$39:$B$782,K$47)+'СЕТ СН'!$G$14+СВЦЭМ!$D$10+'СЕТ СН'!$G$5-'СЕТ СН'!$G$24</f>
        <v>3882.8296381099999</v>
      </c>
      <c r="L54" s="36">
        <f>SUMIFS(СВЦЭМ!$D$39:$D$782,СВЦЭМ!$A$39:$A$782,$A54,СВЦЭМ!$B$39:$B$782,L$47)+'СЕТ СН'!$G$14+СВЦЭМ!$D$10+'СЕТ СН'!$G$5-'СЕТ СН'!$G$24</f>
        <v>3878.7078444999997</v>
      </c>
      <c r="M54" s="36">
        <f>SUMIFS(СВЦЭМ!$D$39:$D$782,СВЦЭМ!$A$39:$A$782,$A54,СВЦЭМ!$B$39:$B$782,M$47)+'СЕТ СН'!$G$14+СВЦЭМ!$D$10+'СЕТ СН'!$G$5-'СЕТ СН'!$G$24</f>
        <v>3932.2013557800001</v>
      </c>
      <c r="N54" s="36">
        <f>SUMIFS(СВЦЭМ!$D$39:$D$782,СВЦЭМ!$A$39:$A$782,$A54,СВЦЭМ!$B$39:$B$782,N$47)+'СЕТ СН'!$G$14+СВЦЭМ!$D$10+'СЕТ СН'!$G$5-'СЕТ СН'!$G$24</f>
        <v>3950.9728170400003</v>
      </c>
      <c r="O54" s="36">
        <f>SUMIFS(СВЦЭМ!$D$39:$D$782,СВЦЭМ!$A$39:$A$782,$A54,СВЦЭМ!$B$39:$B$782,O$47)+'СЕТ СН'!$G$14+СВЦЭМ!$D$10+'СЕТ СН'!$G$5-'СЕТ СН'!$G$24</f>
        <v>3950.4057224600001</v>
      </c>
      <c r="P54" s="36">
        <f>SUMIFS(СВЦЭМ!$D$39:$D$782,СВЦЭМ!$A$39:$A$782,$A54,СВЦЭМ!$B$39:$B$782,P$47)+'СЕТ СН'!$G$14+СВЦЭМ!$D$10+'СЕТ СН'!$G$5-'СЕТ СН'!$G$24</f>
        <v>3944.02339033</v>
      </c>
      <c r="Q54" s="36">
        <f>SUMIFS(СВЦЭМ!$D$39:$D$782,СВЦЭМ!$A$39:$A$782,$A54,СВЦЭМ!$B$39:$B$782,Q$47)+'СЕТ СН'!$G$14+СВЦЭМ!$D$10+'СЕТ СН'!$G$5-'СЕТ СН'!$G$24</f>
        <v>3941.9126379700001</v>
      </c>
      <c r="R54" s="36">
        <f>SUMIFS(СВЦЭМ!$D$39:$D$782,СВЦЭМ!$A$39:$A$782,$A54,СВЦЭМ!$B$39:$B$782,R$47)+'СЕТ СН'!$G$14+СВЦЭМ!$D$10+'СЕТ СН'!$G$5-'СЕТ СН'!$G$24</f>
        <v>3947.4009418800001</v>
      </c>
      <c r="S54" s="36">
        <f>SUMIFS(СВЦЭМ!$D$39:$D$782,СВЦЭМ!$A$39:$A$782,$A54,СВЦЭМ!$B$39:$B$782,S$47)+'СЕТ СН'!$G$14+СВЦЭМ!$D$10+'СЕТ СН'!$G$5-'СЕТ СН'!$G$24</f>
        <v>3946.4973058200003</v>
      </c>
      <c r="T54" s="36">
        <f>SUMIFS(СВЦЭМ!$D$39:$D$782,СВЦЭМ!$A$39:$A$782,$A54,СВЦЭМ!$B$39:$B$782,T$47)+'СЕТ СН'!$G$14+СВЦЭМ!$D$10+'СЕТ СН'!$G$5-'СЕТ СН'!$G$24</f>
        <v>3898.3446706700001</v>
      </c>
      <c r="U54" s="36">
        <f>SUMIFS(СВЦЭМ!$D$39:$D$782,СВЦЭМ!$A$39:$A$782,$A54,СВЦЭМ!$B$39:$B$782,U$47)+'СЕТ СН'!$G$14+СВЦЭМ!$D$10+'СЕТ СН'!$G$5-'СЕТ СН'!$G$24</f>
        <v>3896.9954650899999</v>
      </c>
      <c r="V54" s="36">
        <f>SUMIFS(СВЦЭМ!$D$39:$D$782,СВЦЭМ!$A$39:$A$782,$A54,СВЦЭМ!$B$39:$B$782,V$47)+'СЕТ СН'!$G$14+СВЦЭМ!$D$10+'СЕТ СН'!$G$5-'СЕТ СН'!$G$24</f>
        <v>3883.3550713</v>
      </c>
      <c r="W54" s="36">
        <f>SUMIFS(СВЦЭМ!$D$39:$D$782,СВЦЭМ!$A$39:$A$782,$A54,СВЦЭМ!$B$39:$B$782,W$47)+'СЕТ СН'!$G$14+СВЦЭМ!$D$10+'СЕТ СН'!$G$5-'СЕТ СН'!$G$24</f>
        <v>3917.6963575199998</v>
      </c>
      <c r="X54" s="36">
        <f>SUMIFS(СВЦЭМ!$D$39:$D$782,СВЦЭМ!$A$39:$A$782,$A54,СВЦЭМ!$B$39:$B$782,X$47)+'СЕТ СН'!$G$14+СВЦЭМ!$D$10+'СЕТ СН'!$G$5-'СЕТ СН'!$G$24</f>
        <v>3941.4987737700003</v>
      </c>
      <c r="Y54" s="36">
        <f>SUMIFS(СВЦЭМ!$D$39:$D$782,СВЦЭМ!$A$39:$A$782,$A54,СВЦЭМ!$B$39:$B$782,Y$47)+'СЕТ СН'!$G$14+СВЦЭМ!$D$10+'СЕТ СН'!$G$5-'СЕТ СН'!$G$24</f>
        <v>3939.9178524200001</v>
      </c>
    </row>
    <row r="55" spans="1:25" ht="15.75" x14ac:dyDescent="0.2">
      <c r="A55" s="35">
        <f t="shared" si="1"/>
        <v>44508</v>
      </c>
      <c r="B55" s="36">
        <f>SUMIFS(СВЦЭМ!$D$39:$D$782,СВЦЭМ!$A$39:$A$782,$A55,СВЦЭМ!$B$39:$B$782,B$47)+'СЕТ СН'!$G$14+СВЦЭМ!$D$10+'СЕТ СН'!$G$5-'СЕТ СН'!$G$24</f>
        <v>3975.2563486600002</v>
      </c>
      <c r="C55" s="36">
        <f>SUMIFS(СВЦЭМ!$D$39:$D$782,СВЦЭМ!$A$39:$A$782,$A55,СВЦЭМ!$B$39:$B$782,C$47)+'СЕТ СН'!$G$14+СВЦЭМ!$D$10+'СЕТ СН'!$G$5-'СЕТ СН'!$G$24</f>
        <v>3974.63181609</v>
      </c>
      <c r="D55" s="36">
        <f>SUMIFS(СВЦЭМ!$D$39:$D$782,СВЦЭМ!$A$39:$A$782,$A55,СВЦЭМ!$B$39:$B$782,D$47)+'СЕТ СН'!$G$14+СВЦЭМ!$D$10+'СЕТ СН'!$G$5-'СЕТ СН'!$G$24</f>
        <v>3968.0775571700001</v>
      </c>
      <c r="E55" s="36">
        <f>SUMIFS(СВЦЭМ!$D$39:$D$782,СВЦЭМ!$A$39:$A$782,$A55,СВЦЭМ!$B$39:$B$782,E$47)+'СЕТ СН'!$G$14+СВЦЭМ!$D$10+'СЕТ СН'!$G$5-'СЕТ СН'!$G$24</f>
        <v>3950.2259036599999</v>
      </c>
      <c r="F55" s="36">
        <f>SUMIFS(СВЦЭМ!$D$39:$D$782,СВЦЭМ!$A$39:$A$782,$A55,СВЦЭМ!$B$39:$B$782,F$47)+'СЕТ СН'!$G$14+СВЦЭМ!$D$10+'СЕТ СН'!$G$5-'СЕТ СН'!$G$24</f>
        <v>3951.3556076</v>
      </c>
      <c r="G55" s="36">
        <f>SUMIFS(СВЦЭМ!$D$39:$D$782,СВЦЭМ!$A$39:$A$782,$A55,СВЦЭМ!$B$39:$B$782,G$47)+'СЕТ СН'!$G$14+СВЦЭМ!$D$10+'СЕТ СН'!$G$5-'СЕТ СН'!$G$24</f>
        <v>3961.9097716200004</v>
      </c>
      <c r="H55" s="36">
        <f>SUMIFS(СВЦЭМ!$D$39:$D$782,СВЦЭМ!$A$39:$A$782,$A55,СВЦЭМ!$B$39:$B$782,H$47)+'СЕТ СН'!$G$14+СВЦЭМ!$D$10+'СЕТ СН'!$G$5-'СЕТ СН'!$G$24</f>
        <v>3944.5227180000002</v>
      </c>
      <c r="I55" s="36">
        <f>SUMIFS(СВЦЭМ!$D$39:$D$782,СВЦЭМ!$A$39:$A$782,$A55,СВЦЭМ!$B$39:$B$782,I$47)+'СЕТ СН'!$G$14+СВЦЭМ!$D$10+'СЕТ СН'!$G$5-'СЕТ СН'!$G$24</f>
        <v>3921.8939405800002</v>
      </c>
      <c r="J55" s="36">
        <f>SUMIFS(СВЦЭМ!$D$39:$D$782,СВЦЭМ!$A$39:$A$782,$A55,СВЦЭМ!$B$39:$B$782,J$47)+'СЕТ СН'!$G$14+СВЦЭМ!$D$10+'СЕТ СН'!$G$5-'СЕТ СН'!$G$24</f>
        <v>3918.0229602600002</v>
      </c>
      <c r="K55" s="36">
        <f>SUMIFS(СВЦЭМ!$D$39:$D$782,СВЦЭМ!$A$39:$A$782,$A55,СВЦЭМ!$B$39:$B$782,K$47)+'СЕТ СН'!$G$14+СВЦЭМ!$D$10+'СЕТ СН'!$G$5-'СЕТ СН'!$G$24</f>
        <v>3881.3354414400001</v>
      </c>
      <c r="L55" s="36">
        <f>SUMIFS(СВЦЭМ!$D$39:$D$782,СВЦЭМ!$A$39:$A$782,$A55,СВЦЭМ!$B$39:$B$782,L$47)+'СЕТ СН'!$G$14+СВЦЭМ!$D$10+'СЕТ СН'!$G$5-'СЕТ СН'!$G$24</f>
        <v>3883.5440360100001</v>
      </c>
      <c r="M55" s="36">
        <f>SUMIFS(СВЦЭМ!$D$39:$D$782,СВЦЭМ!$A$39:$A$782,$A55,СВЦЭМ!$B$39:$B$782,M$47)+'СЕТ СН'!$G$14+СВЦЭМ!$D$10+'СЕТ СН'!$G$5-'СЕТ СН'!$G$24</f>
        <v>3884.8980891600004</v>
      </c>
      <c r="N55" s="36">
        <f>SUMIFS(СВЦЭМ!$D$39:$D$782,СВЦЭМ!$A$39:$A$782,$A55,СВЦЭМ!$B$39:$B$782,N$47)+'СЕТ СН'!$G$14+СВЦЭМ!$D$10+'СЕТ СН'!$G$5-'СЕТ СН'!$G$24</f>
        <v>3925.6949685899999</v>
      </c>
      <c r="O55" s="36">
        <f>SUMIFS(СВЦЭМ!$D$39:$D$782,СВЦЭМ!$A$39:$A$782,$A55,СВЦЭМ!$B$39:$B$782,O$47)+'СЕТ СН'!$G$14+СВЦЭМ!$D$10+'СЕТ СН'!$G$5-'СЕТ СН'!$G$24</f>
        <v>3926.0005127900004</v>
      </c>
      <c r="P55" s="36">
        <f>SUMIFS(СВЦЭМ!$D$39:$D$782,СВЦЭМ!$A$39:$A$782,$A55,СВЦЭМ!$B$39:$B$782,P$47)+'СЕТ СН'!$G$14+СВЦЭМ!$D$10+'СЕТ СН'!$G$5-'СЕТ СН'!$G$24</f>
        <v>3919.6445095600002</v>
      </c>
      <c r="Q55" s="36">
        <f>SUMIFS(СВЦЭМ!$D$39:$D$782,СВЦЭМ!$A$39:$A$782,$A55,СВЦЭМ!$B$39:$B$782,Q$47)+'СЕТ СН'!$G$14+СВЦЭМ!$D$10+'СЕТ СН'!$G$5-'СЕТ СН'!$G$24</f>
        <v>3923.67359984</v>
      </c>
      <c r="R55" s="36">
        <f>SUMIFS(СВЦЭМ!$D$39:$D$782,СВЦЭМ!$A$39:$A$782,$A55,СВЦЭМ!$B$39:$B$782,R$47)+'СЕТ СН'!$G$14+СВЦЭМ!$D$10+'СЕТ СН'!$G$5-'СЕТ СН'!$G$24</f>
        <v>3918.6645359300001</v>
      </c>
      <c r="S55" s="36">
        <f>SUMIFS(СВЦЭМ!$D$39:$D$782,СВЦЭМ!$A$39:$A$782,$A55,СВЦЭМ!$B$39:$B$782,S$47)+'СЕТ СН'!$G$14+СВЦЭМ!$D$10+'СЕТ СН'!$G$5-'СЕТ СН'!$G$24</f>
        <v>3913.0696175800003</v>
      </c>
      <c r="T55" s="36">
        <f>SUMIFS(СВЦЭМ!$D$39:$D$782,СВЦЭМ!$A$39:$A$782,$A55,СВЦЭМ!$B$39:$B$782,T$47)+'СЕТ СН'!$G$14+СВЦЭМ!$D$10+'СЕТ СН'!$G$5-'СЕТ СН'!$G$24</f>
        <v>3881.9931224700003</v>
      </c>
      <c r="U55" s="36">
        <f>SUMIFS(СВЦЭМ!$D$39:$D$782,СВЦЭМ!$A$39:$A$782,$A55,СВЦЭМ!$B$39:$B$782,U$47)+'СЕТ СН'!$G$14+СВЦЭМ!$D$10+'СЕТ СН'!$G$5-'СЕТ СН'!$G$24</f>
        <v>3886.5635763800001</v>
      </c>
      <c r="V55" s="36">
        <f>SUMIFS(СВЦЭМ!$D$39:$D$782,СВЦЭМ!$A$39:$A$782,$A55,СВЦЭМ!$B$39:$B$782,V$47)+'СЕТ СН'!$G$14+СВЦЭМ!$D$10+'СЕТ СН'!$G$5-'СЕТ СН'!$G$24</f>
        <v>3888.5409095300001</v>
      </c>
      <c r="W55" s="36">
        <f>SUMIFS(СВЦЭМ!$D$39:$D$782,СВЦЭМ!$A$39:$A$782,$A55,СВЦЭМ!$B$39:$B$782,W$47)+'СЕТ СН'!$G$14+СВЦЭМ!$D$10+'СЕТ СН'!$G$5-'СЕТ СН'!$G$24</f>
        <v>3909.1983310300002</v>
      </c>
      <c r="X55" s="36">
        <f>SUMIFS(СВЦЭМ!$D$39:$D$782,СВЦЭМ!$A$39:$A$782,$A55,СВЦЭМ!$B$39:$B$782,X$47)+'СЕТ СН'!$G$14+СВЦЭМ!$D$10+'СЕТ СН'!$G$5-'СЕТ СН'!$G$24</f>
        <v>3943.4063251500002</v>
      </c>
      <c r="Y55" s="36">
        <f>SUMIFS(СВЦЭМ!$D$39:$D$782,СВЦЭМ!$A$39:$A$782,$A55,СВЦЭМ!$B$39:$B$782,Y$47)+'СЕТ СН'!$G$14+СВЦЭМ!$D$10+'СЕТ СН'!$G$5-'СЕТ СН'!$G$24</f>
        <v>3978.1445709999998</v>
      </c>
    </row>
    <row r="56" spans="1:25" ht="15.75" x14ac:dyDescent="0.2">
      <c r="A56" s="35">
        <f t="shared" si="1"/>
        <v>44509</v>
      </c>
      <c r="B56" s="36">
        <f>SUMIFS(СВЦЭМ!$D$39:$D$782,СВЦЭМ!$A$39:$A$782,$A56,СВЦЭМ!$B$39:$B$782,B$47)+'СЕТ СН'!$G$14+СВЦЭМ!$D$10+'СЕТ СН'!$G$5-'СЕТ СН'!$G$24</f>
        <v>3982.0054607900001</v>
      </c>
      <c r="C56" s="36">
        <f>SUMIFS(СВЦЭМ!$D$39:$D$782,СВЦЭМ!$A$39:$A$782,$A56,СВЦЭМ!$B$39:$B$782,C$47)+'СЕТ СН'!$G$14+СВЦЭМ!$D$10+'СЕТ СН'!$G$5-'СЕТ СН'!$G$24</f>
        <v>4010.6536768000001</v>
      </c>
      <c r="D56" s="36">
        <f>SUMIFS(СВЦЭМ!$D$39:$D$782,СВЦЭМ!$A$39:$A$782,$A56,СВЦЭМ!$B$39:$B$782,D$47)+'СЕТ СН'!$G$14+СВЦЭМ!$D$10+'СЕТ СН'!$G$5-'СЕТ СН'!$G$24</f>
        <v>4034.8325562600003</v>
      </c>
      <c r="E56" s="36">
        <f>SUMIFS(СВЦЭМ!$D$39:$D$782,СВЦЭМ!$A$39:$A$782,$A56,СВЦЭМ!$B$39:$B$782,E$47)+'СЕТ СН'!$G$14+СВЦЭМ!$D$10+'СЕТ СН'!$G$5-'СЕТ СН'!$G$24</f>
        <v>4049.7703088799999</v>
      </c>
      <c r="F56" s="36">
        <f>SUMIFS(СВЦЭМ!$D$39:$D$782,СВЦЭМ!$A$39:$A$782,$A56,СВЦЭМ!$B$39:$B$782,F$47)+'СЕТ СН'!$G$14+СВЦЭМ!$D$10+'СЕТ СН'!$G$5-'СЕТ СН'!$G$24</f>
        <v>4045.8839817500002</v>
      </c>
      <c r="G56" s="36">
        <f>SUMIFS(СВЦЭМ!$D$39:$D$782,СВЦЭМ!$A$39:$A$782,$A56,СВЦЭМ!$B$39:$B$782,G$47)+'СЕТ СН'!$G$14+СВЦЭМ!$D$10+'СЕТ СН'!$G$5-'СЕТ СН'!$G$24</f>
        <v>4033.9202157500004</v>
      </c>
      <c r="H56" s="36">
        <f>SUMIFS(СВЦЭМ!$D$39:$D$782,СВЦЭМ!$A$39:$A$782,$A56,СВЦЭМ!$B$39:$B$782,H$47)+'СЕТ СН'!$G$14+СВЦЭМ!$D$10+'СЕТ СН'!$G$5-'СЕТ СН'!$G$24</f>
        <v>3995.79365504</v>
      </c>
      <c r="I56" s="36">
        <f>SUMIFS(СВЦЭМ!$D$39:$D$782,СВЦЭМ!$A$39:$A$782,$A56,СВЦЭМ!$B$39:$B$782,I$47)+'СЕТ СН'!$G$14+СВЦЭМ!$D$10+'СЕТ СН'!$G$5-'СЕТ СН'!$G$24</f>
        <v>3960.7830381200001</v>
      </c>
      <c r="J56" s="36">
        <f>SUMIFS(СВЦЭМ!$D$39:$D$782,СВЦЭМ!$A$39:$A$782,$A56,СВЦЭМ!$B$39:$B$782,J$47)+'СЕТ СН'!$G$14+СВЦЭМ!$D$10+'СЕТ СН'!$G$5-'СЕТ СН'!$G$24</f>
        <v>3955.8631619500002</v>
      </c>
      <c r="K56" s="36">
        <f>SUMIFS(СВЦЭМ!$D$39:$D$782,СВЦЭМ!$A$39:$A$782,$A56,СВЦЭМ!$B$39:$B$782,K$47)+'СЕТ СН'!$G$14+СВЦЭМ!$D$10+'СЕТ СН'!$G$5-'СЕТ СН'!$G$24</f>
        <v>3958.00052615</v>
      </c>
      <c r="L56" s="36">
        <f>SUMIFS(СВЦЭМ!$D$39:$D$782,СВЦЭМ!$A$39:$A$782,$A56,СВЦЭМ!$B$39:$B$782,L$47)+'СЕТ СН'!$G$14+СВЦЭМ!$D$10+'СЕТ СН'!$G$5-'СЕТ СН'!$G$24</f>
        <v>3956.6566600799997</v>
      </c>
      <c r="M56" s="36">
        <f>SUMIFS(СВЦЭМ!$D$39:$D$782,СВЦЭМ!$A$39:$A$782,$A56,СВЦЭМ!$B$39:$B$782,M$47)+'СЕТ СН'!$G$14+СВЦЭМ!$D$10+'СЕТ СН'!$G$5-'СЕТ СН'!$G$24</f>
        <v>3953.2240663500002</v>
      </c>
      <c r="N56" s="36">
        <f>SUMIFS(СВЦЭМ!$D$39:$D$782,СВЦЭМ!$A$39:$A$782,$A56,СВЦЭМ!$B$39:$B$782,N$47)+'СЕТ СН'!$G$14+СВЦЭМ!$D$10+'СЕТ СН'!$G$5-'СЕТ СН'!$G$24</f>
        <v>3987.8630107899999</v>
      </c>
      <c r="O56" s="36">
        <f>SUMIFS(СВЦЭМ!$D$39:$D$782,СВЦЭМ!$A$39:$A$782,$A56,СВЦЭМ!$B$39:$B$782,O$47)+'СЕТ СН'!$G$14+СВЦЭМ!$D$10+'СЕТ СН'!$G$5-'СЕТ СН'!$G$24</f>
        <v>3994.89418002</v>
      </c>
      <c r="P56" s="36">
        <f>SUMIFS(СВЦЭМ!$D$39:$D$782,СВЦЭМ!$A$39:$A$782,$A56,СВЦЭМ!$B$39:$B$782,P$47)+'СЕТ СН'!$G$14+СВЦЭМ!$D$10+'СЕТ СН'!$G$5-'СЕТ СН'!$G$24</f>
        <v>4000.4947434200003</v>
      </c>
      <c r="Q56" s="36">
        <f>SUMIFS(СВЦЭМ!$D$39:$D$782,СВЦЭМ!$A$39:$A$782,$A56,СВЦЭМ!$B$39:$B$782,Q$47)+'СЕТ СН'!$G$14+СВЦЭМ!$D$10+'СЕТ СН'!$G$5-'СЕТ СН'!$G$24</f>
        <v>4012.72710633</v>
      </c>
      <c r="R56" s="36">
        <f>SUMIFS(СВЦЭМ!$D$39:$D$782,СВЦЭМ!$A$39:$A$782,$A56,СВЦЭМ!$B$39:$B$782,R$47)+'СЕТ СН'!$G$14+СВЦЭМ!$D$10+'СЕТ СН'!$G$5-'СЕТ СН'!$G$24</f>
        <v>4024.1648553300001</v>
      </c>
      <c r="S56" s="36">
        <f>SUMIFS(СВЦЭМ!$D$39:$D$782,СВЦЭМ!$A$39:$A$782,$A56,СВЦЭМ!$B$39:$B$782,S$47)+'СЕТ СН'!$G$14+СВЦЭМ!$D$10+'СЕТ СН'!$G$5-'СЕТ СН'!$G$24</f>
        <v>4020.2558350600002</v>
      </c>
      <c r="T56" s="36">
        <f>SUMIFS(СВЦЭМ!$D$39:$D$782,СВЦЭМ!$A$39:$A$782,$A56,СВЦЭМ!$B$39:$B$782,T$47)+'СЕТ СН'!$G$14+СВЦЭМ!$D$10+'СЕТ СН'!$G$5-'СЕТ СН'!$G$24</f>
        <v>3992.8413348599997</v>
      </c>
      <c r="U56" s="36">
        <f>SUMIFS(СВЦЭМ!$D$39:$D$782,СВЦЭМ!$A$39:$A$782,$A56,СВЦЭМ!$B$39:$B$782,U$47)+'СЕТ СН'!$G$14+СВЦЭМ!$D$10+'СЕТ СН'!$G$5-'СЕТ СН'!$G$24</f>
        <v>3984.5047347899999</v>
      </c>
      <c r="V56" s="36">
        <f>SUMIFS(СВЦЭМ!$D$39:$D$782,СВЦЭМ!$A$39:$A$782,$A56,СВЦЭМ!$B$39:$B$782,V$47)+'СЕТ СН'!$G$14+СВЦЭМ!$D$10+'СЕТ СН'!$G$5-'СЕТ СН'!$G$24</f>
        <v>3980.9268145699998</v>
      </c>
      <c r="W56" s="36">
        <f>SUMIFS(СВЦЭМ!$D$39:$D$782,СВЦЭМ!$A$39:$A$782,$A56,СВЦЭМ!$B$39:$B$782,W$47)+'СЕТ СН'!$G$14+СВЦЭМ!$D$10+'СЕТ СН'!$G$5-'СЕТ СН'!$G$24</f>
        <v>3997.30656142</v>
      </c>
      <c r="X56" s="36">
        <f>SUMIFS(СВЦЭМ!$D$39:$D$782,СВЦЭМ!$A$39:$A$782,$A56,СВЦЭМ!$B$39:$B$782,X$47)+'СЕТ СН'!$G$14+СВЦЭМ!$D$10+'СЕТ СН'!$G$5-'СЕТ СН'!$G$24</f>
        <v>4010.1016891099998</v>
      </c>
      <c r="Y56" s="36">
        <f>SUMIFS(СВЦЭМ!$D$39:$D$782,СВЦЭМ!$A$39:$A$782,$A56,СВЦЭМ!$B$39:$B$782,Y$47)+'СЕТ СН'!$G$14+СВЦЭМ!$D$10+'СЕТ СН'!$G$5-'СЕТ СН'!$G$24</f>
        <v>4042.5292023299999</v>
      </c>
    </row>
    <row r="57" spans="1:25" ht="15.75" x14ac:dyDescent="0.2">
      <c r="A57" s="35">
        <f t="shared" si="1"/>
        <v>44510</v>
      </c>
      <c r="B57" s="36">
        <f>SUMIFS(СВЦЭМ!$D$39:$D$782,СВЦЭМ!$A$39:$A$782,$A57,СВЦЭМ!$B$39:$B$782,B$47)+'СЕТ СН'!$G$14+СВЦЭМ!$D$10+'СЕТ СН'!$G$5-'СЕТ СН'!$G$24</f>
        <v>4000.3729465799997</v>
      </c>
      <c r="C57" s="36">
        <f>SUMIFS(СВЦЭМ!$D$39:$D$782,СВЦЭМ!$A$39:$A$782,$A57,СВЦЭМ!$B$39:$B$782,C$47)+'СЕТ СН'!$G$14+СВЦЭМ!$D$10+'СЕТ СН'!$G$5-'СЕТ СН'!$G$24</f>
        <v>4002.6942702599999</v>
      </c>
      <c r="D57" s="36">
        <f>SUMIFS(СВЦЭМ!$D$39:$D$782,СВЦЭМ!$A$39:$A$782,$A57,СВЦЭМ!$B$39:$B$782,D$47)+'СЕТ СН'!$G$14+СВЦЭМ!$D$10+'СЕТ СН'!$G$5-'СЕТ СН'!$G$24</f>
        <v>3937.1197832400003</v>
      </c>
      <c r="E57" s="36">
        <f>SUMIFS(СВЦЭМ!$D$39:$D$782,СВЦЭМ!$A$39:$A$782,$A57,СВЦЭМ!$B$39:$B$782,E$47)+'СЕТ СН'!$G$14+СВЦЭМ!$D$10+'СЕТ СН'!$G$5-'СЕТ СН'!$G$24</f>
        <v>3904.0190840499999</v>
      </c>
      <c r="F57" s="36">
        <f>SUMIFS(СВЦЭМ!$D$39:$D$782,СВЦЭМ!$A$39:$A$782,$A57,СВЦЭМ!$B$39:$B$782,F$47)+'СЕТ СН'!$G$14+СВЦЭМ!$D$10+'СЕТ СН'!$G$5-'СЕТ СН'!$G$24</f>
        <v>3906.9800005799998</v>
      </c>
      <c r="G57" s="36">
        <f>SUMIFS(СВЦЭМ!$D$39:$D$782,СВЦЭМ!$A$39:$A$782,$A57,СВЦЭМ!$B$39:$B$782,G$47)+'СЕТ СН'!$G$14+СВЦЭМ!$D$10+'СЕТ СН'!$G$5-'СЕТ СН'!$G$24</f>
        <v>3922.4987347400001</v>
      </c>
      <c r="H57" s="36">
        <f>SUMIFS(СВЦЭМ!$D$39:$D$782,СВЦЭМ!$A$39:$A$782,$A57,СВЦЭМ!$B$39:$B$782,H$47)+'СЕТ СН'!$G$14+СВЦЭМ!$D$10+'СЕТ СН'!$G$5-'СЕТ СН'!$G$24</f>
        <v>3951.3887452399999</v>
      </c>
      <c r="I57" s="36">
        <f>SUMIFS(СВЦЭМ!$D$39:$D$782,СВЦЭМ!$A$39:$A$782,$A57,СВЦЭМ!$B$39:$B$782,I$47)+'СЕТ СН'!$G$14+СВЦЭМ!$D$10+'СЕТ СН'!$G$5-'СЕТ СН'!$G$24</f>
        <v>3948.1413621900001</v>
      </c>
      <c r="J57" s="36">
        <f>SUMIFS(СВЦЭМ!$D$39:$D$782,СВЦЭМ!$A$39:$A$782,$A57,СВЦЭМ!$B$39:$B$782,J$47)+'СЕТ СН'!$G$14+СВЦЭМ!$D$10+'СЕТ СН'!$G$5-'СЕТ СН'!$G$24</f>
        <v>3966.3627419900004</v>
      </c>
      <c r="K57" s="36">
        <f>SUMIFS(СВЦЭМ!$D$39:$D$782,СВЦЭМ!$A$39:$A$782,$A57,СВЦЭМ!$B$39:$B$782,K$47)+'СЕТ СН'!$G$14+СВЦЭМ!$D$10+'СЕТ СН'!$G$5-'СЕТ СН'!$G$24</f>
        <v>3979.8274232799999</v>
      </c>
      <c r="L57" s="36">
        <f>SUMIFS(СВЦЭМ!$D$39:$D$782,СВЦЭМ!$A$39:$A$782,$A57,СВЦЭМ!$B$39:$B$782,L$47)+'СЕТ СН'!$G$14+СВЦЭМ!$D$10+'СЕТ СН'!$G$5-'СЕТ СН'!$G$24</f>
        <v>3995.2135648100002</v>
      </c>
      <c r="M57" s="36">
        <f>SUMIFS(СВЦЭМ!$D$39:$D$782,СВЦЭМ!$A$39:$A$782,$A57,СВЦЭМ!$B$39:$B$782,M$47)+'СЕТ СН'!$G$14+СВЦЭМ!$D$10+'СЕТ СН'!$G$5-'СЕТ СН'!$G$24</f>
        <v>3997.8614189700002</v>
      </c>
      <c r="N57" s="36">
        <f>SUMIFS(СВЦЭМ!$D$39:$D$782,СВЦЭМ!$A$39:$A$782,$A57,СВЦЭМ!$B$39:$B$782,N$47)+'СЕТ СН'!$G$14+СВЦЭМ!$D$10+'СЕТ СН'!$G$5-'СЕТ СН'!$G$24</f>
        <v>4025.5152531100002</v>
      </c>
      <c r="O57" s="36">
        <f>SUMIFS(СВЦЭМ!$D$39:$D$782,СВЦЭМ!$A$39:$A$782,$A57,СВЦЭМ!$B$39:$B$782,O$47)+'СЕТ СН'!$G$14+СВЦЭМ!$D$10+'СЕТ СН'!$G$5-'СЕТ СН'!$G$24</f>
        <v>4036.32525304</v>
      </c>
      <c r="P57" s="36">
        <f>SUMIFS(СВЦЭМ!$D$39:$D$782,СВЦЭМ!$A$39:$A$782,$A57,СВЦЭМ!$B$39:$B$782,P$47)+'СЕТ СН'!$G$14+СВЦЭМ!$D$10+'СЕТ СН'!$G$5-'СЕТ СН'!$G$24</f>
        <v>4038.2223237400003</v>
      </c>
      <c r="Q57" s="36">
        <f>SUMIFS(СВЦЭМ!$D$39:$D$782,СВЦЭМ!$A$39:$A$782,$A57,СВЦЭМ!$B$39:$B$782,Q$47)+'СЕТ СН'!$G$14+СВЦЭМ!$D$10+'СЕТ СН'!$G$5-'СЕТ СН'!$G$24</f>
        <v>4027.7660827199998</v>
      </c>
      <c r="R57" s="36">
        <f>SUMIFS(СВЦЭМ!$D$39:$D$782,СВЦЭМ!$A$39:$A$782,$A57,СВЦЭМ!$B$39:$B$782,R$47)+'СЕТ СН'!$G$14+СВЦЭМ!$D$10+'СЕТ СН'!$G$5-'СЕТ СН'!$G$24</f>
        <v>4022.1797730899998</v>
      </c>
      <c r="S57" s="36">
        <f>SUMIFS(СВЦЭМ!$D$39:$D$782,СВЦЭМ!$A$39:$A$782,$A57,СВЦЭМ!$B$39:$B$782,S$47)+'СЕТ СН'!$G$14+СВЦЭМ!$D$10+'СЕТ СН'!$G$5-'СЕТ СН'!$G$24</f>
        <v>4020.68149318</v>
      </c>
      <c r="T57" s="36">
        <f>SUMIFS(СВЦЭМ!$D$39:$D$782,СВЦЭМ!$A$39:$A$782,$A57,СВЦЭМ!$B$39:$B$782,T$47)+'СЕТ СН'!$G$14+СВЦЭМ!$D$10+'СЕТ СН'!$G$5-'СЕТ СН'!$G$24</f>
        <v>3977.6787406800004</v>
      </c>
      <c r="U57" s="36">
        <f>SUMIFS(СВЦЭМ!$D$39:$D$782,СВЦЭМ!$A$39:$A$782,$A57,СВЦЭМ!$B$39:$B$782,U$47)+'СЕТ СН'!$G$14+СВЦЭМ!$D$10+'СЕТ СН'!$G$5-'СЕТ СН'!$G$24</f>
        <v>3973.6959654299999</v>
      </c>
      <c r="V57" s="36">
        <f>SUMIFS(СВЦЭМ!$D$39:$D$782,СВЦЭМ!$A$39:$A$782,$A57,СВЦЭМ!$B$39:$B$782,V$47)+'СЕТ СН'!$G$14+СВЦЭМ!$D$10+'СЕТ СН'!$G$5-'СЕТ СН'!$G$24</f>
        <v>3901.1494669600002</v>
      </c>
      <c r="W57" s="36">
        <f>SUMIFS(СВЦЭМ!$D$39:$D$782,СВЦЭМ!$A$39:$A$782,$A57,СВЦЭМ!$B$39:$B$782,W$47)+'СЕТ СН'!$G$14+СВЦЭМ!$D$10+'СЕТ СН'!$G$5-'СЕТ СН'!$G$24</f>
        <v>3928.8155402500001</v>
      </c>
      <c r="X57" s="36">
        <f>SUMIFS(СВЦЭМ!$D$39:$D$782,СВЦЭМ!$A$39:$A$782,$A57,СВЦЭМ!$B$39:$B$782,X$47)+'СЕТ СН'!$G$14+СВЦЭМ!$D$10+'СЕТ СН'!$G$5-'СЕТ СН'!$G$24</f>
        <v>3969.4469874500001</v>
      </c>
      <c r="Y57" s="36">
        <f>SUMIFS(СВЦЭМ!$D$39:$D$782,СВЦЭМ!$A$39:$A$782,$A57,СВЦЭМ!$B$39:$B$782,Y$47)+'СЕТ СН'!$G$14+СВЦЭМ!$D$10+'СЕТ СН'!$G$5-'СЕТ СН'!$G$24</f>
        <v>4001.8065168200001</v>
      </c>
    </row>
    <row r="58" spans="1:25" ht="15.75" x14ac:dyDescent="0.2">
      <c r="A58" s="35">
        <f t="shared" si="1"/>
        <v>44511</v>
      </c>
      <c r="B58" s="36">
        <f>SUMIFS(СВЦЭМ!$D$39:$D$782,СВЦЭМ!$A$39:$A$782,$A58,СВЦЭМ!$B$39:$B$782,B$47)+'СЕТ СН'!$G$14+СВЦЭМ!$D$10+'СЕТ СН'!$G$5-'СЕТ СН'!$G$24</f>
        <v>3997.42273295</v>
      </c>
      <c r="C58" s="36">
        <f>SUMIFS(СВЦЭМ!$D$39:$D$782,СВЦЭМ!$A$39:$A$782,$A58,СВЦЭМ!$B$39:$B$782,C$47)+'СЕТ СН'!$G$14+СВЦЭМ!$D$10+'СЕТ СН'!$G$5-'СЕТ СН'!$G$24</f>
        <v>4002.9377410400002</v>
      </c>
      <c r="D58" s="36">
        <f>SUMIFS(СВЦЭМ!$D$39:$D$782,СВЦЭМ!$A$39:$A$782,$A58,СВЦЭМ!$B$39:$B$782,D$47)+'СЕТ СН'!$G$14+СВЦЭМ!$D$10+'СЕТ СН'!$G$5-'СЕТ СН'!$G$24</f>
        <v>3917.4537363300001</v>
      </c>
      <c r="E58" s="36">
        <f>SUMIFS(СВЦЭМ!$D$39:$D$782,СВЦЭМ!$A$39:$A$782,$A58,СВЦЭМ!$B$39:$B$782,E$47)+'СЕТ СН'!$G$14+СВЦЭМ!$D$10+'СЕТ СН'!$G$5-'СЕТ СН'!$G$24</f>
        <v>3896.8496703299998</v>
      </c>
      <c r="F58" s="36">
        <f>SUMIFS(СВЦЭМ!$D$39:$D$782,СВЦЭМ!$A$39:$A$782,$A58,СВЦЭМ!$B$39:$B$782,F$47)+'СЕТ СН'!$G$14+СВЦЭМ!$D$10+'СЕТ СН'!$G$5-'СЕТ СН'!$G$24</f>
        <v>3900.5666655699997</v>
      </c>
      <c r="G58" s="36">
        <f>SUMIFS(СВЦЭМ!$D$39:$D$782,СВЦЭМ!$A$39:$A$782,$A58,СВЦЭМ!$B$39:$B$782,G$47)+'СЕТ СН'!$G$14+СВЦЭМ!$D$10+'СЕТ СН'!$G$5-'СЕТ СН'!$G$24</f>
        <v>3906.9616218700003</v>
      </c>
      <c r="H58" s="36">
        <f>SUMIFS(СВЦЭМ!$D$39:$D$782,СВЦЭМ!$A$39:$A$782,$A58,СВЦЭМ!$B$39:$B$782,H$47)+'СЕТ СН'!$G$14+СВЦЭМ!$D$10+'СЕТ СН'!$G$5-'СЕТ СН'!$G$24</f>
        <v>3974.5348688300001</v>
      </c>
      <c r="I58" s="36">
        <f>SUMIFS(СВЦЭМ!$D$39:$D$782,СВЦЭМ!$A$39:$A$782,$A58,СВЦЭМ!$B$39:$B$782,I$47)+'СЕТ СН'!$G$14+СВЦЭМ!$D$10+'СЕТ СН'!$G$5-'СЕТ СН'!$G$24</f>
        <v>3970.3635088600004</v>
      </c>
      <c r="J58" s="36">
        <f>SUMIFS(СВЦЭМ!$D$39:$D$782,СВЦЭМ!$A$39:$A$782,$A58,СВЦЭМ!$B$39:$B$782,J$47)+'СЕТ СН'!$G$14+СВЦЭМ!$D$10+'СЕТ СН'!$G$5-'СЕТ СН'!$G$24</f>
        <v>3972.74234574</v>
      </c>
      <c r="K58" s="36">
        <f>SUMIFS(СВЦЭМ!$D$39:$D$782,СВЦЭМ!$A$39:$A$782,$A58,СВЦЭМ!$B$39:$B$782,K$47)+'СЕТ СН'!$G$14+СВЦЭМ!$D$10+'СЕТ СН'!$G$5-'СЕТ СН'!$G$24</f>
        <v>3984.7276790400001</v>
      </c>
      <c r="L58" s="36">
        <f>SUMIFS(СВЦЭМ!$D$39:$D$782,СВЦЭМ!$A$39:$A$782,$A58,СВЦЭМ!$B$39:$B$782,L$47)+'СЕТ СН'!$G$14+СВЦЭМ!$D$10+'СЕТ СН'!$G$5-'СЕТ СН'!$G$24</f>
        <v>4000.44449837</v>
      </c>
      <c r="M58" s="36">
        <f>SUMIFS(СВЦЭМ!$D$39:$D$782,СВЦЭМ!$A$39:$A$782,$A58,СВЦЭМ!$B$39:$B$782,M$47)+'СЕТ СН'!$G$14+СВЦЭМ!$D$10+'СЕТ СН'!$G$5-'СЕТ СН'!$G$24</f>
        <v>4006.0291245799999</v>
      </c>
      <c r="N58" s="36">
        <f>SUMIFS(СВЦЭМ!$D$39:$D$782,СВЦЭМ!$A$39:$A$782,$A58,СВЦЭМ!$B$39:$B$782,N$47)+'СЕТ СН'!$G$14+СВЦЭМ!$D$10+'СЕТ СН'!$G$5-'СЕТ СН'!$G$24</f>
        <v>4023.2683362500002</v>
      </c>
      <c r="O58" s="36">
        <f>SUMIFS(СВЦЭМ!$D$39:$D$782,СВЦЭМ!$A$39:$A$782,$A58,СВЦЭМ!$B$39:$B$782,O$47)+'СЕТ СН'!$G$14+СВЦЭМ!$D$10+'СЕТ СН'!$G$5-'СЕТ СН'!$G$24</f>
        <v>4033.6396502400003</v>
      </c>
      <c r="P58" s="36">
        <f>SUMIFS(СВЦЭМ!$D$39:$D$782,СВЦЭМ!$A$39:$A$782,$A58,СВЦЭМ!$B$39:$B$782,P$47)+'СЕТ СН'!$G$14+СВЦЭМ!$D$10+'СЕТ СН'!$G$5-'СЕТ СН'!$G$24</f>
        <v>4042.6694371399999</v>
      </c>
      <c r="Q58" s="36">
        <f>SUMIFS(СВЦЭМ!$D$39:$D$782,СВЦЭМ!$A$39:$A$782,$A58,СВЦЭМ!$B$39:$B$782,Q$47)+'СЕТ СН'!$G$14+СВЦЭМ!$D$10+'СЕТ СН'!$G$5-'СЕТ СН'!$G$24</f>
        <v>4049.96336621</v>
      </c>
      <c r="R58" s="36">
        <f>SUMIFS(СВЦЭМ!$D$39:$D$782,СВЦЭМ!$A$39:$A$782,$A58,СВЦЭМ!$B$39:$B$782,R$47)+'СЕТ СН'!$G$14+СВЦЭМ!$D$10+'СЕТ СН'!$G$5-'СЕТ СН'!$G$24</f>
        <v>4045.4828992100001</v>
      </c>
      <c r="S58" s="36">
        <f>SUMIFS(СВЦЭМ!$D$39:$D$782,СВЦЭМ!$A$39:$A$782,$A58,СВЦЭМ!$B$39:$B$782,S$47)+'СЕТ СН'!$G$14+СВЦЭМ!$D$10+'СЕТ СН'!$G$5-'СЕТ СН'!$G$24</f>
        <v>4031.5652933400002</v>
      </c>
      <c r="T58" s="36">
        <f>SUMIFS(СВЦЭМ!$D$39:$D$782,СВЦЭМ!$A$39:$A$782,$A58,СВЦЭМ!$B$39:$B$782,T$47)+'СЕТ СН'!$G$14+СВЦЭМ!$D$10+'СЕТ СН'!$G$5-'СЕТ СН'!$G$24</f>
        <v>3998.4531866100001</v>
      </c>
      <c r="U58" s="36">
        <f>SUMIFS(СВЦЭМ!$D$39:$D$782,СВЦЭМ!$A$39:$A$782,$A58,СВЦЭМ!$B$39:$B$782,U$47)+'СЕТ СН'!$G$14+СВЦЭМ!$D$10+'СЕТ СН'!$G$5-'СЕТ СН'!$G$24</f>
        <v>3971.6378040099999</v>
      </c>
      <c r="V58" s="36">
        <f>SUMIFS(СВЦЭМ!$D$39:$D$782,СВЦЭМ!$A$39:$A$782,$A58,СВЦЭМ!$B$39:$B$782,V$47)+'СЕТ СН'!$G$14+СВЦЭМ!$D$10+'СЕТ СН'!$G$5-'СЕТ СН'!$G$24</f>
        <v>3883.5761056700003</v>
      </c>
      <c r="W58" s="36">
        <f>SUMIFS(СВЦЭМ!$D$39:$D$782,СВЦЭМ!$A$39:$A$782,$A58,СВЦЭМ!$B$39:$B$782,W$47)+'СЕТ СН'!$G$14+СВЦЭМ!$D$10+'СЕТ СН'!$G$5-'СЕТ СН'!$G$24</f>
        <v>3916.7503454500002</v>
      </c>
      <c r="X58" s="36">
        <f>SUMIFS(СВЦЭМ!$D$39:$D$782,СВЦЭМ!$A$39:$A$782,$A58,СВЦЭМ!$B$39:$B$782,X$47)+'СЕТ СН'!$G$14+СВЦЭМ!$D$10+'СЕТ СН'!$G$5-'СЕТ СН'!$G$24</f>
        <v>3972.16303268</v>
      </c>
      <c r="Y58" s="36">
        <f>SUMIFS(СВЦЭМ!$D$39:$D$782,СВЦЭМ!$A$39:$A$782,$A58,СВЦЭМ!$B$39:$B$782,Y$47)+'СЕТ СН'!$G$14+СВЦЭМ!$D$10+'СЕТ СН'!$G$5-'СЕТ СН'!$G$24</f>
        <v>3989.9114823500004</v>
      </c>
    </row>
    <row r="59" spans="1:25" ht="15.75" x14ac:dyDescent="0.2">
      <c r="A59" s="35">
        <f t="shared" si="1"/>
        <v>44512</v>
      </c>
      <c r="B59" s="36">
        <f>SUMIFS(СВЦЭМ!$D$39:$D$782,СВЦЭМ!$A$39:$A$782,$A59,СВЦЭМ!$B$39:$B$782,B$47)+'СЕТ СН'!$G$14+СВЦЭМ!$D$10+'СЕТ СН'!$G$5-'СЕТ СН'!$G$24</f>
        <v>3922.5148543699997</v>
      </c>
      <c r="C59" s="36">
        <f>SUMIFS(СВЦЭМ!$D$39:$D$782,СВЦЭМ!$A$39:$A$782,$A59,СВЦЭМ!$B$39:$B$782,C$47)+'СЕТ СН'!$G$14+СВЦЭМ!$D$10+'СЕТ СН'!$G$5-'СЕТ СН'!$G$24</f>
        <v>3944.7239580200003</v>
      </c>
      <c r="D59" s="36">
        <f>SUMIFS(СВЦЭМ!$D$39:$D$782,СВЦЭМ!$A$39:$A$782,$A59,СВЦЭМ!$B$39:$B$782,D$47)+'СЕТ СН'!$G$14+СВЦЭМ!$D$10+'СЕТ СН'!$G$5-'СЕТ СН'!$G$24</f>
        <v>3996.6001138199999</v>
      </c>
      <c r="E59" s="36">
        <f>SUMIFS(СВЦЭМ!$D$39:$D$782,СВЦЭМ!$A$39:$A$782,$A59,СВЦЭМ!$B$39:$B$782,E$47)+'СЕТ СН'!$G$14+СВЦЭМ!$D$10+'СЕТ СН'!$G$5-'СЕТ СН'!$G$24</f>
        <v>4018.62797658</v>
      </c>
      <c r="F59" s="36">
        <f>SUMIFS(СВЦЭМ!$D$39:$D$782,СВЦЭМ!$A$39:$A$782,$A59,СВЦЭМ!$B$39:$B$782,F$47)+'СЕТ СН'!$G$14+СВЦЭМ!$D$10+'СЕТ СН'!$G$5-'СЕТ СН'!$G$24</f>
        <v>4018.35612012</v>
      </c>
      <c r="G59" s="36">
        <f>SUMIFS(СВЦЭМ!$D$39:$D$782,СВЦЭМ!$A$39:$A$782,$A59,СВЦЭМ!$B$39:$B$782,G$47)+'СЕТ СН'!$G$14+СВЦЭМ!$D$10+'СЕТ СН'!$G$5-'СЕТ СН'!$G$24</f>
        <v>3952.8241506700001</v>
      </c>
      <c r="H59" s="36">
        <f>SUMIFS(СВЦЭМ!$D$39:$D$782,СВЦЭМ!$A$39:$A$782,$A59,СВЦЭМ!$B$39:$B$782,H$47)+'СЕТ СН'!$G$14+СВЦЭМ!$D$10+'СЕТ СН'!$G$5-'СЕТ СН'!$G$24</f>
        <v>3957.8714046599998</v>
      </c>
      <c r="I59" s="36">
        <f>SUMIFS(СВЦЭМ!$D$39:$D$782,СВЦЭМ!$A$39:$A$782,$A59,СВЦЭМ!$B$39:$B$782,I$47)+'СЕТ СН'!$G$14+СВЦЭМ!$D$10+'СЕТ СН'!$G$5-'СЕТ СН'!$G$24</f>
        <v>3925.0768314799998</v>
      </c>
      <c r="J59" s="36">
        <f>SUMIFS(СВЦЭМ!$D$39:$D$782,СВЦЭМ!$A$39:$A$782,$A59,СВЦЭМ!$B$39:$B$782,J$47)+'СЕТ СН'!$G$14+СВЦЭМ!$D$10+'СЕТ СН'!$G$5-'СЕТ СН'!$G$24</f>
        <v>3898.9157200300001</v>
      </c>
      <c r="K59" s="36">
        <f>SUMIFS(СВЦЭМ!$D$39:$D$782,СВЦЭМ!$A$39:$A$782,$A59,СВЦЭМ!$B$39:$B$782,K$47)+'СЕТ СН'!$G$14+СВЦЭМ!$D$10+'СЕТ СН'!$G$5-'СЕТ СН'!$G$24</f>
        <v>3870.6131987200001</v>
      </c>
      <c r="L59" s="36">
        <f>SUMIFS(СВЦЭМ!$D$39:$D$782,СВЦЭМ!$A$39:$A$782,$A59,СВЦЭМ!$B$39:$B$782,L$47)+'СЕТ СН'!$G$14+СВЦЭМ!$D$10+'СЕТ СН'!$G$5-'СЕТ СН'!$G$24</f>
        <v>3879.8353669600001</v>
      </c>
      <c r="M59" s="36">
        <f>SUMIFS(СВЦЭМ!$D$39:$D$782,СВЦЭМ!$A$39:$A$782,$A59,СВЦЭМ!$B$39:$B$782,M$47)+'СЕТ СН'!$G$14+СВЦЭМ!$D$10+'СЕТ СН'!$G$5-'СЕТ СН'!$G$24</f>
        <v>3874.5033675300001</v>
      </c>
      <c r="N59" s="36">
        <f>SUMIFS(СВЦЭМ!$D$39:$D$782,СВЦЭМ!$A$39:$A$782,$A59,СВЦЭМ!$B$39:$B$782,N$47)+'СЕТ СН'!$G$14+СВЦЭМ!$D$10+'СЕТ СН'!$G$5-'СЕТ СН'!$G$24</f>
        <v>3948.88679675</v>
      </c>
      <c r="O59" s="36">
        <f>SUMIFS(СВЦЭМ!$D$39:$D$782,СВЦЭМ!$A$39:$A$782,$A59,СВЦЭМ!$B$39:$B$782,O$47)+'СЕТ СН'!$G$14+СВЦЭМ!$D$10+'СЕТ СН'!$G$5-'СЕТ СН'!$G$24</f>
        <v>3906.3015561000002</v>
      </c>
      <c r="P59" s="36">
        <f>SUMIFS(СВЦЭМ!$D$39:$D$782,СВЦЭМ!$A$39:$A$782,$A59,СВЦЭМ!$B$39:$B$782,P$47)+'СЕТ СН'!$G$14+СВЦЭМ!$D$10+'СЕТ СН'!$G$5-'СЕТ СН'!$G$24</f>
        <v>3868.0142144299998</v>
      </c>
      <c r="Q59" s="36">
        <f>SUMIFS(СВЦЭМ!$D$39:$D$782,СВЦЭМ!$A$39:$A$782,$A59,СВЦЭМ!$B$39:$B$782,Q$47)+'СЕТ СН'!$G$14+СВЦЭМ!$D$10+'СЕТ СН'!$G$5-'СЕТ СН'!$G$24</f>
        <v>3952.7911893</v>
      </c>
      <c r="R59" s="36">
        <f>SUMIFS(СВЦЭМ!$D$39:$D$782,СВЦЭМ!$A$39:$A$782,$A59,СВЦЭМ!$B$39:$B$782,R$47)+'СЕТ СН'!$G$14+СВЦЭМ!$D$10+'СЕТ СН'!$G$5-'СЕТ СН'!$G$24</f>
        <v>3873.1720511499998</v>
      </c>
      <c r="S59" s="36">
        <f>SUMIFS(СВЦЭМ!$D$39:$D$782,СВЦЭМ!$A$39:$A$782,$A59,СВЦЭМ!$B$39:$B$782,S$47)+'СЕТ СН'!$G$14+СВЦЭМ!$D$10+'СЕТ СН'!$G$5-'СЕТ СН'!$G$24</f>
        <v>3872.06757814</v>
      </c>
      <c r="T59" s="36">
        <f>SUMIFS(СВЦЭМ!$D$39:$D$782,СВЦЭМ!$A$39:$A$782,$A59,СВЦЭМ!$B$39:$B$782,T$47)+'СЕТ СН'!$G$14+СВЦЭМ!$D$10+'СЕТ СН'!$G$5-'СЕТ СН'!$G$24</f>
        <v>3895.8313295099997</v>
      </c>
      <c r="U59" s="36">
        <f>SUMIFS(СВЦЭМ!$D$39:$D$782,СВЦЭМ!$A$39:$A$782,$A59,СВЦЭМ!$B$39:$B$782,U$47)+'СЕТ СН'!$G$14+СВЦЭМ!$D$10+'СЕТ СН'!$G$5-'СЕТ СН'!$G$24</f>
        <v>3892.6923666000002</v>
      </c>
      <c r="V59" s="36">
        <f>SUMIFS(СВЦЭМ!$D$39:$D$782,СВЦЭМ!$A$39:$A$782,$A59,СВЦЭМ!$B$39:$B$782,V$47)+'СЕТ СН'!$G$14+СВЦЭМ!$D$10+'СЕТ СН'!$G$5-'СЕТ СН'!$G$24</f>
        <v>3891.4720069699997</v>
      </c>
      <c r="W59" s="36">
        <f>SUMIFS(СВЦЭМ!$D$39:$D$782,СВЦЭМ!$A$39:$A$782,$A59,СВЦЭМ!$B$39:$B$782,W$47)+'СЕТ СН'!$G$14+СВЦЭМ!$D$10+'СЕТ СН'!$G$5-'СЕТ СН'!$G$24</f>
        <v>3886.90130318</v>
      </c>
      <c r="X59" s="36">
        <f>SUMIFS(СВЦЭМ!$D$39:$D$782,СВЦЭМ!$A$39:$A$782,$A59,СВЦЭМ!$B$39:$B$782,X$47)+'СЕТ СН'!$G$14+СВЦЭМ!$D$10+'СЕТ СН'!$G$5-'СЕТ СН'!$G$24</f>
        <v>3972.0260899700002</v>
      </c>
      <c r="Y59" s="36">
        <f>SUMIFS(СВЦЭМ!$D$39:$D$782,СВЦЭМ!$A$39:$A$782,$A59,СВЦЭМ!$B$39:$B$782,Y$47)+'СЕТ СН'!$G$14+СВЦЭМ!$D$10+'СЕТ СН'!$G$5-'СЕТ СН'!$G$24</f>
        <v>3964.3814896700001</v>
      </c>
    </row>
    <row r="60" spans="1:25" ht="15.75" x14ac:dyDescent="0.2">
      <c r="A60" s="35">
        <f t="shared" si="1"/>
        <v>44513</v>
      </c>
      <c r="B60" s="36">
        <f>SUMIFS(СВЦЭМ!$D$39:$D$782,СВЦЭМ!$A$39:$A$782,$A60,СВЦЭМ!$B$39:$B$782,B$47)+'СЕТ СН'!$G$14+СВЦЭМ!$D$10+'СЕТ СН'!$G$5-'СЕТ СН'!$G$24</f>
        <v>3917.7962870700003</v>
      </c>
      <c r="C60" s="36">
        <f>SUMIFS(СВЦЭМ!$D$39:$D$782,СВЦЭМ!$A$39:$A$782,$A60,СВЦЭМ!$B$39:$B$782,C$47)+'СЕТ СН'!$G$14+СВЦЭМ!$D$10+'СЕТ СН'!$G$5-'СЕТ СН'!$G$24</f>
        <v>3932.58049957</v>
      </c>
      <c r="D60" s="36">
        <f>SUMIFS(СВЦЭМ!$D$39:$D$782,СВЦЭМ!$A$39:$A$782,$A60,СВЦЭМ!$B$39:$B$782,D$47)+'СЕТ СН'!$G$14+СВЦЭМ!$D$10+'СЕТ СН'!$G$5-'СЕТ СН'!$G$24</f>
        <v>3950.6113689200001</v>
      </c>
      <c r="E60" s="36">
        <f>SUMIFS(СВЦЭМ!$D$39:$D$782,СВЦЭМ!$A$39:$A$782,$A60,СВЦЭМ!$B$39:$B$782,E$47)+'СЕТ СН'!$G$14+СВЦЭМ!$D$10+'СЕТ СН'!$G$5-'СЕТ СН'!$G$24</f>
        <v>3953.0469788800001</v>
      </c>
      <c r="F60" s="36">
        <f>SUMIFS(СВЦЭМ!$D$39:$D$782,СВЦЭМ!$A$39:$A$782,$A60,СВЦЭМ!$B$39:$B$782,F$47)+'СЕТ СН'!$G$14+СВЦЭМ!$D$10+'СЕТ СН'!$G$5-'СЕТ СН'!$G$24</f>
        <v>3947.6380291800001</v>
      </c>
      <c r="G60" s="36">
        <f>SUMIFS(СВЦЭМ!$D$39:$D$782,СВЦЭМ!$A$39:$A$782,$A60,СВЦЭМ!$B$39:$B$782,G$47)+'СЕТ СН'!$G$14+СВЦЭМ!$D$10+'СЕТ СН'!$G$5-'СЕТ СН'!$G$24</f>
        <v>3929.90186094</v>
      </c>
      <c r="H60" s="36">
        <f>SUMIFS(СВЦЭМ!$D$39:$D$782,СВЦЭМ!$A$39:$A$782,$A60,СВЦЭМ!$B$39:$B$782,H$47)+'СЕТ СН'!$G$14+СВЦЭМ!$D$10+'СЕТ СН'!$G$5-'СЕТ СН'!$G$24</f>
        <v>3879.5856001000002</v>
      </c>
      <c r="I60" s="36">
        <f>SUMIFS(СВЦЭМ!$D$39:$D$782,СВЦЭМ!$A$39:$A$782,$A60,СВЦЭМ!$B$39:$B$782,I$47)+'СЕТ СН'!$G$14+СВЦЭМ!$D$10+'СЕТ СН'!$G$5-'СЕТ СН'!$G$24</f>
        <v>3837.9044374499999</v>
      </c>
      <c r="J60" s="36">
        <f>SUMIFS(СВЦЭМ!$D$39:$D$782,СВЦЭМ!$A$39:$A$782,$A60,СВЦЭМ!$B$39:$B$782,J$47)+'СЕТ СН'!$G$14+СВЦЭМ!$D$10+'СЕТ СН'!$G$5-'СЕТ СН'!$G$24</f>
        <v>3856.4122608500002</v>
      </c>
      <c r="K60" s="36">
        <f>SUMIFS(СВЦЭМ!$D$39:$D$782,СВЦЭМ!$A$39:$A$782,$A60,СВЦЭМ!$B$39:$B$782,K$47)+'СЕТ СН'!$G$14+СВЦЭМ!$D$10+'СЕТ СН'!$G$5-'СЕТ СН'!$G$24</f>
        <v>3897.95451619</v>
      </c>
      <c r="L60" s="36">
        <f>SUMIFS(СВЦЭМ!$D$39:$D$782,СВЦЭМ!$A$39:$A$782,$A60,СВЦЭМ!$B$39:$B$782,L$47)+'СЕТ СН'!$G$14+СВЦЭМ!$D$10+'СЕТ СН'!$G$5-'СЕТ СН'!$G$24</f>
        <v>3910.2938078900002</v>
      </c>
      <c r="M60" s="36">
        <f>SUMIFS(СВЦЭМ!$D$39:$D$782,СВЦЭМ!$A$39:$A$782,$A60,СВЦЭМ!$B$39:$B$782,M$47)+'СЕТ СН'!$G$14+СВЦЭМ!$D$10+'СЕТ СН'!$G$5-'СЕТ СН'!$G$24</f>
        <v>3905.9669347999998</v>
      </c>
      <c r="N60" s="36">
        <f>SUMIFS(СВЦЭМ!$D$39:$D$782,СВЦЭМ!$A$39:$A$782,$A60,СВЦЭМ!$B$39:$B$782,N$47)+'СЕТ СН'!$G$14+СВЦЭМ!$D$10+'СЕТ СН'!$G$5-'СЕТ СН'!$G$24</f>
        <v>3900.0338113500002</v>
      </c>
      <c r="O60" s="36">
        <f>SUMIFS(СВЦЭМ!$D$39:$D$782,СВЦЭМ!$A$39:$A$782,$A60,СВЦЭМ!$B$39:$B$782,O$47)+'СЕТ СН'!$G$14+СВЦЭМ!$D$10+'СЕТ СН'!$G$5-'СЕТ СН'!$G$24</f>
        <v>3894.9681128100001</v>
      </c>
      <c r="P60" s="36">
        <f>SUMIFS(СВЦЭМ!$D$39:$D$782,СВЦЭМ!$A$39:$A$782,$A60,СВЦЭМ!$B$39:$B$782,P$47)+'СЕТ СН'!$G$14+СВЦЭМ!$D$10+'СЕТ СН'!$G$5-'СЕТ СН'!$G$24</f>
        <v>3888.03420349</v>
      </c>
      <c r="Q60" s="36">
        <f>SUMIFS(СВЦЭМ!$D$39:$D$782,СВЦЭМ!$A$39:$A$782,$A60,СВЦЭМ!$B$39:$B$782,Q$47)+'СЕТ СН'!$G$14+СВЦЭМ!$D$10+'СЕТ СН'!$G$5-'СЕТ СН'!$G$24</f>
        <v>3885.77335894</v>
      </c>
      <c r="R60" s="36">
        <f>SUMIFS(СВЦЭМ!$D$39:$D$782,СВЦЭМ!$A$39:$A$782,$A60,СВЦЭМ!$B$39:$B$782,R$47)+'СЕТ СН'!$G$14+СВЦЭМ!$D$10+'СЕТ СН'!$G$5-'СЕТ СН'!$G$24</f>
        <v>3877.8584807100001</v>
      </c>
      <c r="S60" s="36">
        <f>SUMIFS(СВЦЭМ!$D$39:$D$782,СВЦЭМ!$A$39:$A$782,$A60,СВЦЭМ!$B$39:$B$782,S$47)+'СЕТ СН'!$G$14+СВЦЭМ!$D$10+'СЕТ СН'!$G$5-'СЕТ СН'!$G$24</f>
        <v>3890.1744219500001</v>
      </c>
      <c r="T60" s="36">
        <f>SUMIFS(СВЦЭМ!$D$39:$D$782,СВЦЭМ!$A$39:$A$782,$A60,СВЦЭМ!$B$39:$B$782,T$47)+'СЕТ СН'!$G$14+СВЦЭМ!$D$10+'СЕТ СН'!$G$5-'СЕТ СН'!$G$24</f>
        <v>3836.9888838100001</v>
      </c>
      <c r="U60" s="36">
        <f>SUMIFS(СВЦЭМ!$D$39:$D$782,СВЦЭМ!$A$39:$A$782,$A60,СВЦЭМ!$B$39:$B$782,U$47)+'СЕТ СН'!$G$14+СВЦЭМ!$D$10+'СЕТ СН'!$G$5-'СЕТ СН'!$G$24</f>
        <v>3811.98288181</v>
      </c>
      <c r="V60" s="36">
        <f>SUMIFS(СВЦЭМ!$D$39:$D$782,СВЦЭМ!$A$39:$A$782,$A60,СВЦЭМ!$B$39:$B$782,V$47)+'СЕТ СН'!$G$14+СВЦЭМ!$D$10+'СЕТ СН'!$G$5-'СЕТ СН'!$G$24</f>
        <v>3815.3376613800001</v>
      </c>
      <c r="W60" s="36">
        <f>SUMIFS(СВЦЭМ!$D$39:$D$782,СВЦЭМ!$A$39:$A$782,$A60,СВЦЭМ!$B$39:$B$782,W$47)+'СЕТ СН'!$G$14+СВЦЭМ!$D$10+'СЕТ СН'!$G$5-'СЕТ СН'!$G$24</f>
        <v>3825.3248075000001</v>
      </c>
      <c r="X60" s="36">
        <f>SUMIFS(СВЦЭМ!$D$39:$D$782,СВЦЭМ!$A$39:$A$782,$A60,СВЦЭМ!$B$39:$B$782,X$47)+'СЕТ СН'!$G$14+СВЦЭМ!$D$10+'СЕТ СН'!$G$5-'СЕТ СН'!$G$24</f>
        <v>3847.68782328</v>
      </c>
      <c r="Y60" s="36">
        <f>SUMIFS(СВЦЭМ!$D$39:$D$782,СВЦЭМ!$A$39:$A$782,$A60,СВЦЭМ!$B$39:$B$782,Y$47)+'СЕТ СН'!$G$14+СВЦЭМ!$D$10+'СЕТ СН'!$G$5-'СЕТ СН'!$G$24</f>
        <v>3874.1957215299999</v>
      </c>
    </row>
    <row r="61" spans="1:25" ht="15.75" x14ac:dyDescent="0.2">
      <c r="A61" s="35">
        <f t="shared" si="1"/>
        <v>44514</v>
      </c>
      <c r="B61" s="36">
        <f>SUMIFS(СВЦЭМ!$D$39:$D$782,СВЦЭМ!$A$39:$A$782,$A61,СВЦЭМ!$B$39:$B$782,B$47)+'СЕТ СН'!$G$14+СВЦЭМ!$D$10+'СЕТ СН'!$G$5-'СЕТ СН'!$G$24</f>
        <v>3909.3882504600001</v>
      </c>
      <c r="C61" s="36">
        <f>SUMIFS(СВЦЭМ!$D$39:$D$782,СВЦЭМ!$A$39:$A$782,$A61,СВЦЭМ!$B$39:$B$782,C$47)+'СЕТ СН'!$G$14+СВЦЭМ!$D$10+'СЕТ СН'!$G$5-'СЕТ СН'!$G$24</f>
        <v>3928.9211074</v>
      </c>
      <c r="D61" s="36">
        <f>SUMIFS(СВЦЭМ!$D$39:$D$782,СВЦЭМ!$A$39:$A$782,$A61,СВЦЭМ!$B$39:$B$782,D$47)+'СЕТ СН'!$G$14+СВЦЭМ!$D$10+'СЕТ СН'!$G$5-'СЕТ СН'!$G$24</f>
        <v>3955.1224131099998</v>
      </c>
      <c r="E61" s="36">
        <f>SUMIFS(СВЦЭМ!$D$39:$D$782,СВЦЭМ!$A$39:$A$782,$A61,СВЦЭМ!$B$39:$B$782,E$47)+'СЕТ СН'!$G$14+СВЦЭМ!$D$10+'СЕТ СН'!$G$5-'СЕТ СН'!$G$24</f>
        <v>3965.0994206800001</v>
      </c>
      <c r="F61" s="36">
        <f>SUMIFS(СВЦЭМ!$D$39:$D$782,СВЦЭМ!$A$39:$A$782,$A61,СВЦЭМ!$B$39:$B$782,F$47)+'СЕТ СН'!$G$14+СВЦЭМ!$D$10+'СЕТ СН'!$G$5-'СЕТ СН'!$G$24</f>
        <v>3957.77786457</v>
      </c>
      <c r="G61" s="36">
        <f>SUMIFS(СВЦЭМ!$D$39:$D$782,СВЦЭМ!$A$39:$A$782,$A61,СВЦЭМ!$B$39:$B$782,G$47)+'СЕТ СН'!$G$14+СВЦЭМ!$D$10+'СЕТ СН'!$G$5-'СЕТ СН'!$G$24</f>
        <v>3962.5008680299998</v>
      </c>
      <c r="H61" s="36">
        <f>SUMIFS(СВЦЭМ!$D$39:$D$782,СВЦЭМ!$A$39:$A$782,$A61,СВЦЭМ!$B$39:$B$782,H$47)+'СЕТ СН'!$G$14+СВЦЭМ!$D$10+'СЕТ СН'!$G$5-'СЕТ СН'!$G$24</f>
        <v>3940.2177319399998</v>
      </c>
      <c r="I61" s="36">
        <f>SUMIFS(СВЦЭМ!$D$39:$D$782,СВЦЭМ!$A$39:$A$782,$A61,СВЦЭМ!$B$39:$B$782,I$47)+'СЕТ СН'!$G$14+СВЦЭМ!$D$10+'СЕТ СН'!$G$5-'СЕТ СН'!$G$24</f>
        <v>3907.3449089400001</v>
      </c>
      <c r="J61" s="36">
        <f>SUMIFS(СВЦЭМ!$D$39:$D$782,СВЦЭМ!$A$39:$A$782,$A61,СВЦЭМ!$B$39:$B$782,J$47)+'СЕТ СН'!$G$14+СВЦЭМ!$D$10+'СЕТ СН'!$G$5-'СЕТ СН'!$G$24</f>
        <v>3879.2199633800001</v>
      </c>
      <c r="K61" s="36">
        <f>SUMIFS(СВЦЭМ!$D$39:$D$782,СВЦЭМ!$A$39:$A$782,$A61,СВЦЭМ!$B$39:$B$782,K$47)+'СЕТ СН'!$G$14+СВЦЭМ!$D$10+'СЕТ СН'!$G$5-'СЕТ СН'!$G$24</f>
        <v>3868.4025169000001</v>
      </c>
      <c r="L61" s="36">
        <f>SUMIFS(СВЦЭМ!$D$39:$D$782,СВЦЭМ!$A$39:$A$782,$A61,СВЦЭМ!$B$39:$B$782,L$47)+'СЕТ СН'!$G$14+СВЦЭМ!$D$10+'СЕТ СН'!$G$5-'СЕТ СН'!$G$24</f>
        <v>3860.89672015</v>
      </c>
      <c r="M61" s="36">
        <f>SUMIFS(СВЦЭМ!$D$39:$D$782,СВЦЭМ!$A$39:$A$782,$A61,СВЦЭМ!$B$39:$B$782,M$47)+'СЕТ СН'!$G$14+СВЦЭМ!$D$10+'СЕТ СН'!$G$5-'СЕТ СН'!$G$24</f>
        <v>3845.39037444</v>
      </c>
      <c r="N61" s="36">
        <f>SUMIFS(СВЦЭМ!$D$39:$D$782,СВЦЭМ!$A$39:$A$782,$A61,СВЦЭМ!$B$39:$B$782,N$47)+'СЕТ СН'!$G$14+СВЦЭМ!$D$10+'СЕТ СН'!$G$5-'СЕТ СН'!$G$24</f>
        <v>3842.2808391500002</v>
      </c>
      <c r="O61" s="36">
        <f>SUMIFS(СВЦЭМ!$D$39:$D$782,СВЦЭМ!$A$39:$A$782,$A61,СВЦЭМ!$B$39:$B$782,O$47)+'СЕТ СН'!$G$14+СВЦЭМ!$D$10+'СЕТ СН'!$G$5-'СЕТ СН'!$G$24</f>
        <v>3847.24915581</v>
      </c>
      <c r="P61" s="36">
        <f>SUMIFS(СВЦЭМ!$D$39:$D$782,СВЦЭМ!$A$39:$A$782,$A61,СВЦЭМ!$B$39:$B$782,P$47)+'СЕТ СН'!$G$14+СВЦЭМ!$D$10+'СЕТ СН'!$G$5-'СЕТ СН'!$G$24</f>
        <v>3859.5062097700002</v>
      </c>
      <c r="Q61" s="36">
        <f>SUMIFS(СВЦЭМ!$D$39:$D$782,СВЦЭМ!$A$39:$A$782,$A61,СВЦЭМ!$B$39:$B$782,Q$47)+'СЕТ СН'!$G$14+СВЦЭМ!$D$10+'СЕТ СН'!$G$5-'СЕТ СН'!$G$24</f>
        <v>3870.03580715</v>
      </c>
      <c r="R61" s="36">
        <f>SUMIFS(СВЦЭМ!$D$39:$D$782,СВЦЭМ!$A$39:$A$782,$A61,СВЦЭМ!$B$39:$B$782,R$47)+'СЕТ СН'!$G$14+СВЦЭМ!$D$10+'СЕТ СН'!$G$5-'СЕТ СН'!$G$24</f>
        <v>3876.5316137199998</v>
      </c>
      <c r="S61" s="36">
        <f>SUMIFS(СВЦЭМ!$D$39:$D$782,СВЦЭМ!$A$39:$A$782,$A61,СВЦЭМ!$B$39:$B$782,S$47)+'СЕТ СН'!$G$14+СВЦЭМ!$D$10+'СЕТ СН'!$G$5-'СЕТ СН'!$G$24</f>
        <v>3822.2931091099999</v>
      </c>
      <c r="T61" s="36">
        <f>SUMIFS(СВЦЭМ!$D$39:$D$782,СВЦЭМ!$A$39:$A$782,$A61,СВЦЭМ!$B$39:$B$782,T$47)+'СЕТ СН'!$G$14+СВЦЭМ!$D$10+'СЕТ СН'!$G$5-'СЕТ СН'!$G$24</f>
        <v>3801.6509713599999</v>
      </c>
      <c r="U61" s="36">
        <f>SUMIFS(СВЦЭМ!$D$39:$D$782,СВЦЭМ!$A$39:$A$782,$A61,СВЦЭМ!$B$39:$B$782,U$47)+'СЕТ СН'!$G$14+СВЦЭМ!$D$10+'СЕТ СН'!$G$5-'СЕТ СН'!$G$24</f>
        <v>3799.1450455700001</v>
      </c>
      <c r="V61" s="36">
        <f>SUMIFS(СВЦЭМ!$D$39:$D$782,СВЦЭМ!$A$39:$A$782,$A61,СВЦЭМ!$B$39:$B$782,V$47)+'СЕТ СН'!$G$14+СВЦЭМ!$D$10+'СЕТ СН'!$G$5-'СЕТ СН'!$G$24</f>
        <v>3787.0760901799999</v>
      </c>
      <c r="W61" s="36">
        <f>SUMIFS(СВЦЭМ!$D$39:$D$782,СВЦЭМ!$A$39:$A$782,$A61,СВЦЭМ!$B$39:$B$782,W$47)+'СЕТ СН'!$G$14+СВЦЭМ!$D$10+'СЕТ СН'!$G$5-'СЕТ СН'!$G$24</f>
        <v>3816.5314623499999</v>
      </c>
      <c r="X61" s="36">
        <f>SUMIFS(СВЦЭМ!$D$39:$D$782,СВЦЭМ!$A$39:$A$782,$A61,СВЦЭМ!$B$39:$B$782,X$47)+'СЕТ СН'!$G$14+СВЦЭМ!$D$10+'СЕТ СН'!$G$5-'СЕТ СН'!$G$24</f>
        <v>3835.4989706199999</v>
      </c>
      <c r="Y61" s="36">
        <f>SUMIFS(СВЦЭМ!$D$39:$D$782,СВЦЭМ!$A$39:$A$782,$A61,СВЦЭМ!$B$39:$B$782,Y$47)+'СЕТ СН'!$G$14+СВЦЭМ!$D$10+'СЕТ СН'!$G$5-'СЕТ СН'!$G$24</f>
        <v>3867.9328302900003</v>
      </c>
    </row>
    <row r="62" spans="1:25" ht="15.75" x14ac:dyDescent="0.2">
      <c r="A62" s="35">
        <f t="shared" si="1"/>
        <v>44515</v>
      </c>
      <c r="B62" s="36">
        <f>SUMIFS(СВЦЭМ!$D$39:$D$782,СВЦЭМ!$A$39:$A$782,$A62,СВЦЭМ!$B$39:$B$782,B$47)+'СЕТ СН'!$G$14+СВЦЭМ!$D$10+'СЕТ СН'!$G$5-'СЕТ СН'!$G$24</f>
        <v>3849.9296401900001</v>
      </c>
      <c r="C62" s="36">
        <f>SUMIFS(СВЦЭМ!$D$39:$D$782,СВЦЭМ!$A$39:$A$782,$A62,СВЦЭМ!$B$39:$B$782,C$47)+'СЕТ СН'!$G$14+СВЦЭМ!$D$10+'СЕТ СН'!$G$5-'СЕТ СН'!$G$24</f>
        <v>3893.83063279</v>
      </c>
      <c r="D62" s="36">
        <f>SUMIFS(СВЦЭМ!$D$39:$D$782,СВЦЭМ!$A$39:$A$782,$A62,СВЦЭМ!$B$39:$B$782,D$47)+'СЕТ СН'!$G$14+СВЦЭМ!$D$10+'СЕТ СН'!$G$5-'СЕТ СН'!$G$24</f>
        <v>3906.96611476</v>
      </c>
      <c r="E62" s="36">
        <f>SUMIFS(СВЦЭМ!$D$39:$D$782,СВЦЭМ!$A$39:$A$782,$A62,СВЦЭМ!$B$39:$B$782,E$47)+'СЕТ СН'!$G$14+СВЦЭМ!$D$10+'СЕТ СН'!$G$5-'СЕТ СН'!$G$24</f>
        <v>3901.41609156</v>
      </c>
      <c r="F62" s="36">
        <f>SUMIFS(СВЦЭМ!$D$39:$D$782,СВЦЭМ!$A$39:$A$782,$A62,СВЦЭМ!$B$39:$B$782,F$47)+'СЕТ СН'!$G$14+СВЦЭМ!$D$10+'СЕТ СН'!$G$5-'СЕТ СН'!$G$24</f>
        <v>3892.1632312199999</v>
      </c>
      <c r="G62" s="36">
        <f>SUMIFS(СВЦЭМ!$D$39:$D$782,СВЦЭМ!$A$39:$A$782,$A62,СВЦЭМ!$B$39:$B$782,G$47)+'СЕТ СН'!$G$14+СВЦЭМ!$D$10+'СЕТ СН'!$G$5-'СЕТ СН'!$G$24</f>
        <v>3883.98905995</v>
      </c>
      <c r="H62" s="36">
        <f>SUMIFS(СВЦЭМ!$D$39:$D$782,СВЦЭМ!$A$39:$A$782,$A62,СВЦЭМ!$B$39:$B$782,H$47)+'СЕТ СН'!$G$14+СВЦЭМ!$D$10+'СЕТ СН'!$G$5-'СЕТ СН'!$G$24</f>
        <v>3965.7882769100001</v>
      </c>
      <c r="I62" s="36">
        <f>SUMIFS(СВЦЭМ!$D$39:$D$782,СВЦЭМ!$A$39:$A$782,$A62,СВЦЭМ!$B$39:$B$782,I$47)+'СЕТ СН'!$G$14+СВЦЭМ!$D$10+'СЕТ СН'!$G$5-'СЕТ СН'!$G$24</f>
        <v>3934.1161358700001</v>
      </c>
      <c r="J62" s="36">
        <f>SUMIFS(СВЦЭМ!$D$39:$D$782,СВЦЭМ!$A$39:$A$782,$A62,СВЦЭМ!$B$39:$B$782,J$47)+'СЕТ СН'!$G$14+СВЦЭМ!$D$10+'СЕТ СН'!$G$5-'СЕТ СН'!$G$24</f>
        <v>3870.88967409</v>
      </c>
      <c r="K62" s="36">
        <f>SUMIFS(СВЦЭМ!$D$39:$D$782,СВЦЭМ!$A$39:$A$782,$A62,СВЦЭМ!$B$39:$B$782,K$47)+'СЕТ СН'!$G$14+СВЦЭМ!$D$10+'СЕТ СН'!$G$5-'СЕТ СН'!$G$24</f>
        <v>3843.3974552999998</v>
      </c>
      <c r="L62" s="36">
        <f>SUMIFS(СВЦЭМ!$D$39:$D$782,СВЦЭМ!$A$39:$A$782,$A62,СВЦЭМ!$B$39:$B$782,L$47)+'СЕТ СН'!$G$14+СВЦЭМ!$D$10+'СЕТ СН'!$G$5-'СЕТ СН'!$G$24</f>
        <v>3840.0614323899999</v>
      </c>
      <c r="M62" s="36">
        <f>SUMIFS(СВЦЭМ!$D$39:$D$782,СВЦЭМ!$A$39:$A$782,$A62,СВЦЭМ!$B$39:$B$782,M$47)+'СЕТ СН'!$G$14+СВЦЭМ!$D$10+'СЕТ СН'!$G$5-'СЕТ СН'!$G$24</f>
        <v>3832.0945008899998</v>
      </c>
      <c r="N62" s="36">
        <f>SUMIFS(СВЦЭМ!$D$39:$D$782,СВЦЭМ!$A$39:$A$782,$A62,СВЦЭМ!$B$39:$B$782,N$47)+'СЕТ СН'!$G$14+СВЦЭМ!$D$10+'СЕТ СН'!$G$5-'СЕТ СН'!$G$24</f>
        <v>3827.8869482300001</v>
      </c>
      <c r="O62" s="36">
        <f>SUMIFS(СВЦЭМ!$D$39:$D$782,СВЦЭМ!$A$39:$A$782,$A62,СВЦЭМ!$B$39:$B$782,O$47)+'СЕТ СН'!$G$14+СВЦЭМ!$D$10+'СЕТ СН'!$G$5-'СЕТ СН'!$G$24</f>
        <v>3836.8192901399998</v>
      </c>
      <c r="P62" s="36">
        <f>SUMIFS(СВЦЭМ!$D$39:$D$782,СВЦЭМ!$A$39:$A$782,$A62,СВЦЭМ!$B$39:$B$782,P$47)+'СЕТ СН'!$G$14+СВЦЭМ!$D$10+'СЕТ СН'!$G$5-'СЕТ СН'!$G$24</f>
        <v>3833.54951983</v>
      </c>
      <c r="Q62" s="36">
        <f>SUMIFS(СВЦЭМ!$D$39:$D$782,СВЦЭМ!$A$39:$A$782,$A62,СВЦЭМ!$B$39:$B$782,Q$47)+'СЕТ СН'!$G$14+СВЦЭМ!$D$10+'СЕТ СН'!$G$5-'СЕТ СН'!$G$24</f>
        <v>3888.5250159400002</v>
      </c>
      <c r="R62" s="36">
        <f>SUMIFS(СВЦЭМ!$D$39:$D$782,СВЦЭМ!$A$39:$A$782,$A62,СВЦЭМ!$B$39:$B$782,R$47)+'СЕТ СН'!$G$14+СВЦЭМ!$D$10+'СЕТ СН'!$G$5-'СЕТ СН'!$G$24</f>
        <v>3906.9803503600001</v>
      </c>
      <c r="S62" s="36">
        <f>SUMIFS(СВЦЭМ!$D$39:$D$782,СВЦЭМ!$A$39:$A$782,$A62,СВЦЭМ!$B$39:$B$782,S$47)+'СЕТ СН'!$G$14+СВЦЭМ!$D$10+'СЕТ СН'!$G$5-'СЕТ СН'!$G$24</f>
        <v>3871.8690353100001</v>
      </c>
      <c r="T62" s="36">
        <f>SUMIFS(СВЦЭМ!$D$39:$D$782,СВЦЭМ!$A$39:$A$782,$A62,СВЦЭМ!$B$39:$B$782,T$47)+'СЕТ СН'!$G$14+СВЦЭМ!$D$10+'СЕТ СН'!$G$5-'СЕТ СН'!$G$24</f>
        <v>3843.4082726500001</v>
      </c>
      <c r="U62" s="36">
        <f>SUMIFS(СВЦЭМ!$D$39:$D$782,СВЦЭМ!$A$39:$A$782,$A62,СВЦЭМ!$B$39:$B$782,U$47)+'СЕТ СН'!$G$14+СВЦЭМ!$D$10+'СЕТ СН'!$G$5-'СЕТ СН'!$G$24</f>
        <v>3826.3189353100001</v>
      </c>
      <c r="V62" s="36">
        <f>SUMIFS(СВЦЭМ!$D$39:$D$782,СВЦЭМ!$A$39:$A$782,$A62,СВЦЭМ!$B$39:$B$782,V$47)+'СЕТ СН'!$G$14+СВЦЭМ!$D$10+'СЕТ СН'!$G$5-'СЕТ СН'!$G$24</f>
        <v>3828.5616955200003</v>
      </c>
      <c r="W62" s="36">
        <f>SUMIFS(СВЦЭМ!$D$39:$D$782,СВЦЭМ!$A$39:$A$782,$A62,СВЦЭМ!$B$39:$B$782,W$47)+'СЕТ СН'!$G$14+СВЦЭМ!$D$10+'СЕТ СН'!$G$5-'СЕТ СН'!$G$24</f>
        <v>3823.2686113499999</v>
      </c>
      <c r="X62" s="36">
        <f>SUMIFS(СВЦЭМ!$D$39:$D$782,СВЦЭМ!$A$39:$A$782,$A62,СВЦЭМ!$B$39:$B$782,X$47)+'СЕТ СН'!$G$14+СВЦЭМ!$D$10+'СЕТ СН'!$G$5-'СЕТ СН'!$G$24</f>
        <v>3817.2081407599999</v>
      </c>
      <c r="Y62" s="36">
        <f>SUMIFS(СВЦЭМ!$D$39:$D$782,СВЦЭМ!$A$39:$A$782,$A62,СВЦЭМ!$B$39:$B$782,Y$47)+'СЕТ СН'!$G$14+СВЦЭМ!$D$10+'СЕТ СН'!$G$5-'СЕТ СН'!$G$24</f>
        <v>3848.8557197099999</v>
      </c>
    </row>
    <row r="63" spans="1:25" ht="15.75" x14ac:dyDescent="0.2">
      <c r="A63" s="35">
        <f t="shared" si="1"/>
        <v>44516</v>
      </c>
      <c r="B63" s="36">
        <f>SUMIFS(СВЦЭМ!$D$39:$D$782,СВЦЭМ!$A$39:$A$782,$A63,СВЦЭМ!$B$39:$B$782,B$47)+'СЕТ СН'!$G$14+СВЦЭМ!$D$10+'СЕТ СН'!$G$5-'СЕТ СН'!$G$24</f>
        <v>3898.7143308900004</v>
      </c>
      <c r="C63" s="36">
        <f>SUMIFS(СВЦЭМ!$D$39:$D$782,СВЦЭМ!$A$39:$A$782,$A63,СВЦЭМ!$B$39:$B$782,C$47)+'СЕТ СН'!$G$14+СВЦЭМ!$D$10+'СЕТ СН'!$G$5-'СЕТ СН'!$G$24</f>
        <v>3967.7706815700003</v>
      </c>
      <c r="D63" s="36">
        <f>SUMIFS(СВЦЭМ!$D$39:$D$782,СВЦЭМ!$A$39:$A$782,$A63,СВЦЭМ!$B$39:$B$782,D$47)+'СЕТ СН'!$G$14+СВЦЭМ!$D$10+'СЕТ СН'!$G$5-'СЕТ СН'!$G$24</f>
        <v>3967.2649485100001</v>
      </c>
      <c r="E63" s="36">
        <f>SUMIFS(СВЦЭМ!$D$39:$D$782,СВЦЭМ!$A$39:$A$782,$A63,СВЦЭМ!$B$39:$B$782,E$47)+'СЕТ СН'!$G$14+СВЦЭМ!$D$10+'СЕТ СН'!$G$5-'СЕТ СН'!$G$24</f>
        <v>3980.4110283600003</v>
      </c>
      <c r="F63" s="36">
        <f>SUMIFS(СВЦЭМ!$D$39:$D$782,СВЦЭМ!$A$39:$A$782,$A63,СВЦЭМ!$B$39:$B$782,F$47)+'СЕТ СН'!$G$14+СВЦЭМ!$D$10+'СЕТ СН'!$G$5-'СЕТ СН'!$G$24</f>
        <v>3971.9852122399998</v>
      </c>
      <c r="G63" s="36">
        <f>SUMIFS(СВЦЭМ!$D$39:$D$782,СВЦЭМ!$A$39:$A$782,$A63,СВЦЭМ!$B$39:$B$782,G$47)+'СЕТ СН'!$G$14+СВЦЭМ!$D$10+'СЕТ СН'!$G$5-'СЕТ СН'!$G$24</f>
        <v>3955.2819276700002</v>
      </c>
      <c r="H63" s="36">
        <f>SUMIFS(СВЦЭМ!$D$39:$D$782,СВЦЭМ!$A$39:$A$782,$A63,СВЦЭМ!$B$39:$B$782,H$47)+'СЕТ СН'!$G$14+СВЦЭМ!$D$10+'СЕТ СН'!$G$5-'СЕТ СН'!$G$24</f>
        <v>3900.6481183699998</v>
      </c>
      <c r="I63" s="36">
        <f>SUMIFS(СВЦЭМ!$D$39:$D$782,СВЦЭМ!$A$39:$A$782,$A63,СВЦЭМ!$B$39:$B$782,I$47)+'СЕТ СН'!$G$14+СВЦЭМ!$D$10+'СЕТ СН'!$G$5-'СЕТ СН'!$G$24</f>
        <v>3867.8518643299999</v>
      </c>
      <c r="J63" s="36">
        <f>SUMIFS(СВЦЭМ!$D$39:$D$782,СВЦЭМ!$A$39:$A$782,$A63,СВЦЭМ!$B$39:$B$782,J$47)+'СЕТ СН'!$G$14+СВЦЭМ!$D$10+'СЕТ СН'!$G$5-'СЕТ СН'!$G$24</f>
        <v>3844.1312677400001</v>
      </c>
      <c r="K63" s="36">
        <f>SUMIFS(СВЦЭМ!$D$39:$D$782,СВЦЭМ!$A$39:$A$782,$A63,СВЦЭМ!$B$39:$B$782,K$47)+'СЕТ СН'!$G$14+СВЦЭМ!$D$10+'СЕТ СН'!$G$5-'СЕТ СН'!$G$24</f>
        <v>3838.1032844400002</v>
      </c>
      <c r="L63" s="36">
        <f>SUMIFS(СВЦЭМ!$D$39:$D$782,СВЦЭМ!$A$39:$A$782,$A63,СВЦЭМ!$B$39:$B$782,L$47)+'СЕТ СН'!$G$14+СВЦЭМ!$D$10+'СЕТ СН'!$G$5-'СЕТ СН'!$G$24</f>
        <v>3832.1863285999998</v>
      </c>
      <c r="M63" s="36">
        <f>SUMIFS(СВЦЭМ!$D$39:$D$782,СВЦЭМ!$A$39:$A$782,$A63,СВЦЭМ!$B$39:$B$782,M$47)+'СЕТ СН'!$G$14+СВЦЭМ!$D$10+'СЕТ СН'!$G$5-'СЕТ СН'!$G$24</f>
        <v>3843.5599915900002</v>
      </c>
      <c r="N63" s="36">
        <f>SUMIFS(СВЦЭМ!$D$39:$D$782,СВЦЭМ!$A$39:$A$782,$A63,СВЦЭМ!$B$39:$B$782,N$47)+'СЕТ СН'!$G$14+СВЦЭМ!$D$10+'СЕТ СН'!$G$5-'СЕТ СН'!$G$24</f>
        <v>3856.8829643600002</v>
      </c>
      <c r="O63" s="36">
        <f>SUMIFS(СВЦЭМ!$D$39:$D$782,СВЦЭМ!$A$39:$A$782,$A63,СВЦЭМ!$B$39:$B$782,O$47)+'СЕТ СН'!$G$14+СВЦЭМ!$D$10+'СЕТ СН'!$G$5-'СЕТ СН'!$G$24</f>
        <v>3870.5117089700002</v>
      </c>
      <c r="P63" s="36">
        <f>SUMIFS(СВЦЭМ!$D$39:$D$782,СВЦЭМ!$A$39:$A$782,$A63,СВЦЭМ!$B$39:$B$782,P$47)+'СЕТ СН'!$G$14+СВЦЭМ!$D$10+'СЕТ СН'!$G$5-'СЕТ СН'!$G$24</f>
        <v>3879.0205745200001</v>
      </c>
      <c r="Q63" s="36">
        <f>SUMIFS(СВЦЭМ!$D$39:$D$782,СВЦЭМ!$A$39:$A$782,$A63,СВЦЭМ!$B$39:$B$782,Q$47)+'СЕТ СН'!$G$14+СВЦЭМ!$D$10+'СЕТ СН'!$G$5-'СЕТ СН'!$G$24</f>
        <v>3899.4116179600001</v>
      </c>
      <c r="R63" s="36">
        <f>SUMIFS(СВЦЭМ!$D$39:$D$782,СВЦЭМ!$A$39:$A$782,$A63,СВЦЭМ!$B$39:$B$782,R$47)+'СЕТ СН'!$G$14+СВЦЭМ!$D$10+'СЕТ СН'!$G$5-'СЕТ СН'!$G$24</f>
        <v>3916.3379951500001</v>
      </c>
      <c r="S63" s="36">
        <f>SUMIFS(СВЦЭМ!$D$39:$D$782,СВЦЭМ!$A$39:$A$782,$A63,СВЦЭМ!$B$39:$B$782,S$47)+'СЕТ СН'!$G$14+СВЦЭМ!$D$10+'СЕТ СН'!$G$5-'СЕТ СН'!$G$24</f>
        <v>3875.6561101100001</v>
      </c>
      <c r="T63" s="36">
        <f>SUMIFS(СВЦЭМ!$D$39:$D$782,СВЦЭМ!$A$39:$A$782,$A63,СВЦЭМ!$B$39:$B$782,T$47)+'СЕТ СН'!$G$14+СВЦЭМ!$D$10+'СЕТ СН'!$G$5-'СЕТ СН'!$G$24</f>
        <v>3840.8441036700001</v>
      </c>
      <c r="U63" s="36">
        <f>SUMIFS(СВЦЭМ!$D$39:$D$782,СВЦЭМ!$A$39:$A$782,$A63,СВЦЭМ!$B$39:$B$782,U$47)+'СЕТ СН'!$G$14+СВЦЭМ!$D$10+'СЕТ СН'!$G$5-'СЕТ СН'!$G$24</f>
        <v>3833.0467210799998</v>
      </c>
      <c r="V63" s="36">
        <f>SUMIFS(СВЦЭМ!$D$39:$D$782,СВЦЭМ!$A$39:$A$782,$A63,СВЦЭМ!$B$39:$B$782,V$47)+'СЕТ СН'!$G$14+СВЦЭМ!$D$10+'СЕТ СН'!$G$5-'СЕТ СН'!$G$24</f>
        <v>3848.99508517</v>
      </c>
      <c r="W63" s="36">
        <f>SUMIFS(СВЦЭМ!$D$39:$D$782,СВЦЭМ!$A$39:$A$782,$A63,СВЦЭМ!$B$39:$B$782,W$47)+'СЕТ СН'!$G$14+СВЦЭМ!$D$10+'СЕТ СН'!$G$5-'СЕТ СН'!$G$24</f>
        <v>3828.9237015099998</v>
      </c>
      <c r="X63" s="36">
        <f>SUMIFS(СВЦЭМ!$D$39:$D$782,СВЦЭМ!$A$39:$A$782,$A63,СВЦЭМ!$B$39:$B$782,X$47)+'СЕТ СН'!$G$14+СВЦЭМ!$D$10+'СЕТ СН'!$G$5-'СЕТ СН'!$G$24</f>
        <v>3835.4631411099999</v>
      </c>
      <c r="Y63" s="36">
        <f>SUMIFS(СВЦЭМ!$D$39:$D$782,СВЦЭМ!$A$39:$A$782,$A63,СВЦЭМ!$B$39:$B$782,Y$47)+'СЕТ СН'!$G$14+СВЦЭМ!$D$10+'СЕТ СН'!$G$5-'СЕТ СН'!$G$24</f>
        <v>3866.0272644300003</v>
      </c>
    </row>
    <row r="64" spans="1:25" ht="15.75" x14ac:dyDescent="0.2">
      <c r="A64" s="35">
        <f t="shared" si="1"/>
        <v>44517</v>
      </c>
      <c r="B64" s="36">
        <f>SUMIFS(СВЦЭМ!$D$39:$D$782,СВЦЭМ!$A$39:$A$782,$A64,СВЦЭМ!$B$39:$B$782,B$47)+'СЕТ СН'!$G$14+СВЦЭМ!$D$10+'СЕТ СН'!$G$5-'СЕТ СН'!$G$24</f>
        <v>3995.3587789000003</v>
      </c>
      <c r="C64" s="36">
        <f>SUMIFS(СВЦЭМ!$D$39:$D$782,СВЦЭМ!$A$39:$A$782,$A64,СВЦЭМ!$B$39:$B$782,C$47)+'СЕТ СН'!$G$14+СВЦЭМ!$D$10+'СЕТ СН'!$G$5-'СЕТ СН'!$G$24</f>
        <v>4025.4757526499998</v>
      </c>
      <c r="D64" s="36">
        <f>SUMIFS(СВЦЭМ!$D$39:$D$782,СВЦЭМ!$A$39:$A$782,$A64,СВЦЭМ!$B$39:$B$782,D$47)+'СЕТ СН'!$G$14+СВЦЭМ!$D$10+'СЕТ СН'!$G$5-'СЕТ СН'!$G$24</f>
        <v>3982.95838043</v>
      </c>
      <c r="E64" s="36">
        <f>SUMIFS(СВЦЭМ!$D$39:$D$782,СВЦЭМ!$A$39:$A$782,$A64,СВЦЭМ!$B$39:$B$782,E$47)+'СЕТ СН'!$G$14+СВЦЭМ!$D$10+'СЕТ СН'!$G$5-'СЕТ СН'!$G$24</f>
        <v>3963.3636117000001</v>
      </c>
      <c r="F64" s="36">
        <f>SUMIFS(СВЦЭМ!$D$39:$D$782,СВЦЭМ!$A$39:$A$782,$A64,СВЦЭМ!$B$39:$B$782,F$47)+'СЕТ СН'!$G$14+СВЦЭМ!$D$10+'СЕТ СН'!$G$5-'СЕТ СН'!$G$24</f>
        <v>3963.2459369099997</v>
      </c>
      <c r="G64" s="36">
        <f>SUMIFS(СВЦЭМ!$D$39:$D$782,СВЦЭМ!$A$39:$A$782,$A64,СВЦЭМ!$B$39:$B$782,G$47)+'СЕТ СН'!$G$14+СВЦЭМ!$D$10+'СЕТ СН'!$G$5-'СЕТ СН'!$G$24</f>
        <v>3961.2014820100003</v>
      </c>
      <c r="H64" s="36">
        <f>SUMIFS(СВЦЭМ!$D$39:$D$782,СВЦЭМ!$A$39:$A$782,$A64,СВЦЭМ!$B$39:$B$782,H$47)+'СЕТ СН'!$G$14+СВЦЭМ!$D$10+'СЕТ СН'!$G$5-'СЕТ СН'!$G$24</f>
        <v>3909.4723875600002</v>
      </c>
      <c r="I64" s="36">
        <f>SUMIFS(СВЦЭМ!$D$39:$D$782,СВЦЭМ!$A$39:$A$782,$A64,СВЦЭМ!$B$39:$B$782,I$47)+'СЕТ СН'!$G$14+СВЦЭМ!$D$10+'СЕТ СН'!$G$5-'СЕТ СН'!$G$24</f>
        <v>3856.7368387199999</v>
      </c>
      <c r="J64" s="36">
        <f>SUMIFS(СВЦЭМ!$D$39:$D$782,СВЦЭМ!$A$39:$A$782,$A64,СВЦЭМ!$B$39:$B$782,J$47)+'СЕТ СН'!$G$14+СВЦЭМ!$D$10+'СЕТ СН'!$G$5-'СЕТ СН'!$G$24</f>
        <v>3866.6648538700001</v>
      </c>
      <c r="K64" s="36">
        <f>SUMIFS(СВЦЭМ!$D$39:$D$782,СВЦЭМ!$A$39:$A$782,$A64,СВЦЭМ!$B$39:$B$782,K$47)+'СЕТ СН'!$G$14+СВЦЭМ!$D$10+'СЕТ СН'!$G$5-'СЕТ СН'!$G$24</f>
        <v>3869.2012653700003</v>
      </c>
      <c r="L64" s="36">
        <f>SUMIFS(СВЦЭМ!$D$39:$D$782,СВЦЭМ!$A$39:$A$782,$A64,СВЦЭМ!$B$39:$B$782,L$47)+'СЕТ СН'!$G$14+СВЦЭМ!$D$10+'СЕТ СН'!$G$5-'СЕТ СН'!$G$24</f>
        <v>3881.41277309</v>
      </c>
      <c r="M64" s="36">
        <f>SUMIFS(СВЦЭМ!$D$39:$D$782,СВЦЭМ!$A$39:$A$782,$A64,СВЦЭМ!$B$39:$B$782,M$47)+'СЕТ СН'!$G$14+СВЦЭМ!$D$10+'СЕТ СН'!$G$5-'СЕТ СН'!$G$24</f>
        <v>3888.31723745</v>
      </c>
      <c r="N64" s="36">
        <f>SUMIFS(СВЦЭМ!$D$39:$D$782,СВЦЭМ!$A$39:$A$782,$A64,СВЦЭМ!$B$39:$B$782,N$47)+'СЕТ СН'!$G$14+СВЦЭМ!$D$10+'СЕТ СН'!$G$5-'СЕТ СН'!$G$24</f>
        <v>3956.9791106299999</v>
      </c>
      <c r="O64" s="36">
        <f>SUMIFS(СВЦЭМ!$D$39:$D$782,СВЦЭМ!$A$39:$A$782,$A64,СВЦЭМ!$B$39:$B$782,O$47)+'СЕТ СН'!$G$14+СВЦЭМ!$D$10+'СЕТ СН'!$G$5-'СЕТ СН'!$G$24</f>
        <v>3959.3627542900003</v>
      </c>
      <c r="P64" s="36">
        <f>SUMIFS(СВЦЭМ!$D$39:$D$782,СВЦЭМ!$A$39:$A$782,$A64,СВЦЭМ!$B$39:$B$782,P$47)+'СЕТ СН'!$G$14+СВЦЭМ!$D$10+'СЕТ СН'!$G$5-'СЕТ СН'!$G$24</f>
        <v>3967.66352542</v>
      </c>
      <c r="Q64" s="36">
        <f>SUMIFS(СВЦЭМ!$D$39:$D$782,СВЦЭМ!$A$39:$A$782,$A64,СВЦЭМ!$B$39:$B$782,Q$47)+'СЕТ СН'!$G$14+СВЦЭМ!$D$10+'СЕТ СН'!$G$5-'СЕТ СН'!$G$24</f>
        <v>3965.7188333000004</v>
      </c>
      <c r="R64" s="36">
        <f>SUMIFS(СВЦЭМ!$D$39:$D$782,СВЦЭМ!$A$39:$A$782,$A64,СВЦЭМ!$B$39:$B$782,R$47)+'СЕТ СН'!$G$14+СВЦЭМ!$D$10+'СЕТ СН'!$G$5-'СЕТ СН'!$G$24</f>
        <v>3960.92864233</v>
      </c>
      <c r="S64" s="36">
        <f>SUMIFS(СВЦЭМ!$D$39:$D$782,СВЦЭМ!$A$39:$A$782,$A64,СВЦЭМ!$B$39:$B$782,S$47)+'СЕТ СН'!$G$14+СВЦЭМ!$D$10+'СЕТ СН'!$G$5-'СЕТ СН'!$G$24</f>
        <v>3932.2194275399997</v>
      </c>
      <c r="T64" s="36">
        <f>SUMIFS(СВЦЭМ!$D$39:$D$782,СВЦЭМ!$A$39:$A$782,$A64,СВЦЭМ!$B$39:$B$782,T$47)+'СЕТ СН'!$G$14+СВЦЭМ!$D$10+'СЕТ СН'!$G$5-'СЕТ СН'!$G$24</f>
        <v>3878.0119286899999</v>
      </c>
      <c r="U64" s="36">
        <f>SUMIFS(СВЦЭМ!$D$39:$D$782,СВЦЭМ!$A$39:$A$782,$A64,СВЦЭМ!$B$39:$B$782,U$47)+'СЕТ СН'!$G$14+СВЦЭМ!$D$10+'СЕТ СН'!$G$5-'СЕТ СН'!$G$24</f>
        <v>3870.75641086</v>
      </c>
      <c r="V64" s="36">
        <f>SUMIFS(СВЦЭМ!$D$39:$D$782,СВЦЭМ!$A$39:$A$782,$A64,СВЦЭМ!$B$39:$B$782,V$47)+'СЕТ СН'!$G$14+СВЦЭМ!$D$10+'СЕТ СН'!$G$5-'СЕТ СН'!$G$24</f>
        <v>3933.6945739299999</v>
      </c>
      <c r="W64" s="36">
        <f>SUMIFS(СВЦЭМ!$D$39:$D$782,СВЦЭМ!$A$39:$A$782,$A64,СВЦЭМ!$B$39:$B$782,W$47)+'СЕТ СН'!$G$14+СВЦЭМ!$D$10+'СЕТ СН'!$G$5-'СЕТ СН'!$G$24</f>
        <v>3940.0307614200001</v>
      </c>
      <c r="X64" s="36">
        <f>SUMIFS(СВЦЭМ!$D$39:$D$782,СВЦЭМ!$A$39:$A$782,$A64,СВЦЭМ!$B$39:$B$782,X$47)+'СЕТ СН'!$G$14+СВЦЭМ!$D$10+'СЕТ СН'!$G$5-'СЕТ СН'!$G$24</f>
        <v>3936.3245340100002</v>
      </c>
      <c r="Y64" s="36">
        <f>SUMIFS(СВЦЭМ!$D$39:$D$782,СВЦЭМ!$A$39:$A$782,$A64,СВЦЭМ!$B$39:$B$782,Y$47)+'СЕТ СН'!$G$14+СВЦЭМ!$D$10+'СЕТ СН'!$G$5-'СЕТ СН'!$G$24</f>
        <v>4010.4782405300002</v>
      </c>
    </row>
    <row r="65" spans="1:26" ht="15.75" x14ac:dyDescent="0.2">
      <c r="A65" s="35">
        <f t="shared" si="1"/>
        <v>44518</v>
      </c>
      <c r="B65" s="36">
        <f>SUMIFS(СВЦЭМ!$D$39:$D$782,СВЦЭМ!$A$39:$A$782,$A65,СВЦЭМ!$B$39:$B$782,B$47)+'СЕТ СН'!$G$14+СВЦЭМ!$D$10+'СЕТ СН'!$G$5-'СЕТ СН'!$G$24</f>
        <v>4012.46949296</v>
      </c>
      <c r="C65" s="36">
        <f>SUMIFS(СВЦЭМ!$D$39:$D$782,СВЦЭМ!$A$39:$A$782,$A65,СВЦЭМ!$B$39:$B$782,C$47)+'СЕТ СН'!$G$14+СВЦЭМ!$D$10+'СЕТ СН'!$G$5-'СЕТ СН'!$G$24</f>
        <v>3994.2064331399997</v>
      </c>
      <c r="D65" s="36">
        <f>SUMIFS(СВЦЭМ!$D$39:$D$782,СВЦЭМ!$A$39:$A$782,$A65,СВЦЭМ!$B$39:$B$782,D$47)+'СЕТ СН'!$G$14+СВЦЭМ!$D$10+'СЕТ СН'!$G$5-'СЕТ СН'!$G$24</f>
        <v>3973.4138535299999</v>
      </c>
      <c r="E65" s="36">
        <f>SUMIFS(СВЦЭМ!$D$39:$D$782,СВЦЭМ!$A$39:$A$782,$A65,СВЦЭМ!$B$39:$B$782,E$47)+'СЕТ СН'!$G$14+СВЦЭМ!$D$10+'СЕТ СН'!$G$5-'СЕТ СН'!$G$24</f>
        <v>3981.4085219099998</v>
      </c>
      <c r="F65" s="36">
        <f>SUMIFS(СВЦЭМ!$D$39:$D$782,СВЦЭМ!$A$39:$A$782,$A65,СВЦЭМ!$B$39:$B$782,F$47)+'СЕТ СН'!$G$14+СВЦЭМ!$D$10+'СЕТ СН'!$G$5-'СЕТ СН'!$G$24</f>
        <v>3978.42393907</v>
      </c>
      <c r="G65" s="36">
        <f>SUMIFS(СВЦЭМ!$D$39:$D$782,СВЦЭМ!$A$39:$A$782,$A65,СВЦЭМ!$B$39:$B$782,G$47)+'СЕТ СН'!$G$14+СВЦЭМ!$D$10+'СЕТ СН'!$G$5-'СЕТ СН'!$G$24</f>
        <v>3955.10504231</v>
      </c>
      <c r="H65" s="36">
        <f>SUMIFS(СВЦЭМ!$D$39:$D$782,СВЦЭМ!$A$39:$A$782,$A65,СВЦЭМ!$B$39:$B$782,H$47)+'СЕТ СН'!$G$14+СВЦЭМ!$D$10+'СЕТ СН'!$G$5-'СЕТ СН'!$G$24</f>
        <v>3889.7513733699998</v>
      </c>
      <c r="I65" s="36">
        <f>SUMIFS(СВЦЭМ!$D$39:$D$782,СВЦЭМ!$A$39:$A$782,$A65,СВЦЭМ!$B$39:$B$782,I$47)+'СЕТ СН'!$G$14+СВЦЭМ!$D$10+'СЕТ СН'!$G$5-'СЕТ СН'!$G$24</f>
        <v>3855.8003570400001</v>
      </c>
      <c r="J65" s="36">
        <f>SUMIFS(СВЦЭМ!$D$39:$D$782,СВЦЭМ!$A$39:$A$782,$A65,СВЦЭМ!$B$39:$B$782,J$47)+'СЕТ СН'!$G$14+СВЦЭМ!$D$10+'СЕТ СН'!$G$5-'СЕТ СН'!$G$24</f>
        <v>3876.6825471900002</v>
      </c>
      <c r="K65" s="36">
        <f>SUMIFS(СВЦЭМ!$D$39:$D$782,СВЦЭМ!$A$39:$A$782,$A65,СВЦЭМ!$B$39:$B$782,K$47)+'СЕТ СН'!$G$14+СВЦЭМ!$D$10+'СЕТ СН'!$G$5-'СЕТ СН'!$G$24</f>
        <v>3879.5812588200001</v>
      </c>
      <c r="L65" s="36">
        <f>SUMIFS(СВЦЭМ!$D$39:$D$782,СВЦЭМ!$A$39:$A$782,$A65,СВЦЭМ!$B$39:$B$782,L$47)+'СЕТ СН'!$G$14+СВЦЭМ!$D$10+'СЕТ СН'!$G$5-'СЕТ СН'!$G$24</f>
        <v>3881.5265067299997</v>
      </c>
      <c r="M65" s="36">
        <f>SUMIFS(СВЦЭМ!$D$39:$D$782,СВЦЭМ!$A$39:$A$782,$A65,СВЦЭМ!$B$39:$B$782,M$47)+'СЕТ СН'!$G$14+СВЦЭМ!$D$10+'СЕТ СН'!$G$5-'СЕТ СН'!$G$24</f>
        <v>3871.8497047999999</v>
      </c>
      <c r="N65" s="36">
        <f>SUMIFS(СВЦЭМ!$D$39:$D$782,СВЦЭМ!$A$39:$A$782,$A65,СВЦЭМ!$B$39:$B$782,N$47)+'СЕТ СН'!$G$14+СВЦЭМ!$D$10+'СЕТ СН'!$G$5-'СЕТ СН'!$G$24</f>
        <v>3867.4745922800003</v>
      </c>
      <c r="O65" s="36">
        <f>SUMIFS(СВЦЭМ!$D$39:$D$782,СВЦЭМ!$A$39:$A$782,$A65,СВЦЭМ!$B$39:$B$782,O$47)+'СЕТ СН'!$G$14+СВЦЭМ!$D$10+'СЕТ СН'!$G$5-'СЕТ СН'!$G$24</f>
        <v>3872.0085534600003</v>
      </c>
      <c r="P65" s="36">
        <f>SUMIFS(СВЦЭМ!$D$39:$D$782,СВЦЭМ!$A$39:$A$782,$A65,СВЦЭМ!$B$39:$B$782,P$47)+'СЕТ СН'!$G$14+СВЦЭМ!$D$10+'СЕТ СН'!$G$5-'СЕТ СН'!$G$24</f>
        <v>3905.7352181400001</v>
      </c>
      <c r="Q65" s="36">
        <f>SUMIFS(СВЦЭМ!$D$39:$D$782,СВЦЭМ!$A$39:$A$782,$A65,СВЦЭМ!$B$39:$B$782,Q$47)+'СЕТ СН'!$G$14+СВЦЭМ!$D$10+'СЕТ СН'!$G$5-'СЕТ СН'!$G$24</f>
        <v>3963.1956878600004</v>
      </c>
      <c r="R65" s="36">
        <f>SUMIFS(СВЦЭМ!$D$39:$D$782,СВЦЭМ!$A$39:$A$782,$A65,СВЦЭМ!$B$39:$B$782,R$47)+'СЕТ СН'!$G$14+СВЦЭМ!$D$10+'СЕТ СН'!$G$5-'СЕТ СН'!$G$24</f>
        <v>3961.96629575</v>
      </c>
      <c r="S65" s="36">
        <f>SUMIFS(СВЦЭМ!$D$39:$D$782,СВЦЭМ!$A$39:$A$782,$A65,СВЦЭМ!$B$39:$B$782,S$47)+'СЕТ СН'!$G$14+СВЦЭМ!$D$10+'СЕТ СН'!$G$5-'СЕТ СН'!$G$24</f>
        <v>3927.1069993700003</v>
      </c>
      <c r="T65" s="36">
        <f>SUMIFS(СВЦЭМ!$D$39:$D$782,СВЦЭМ!$A$39:$A$782,$A65,СВЦЭМ!$B$39:$B$782,T$47)+'СЕТ СН'!$G$14+СВЦЭМ!$D$10+'СЕТ СН'!$G$5-'СЕТ СН'!$G$24</f>
        <v>3893.5769228500003</v>
      </c>
      <c r="U65" s="36">
        <f>SUMIFS(СВЦЭМ!$D$39:$D$782,СВЦЭМ!$A$39:$A$782,$A65,СВЦЭМ!$B$39:$B$782,U$47)+'СЕТ СН'!$G$14+СВЦЭМ!$D$10+'СЕТ СН'!$G$5-'СЕТ СН'!$G$24</f>
        <v>3889.2048262099997</v>
      </c>
      <c r="V65" s="36">
        <f>SUMIFS(СВЦЭМ!$D$39:$D$782,СВЦЭМ!$A$39:$A$782,$A65,СВЦЭМ!$B$39:$B$782,V$47)+'СЕТ СН'!$G$14+СВЦЭМ!$D$10+'СЕТ СН'!$G$5-'СЕТ СН'!$G$24</f>
        <v>3922.9245030800002</v>
      </c>
      <c r="W65" s="36">
        <f>SUMIFS(СВЦЭМ!$D$39:$D$782,СВЦЭМ!$A$39:$A$782,$A65,СВЦЭМ!$B$39:$B$782,W$47)+'СЕТ СН'!$G$14+СВЦЭМ!$D$10+'СЕТ СН'!$G$5-'СЕТ СН'!$G$24</f>
        <v>3967.1426659899998</v>
      </c>
      <c r="X65" s="36">
        <f>SUMIFS(СВЦЭМ!$D$39:$D$782,СВЦЭМ!$A$39:$A$782,$A65,СВЦЭМ!$B$39:$B$782,X$47)+'СЕТ СН'!$G$14+СВЦЭМ!$D$10+'СЕТ СН'!$G$5-'СЕТ СН'!$G$24</f>
        <v>3959.7571368999998</v>
      </c>
      <c r="Y65" s="36">
        <f>SUMIFS(СВЦЭМ!$D$39:$D$782,СВЦЭМ!$A$39:$A$782,$A65,СВЦЭМ!$B$39:$B$782,Y$47)+'СЕТ СН'!$G$14+СВЦЭМ!$D$10+'СЕТ СН'!$G$5-'СЕТ СН'!$G$24</f>
        <v>3947.1811200700004</v>
      </c>
    </row>
    <row r="66" spans="1:26" ht="15.75" x14ac:dyDescent="0.2">
      <c r="A66" s="35">
        <f t="shared" si="1"/>
        <v>44519</v>
      </c>
      <c r="B66" s="36">
        <f>SUMIFS(СВЦЭМ!$D$39:$D$782,СВЦЭМ!$A$39:$A$782,$A66,СВЦЭМ!$B$39:$B$782,B$47)+'СЕТ СН'!$G$14+СВЦЭМ!$D$10+'СЕТ СН'!$G$5-'СЕТ СН'!$G$24</f>
        <v>3982.25817512</v>
      </c>
      <c r="C66" s="36">
        <f>SUMIFS(СВЦЭМ!$D$39:$D$782,СВЦЭМ!$A$39:$A$782,$A66,СВЦЭМ!$B$39:$B$782,C$47)+'СЕТ СН'!$G$14+СВЦЭМ!$D$10+'СЕТ СН'!$G$5-'СЕТ СН'!$G$24</f>
        <v>3997.50087407</v>
      </c>
      <c r="D66" s="36">
        <f>SUMIFS(СВЦЭМ!$D$39:$D$782,СВЦЭМ!$A$39:$A$782,$A66,СВЦЭМ!$B$39:$B$782,D$47)+'СЕТ СН'!$G$14+СВЦЭМ!$D$10+'СЕТ СН'!$G$5-'СЕТ СН'!$G$24</f>
        <v>3926.1137437400002</v>
      </c>
      <c r="E66" s="36">
        <f>SUMIFS(СВЦЭМ!$D$39:$D$782,СВЦЭМ!$A$39:$A$782,$A66,СВЦЭМ!$B$39:$B$782,E$47)+'СЕТ СН'!$G$14+СВЦЭМ!$D$10+'СЕТ СН'!$G$5-'СЕТ СН'!$G$24</f>
        <v>3914.78432303</v>
      </c>
      <c r="F66" s="36">
        <f>SUMIFS(СВЦЭМ!$D$39:$D$782,СВЦЭМ!$A$39:$A$782,$A66,СВЦЭМ!$B$39:$B$782,F$47)+'СЕТ СН'!$G$14+СВЦЭМ!$D$10+'СЕТ СН'!$G$5-'СЕТ СН'!$G$24</f>
        <v>3915.9386857199997</v>
      </c>
      <c r="G66" s="36">
        <f>SUMIFS(СВЦЭМ!$D$39:$D$782,СВЦЭМ!$A$39:$A$782,$A66,СВЦЭМ!$B$39:$B$782,G$47)+'СЕТ СН'!$G$14+СВЦЭМ!$D$10+'СЕТ СН'!$G$5-'СЕТ СН'!$G$24</f>
        <v>3917.2504908700002</v>
      </c>
      <c r="H66" s="36">
        <f>SUMIFS(СВЦЭМ!$D$39:$D$782,СВЦЭМ!$A$39:$A$782,$A66,СВЦЭМ!$B$39:$B$782,H$47)+'СЕТ СН'!$G$14+СВЦЭМ!$D$10+'СЕТ СН'!$G$5-'СЕТ СН'!$G$24</f>
        <v>3888.05356553</v>
      </c>
      <c r="I66" s="36">
        <f>SUMIFS(СВЦЭМ!$D$39:$D$782,СВЦЭМ!$A$39:$A$782,$A66,СВЦЭМ!$B$39:$B$782,I$47)+'СЕТ СН'!$G$14+СВЦЭМ!$D$10+'СЕТ СН'!$G$5-'СЕТ СН'!$G$24</f>
        <v>3965.5280945100003</v>
      </c>
      <c r="J66" s="36">
        <f>SUMIFS(СВЦЭМ!$D$39:$D$782,СВЦЭМ!$A$39:$A$782,$A66,СВЦЭМ!$B$39:$B$782,J$47)+'СЕТ СН'!$G$14+СВЦЭМ!$D$10+'СЕТ СН'!$G$5-'СЕТ СН'!$G$24</f>
        <v>3944.34818344</v>
      </c>
      <c r="K66" s="36">
        <f>SUMIFS(СВЦЭМ!$D$39:$D$782,СВЦЭМ!$A$39:$A$782,$A66,СВЦЭМ!$B$39:$B$782,K$47)+'СЕТ СН'!$G$14+СВЦЭМ!$D$10+'СЕТ СН'!$G$5-'СЕТ СН'!$G$24</f>
        <v>3958.3731519299999</v>
      </c>
      <c r="L66" s="36">
        <f>SUMIFS(СВЦЭМ!$D$39:$D$782,СВЦЭМ!$A$39:$A$782,$A66,СВЦЭМ!$B$39:$B$782,L$47)+'СЕТ СН'!$G$14+СВЦЭМ!$D$10+'СЕТ СН'!$G$5-'СЕТ СН'!$G$24</f>
        <v>3954.2523920900003</v>
      </c>
      <c r="M66" s="36">
        <f>SUMIFS(СВЦЭМ!$D$39:$D$782,СВЦЭМ!$A$39:$A$782,$A66,СВЦЭМ!$B$39:$B$782,M$47)+'СЕТ СН'!$G$14+СВЦЭМ!$D$10+'СЕТ СН'!$G$5-'СЕТ СН'!$G$24</f>
        <v>3950.6101615699999</v>
      </c>
      <c r="N66" s="36">
        <f>SUMIFS(СВЦЭМ!$D$39:$D$782,СВЦЭМ!$A$39:$A$782,$A66,СВЦЭМ!$B$39:$B$782,N$47)+'СЕТ СН'!$G$14+СВЦЭМ!$D$10+'СЕТ СН'!$G$5-'СЕТ СН'!$G$24</f>
        <v>3941.6860105000001</v>
      </c>
      <c r="O66" s="36">
        <f>SUMIFS(СВЦЭМ!$D$39:$D$782,СВЦЭМ!$A$39:$A$782,$A66,СВЦЭМ!$B$39:$B$782,O$47)+'СЕТ СН'!$G$14+СВЦЭМ!$D$10+'СЕТ СН'!$G$5-'СЕТ СН'!$G$24</f>
        <v>4004.3273786099999</v>
      </c>
      <c r="P66" s="36">
        <f>SUMIFS(СВЦЭМ!$D$39:$D$782,СВЦЭМ!$A$39:$A$782,$A66,СВЦЭМ!$B$39:$B$782,P$47)+'СЕТ СН'!$G$14+СВЦЭМ!$D$10+'СЕТ СН'!$G$5-'СЕТ СН'!$G$24</f>
        <v>4009.3999960299998</v>
      </c>
      <c r="Q66" s="36">
        <f>SUMIFS(СВЦЭМ!$D$39:$D$782,СВЦЭМ!$A$39:$A$782,$A66,СВЦЭМ!$B$39:$B$782,Q$47)+'СЕТ СН'!$G$14+СВЦЭМ!$D$10+'СЕТ СН'!$G$5-'СЕТ СН'!$G$24</f>
        <v>4009.1132190200001</v>
      </c>
      <c r="R66" s="36">
        <f>SUMIFS(СВЦЭМ!$D$39:$D$782,СВЦЭМ!$A$39:$A$782,$A66,СВЦЭМ!$B$39:$B$782,R$47)+'СЕТ СН'!$G$14+СВЦЭМ!$D$10+'СЕТ СН'!$G$5-'СЕТ СН'!$G$24</f>
        <v>4008.9077173699998</v>
      </c>
      <c r="S66" s="36">
        <f>SUMIFS(СВЦЭМ!$D$39:$D$782,СВЦЭМ!$A$39:$A$782,$A66,СВЦЭМ!$B$39:$B$782,S$47)+'СЕТ СН'!$G$14+СВЦЭМ!$D$10+'СЕТ СН'!$G$5-'СЕТ СН'!$G$24</f>
        <v>3949.0488662400003</v>
      </c>
      <c r="T66" s="36">
        <f>SUMIFS(СВЦЭМ!$D$39:$D$782,СВЦЭМ!$A$39:$A$782,$A66,СВЦЭМ!$B$39:$B$782,T$47)+'СЕТ СН'!$G$14+СВЦЭМ!$D$10+'СЕТ СН'!$G$5-'СЕТ СН'!$G$24</f>
        <v>3933.5457332000001</v>
      </c>
      <c r="U66" s="36">
        <f>SUMIFS(СВЦЭМ!$D$39:$D$782,СВЦЭМ!$A$39:$A$782,$A66,СВЦЭМ!$B$39:$B$782,U$47)+'СЕТ СН'!$G$14+СВЦЭМ!$D$10+'СЕТ СН'!$G$5-'СЕТ СН'!$G$24</f>
        <v>3900.6673412700002</v>
      </c>
      <c r="V66" s="36">
        <f>SUMIFS(СВЦЭМ!$D$39:$D$782,СВЦЭМ!$A$39:$A$782,$A66,СВЦЭМ!$B$39:$B$782,V$47)+'СЕТ СН'!$G$14+СВЦЭМ!$D$10+'СЕТ СН'!$G$5-'СЕТ СН'!$G$24</f>
        <v>3900.5662588599998</v>
      </c>
      <c r="W66" s="36">
        <f>SUMIFS(СВЦЭМ!$D$39:$D$782,СВЦЭМ!$A$39:$A$782,$A66,СВЦЭМ!$B$39:$B$782,W$47)+'СЕТ СН'!$G$14+СВЦЭМ!$D$10+'СЕТ СН'!$G$5-'СЕТ СН'!$G$24</f>
        <v>3900.4660014999999</v>
      </c>
      <c r="X66" s="36">
        <f>SUMIFS(СВЦЭМ!$D$39:$D$782,СВЦЭМ!$A$39:$A$782,$A66,СВЦЭМ!$B$39:$B$782,X$47)+'СЕТ СН'!$G$14+СВЦЭМ!$D$10+'СЕТ СН'!$G$5-'СЕТ СН'!$G$24</f>
        <v>3984.97864695</v>
      </c>
      <c r="Y66" s="36">
        <f>SUMIFS(СВЦЭМ!$D$39:$D$782,СВЦЭМ!$A$39:$A$782,$A66,СВЦЭМ!$B$39:$B$782,Y$47)+'СЕТ СН'!$G$14+СВЦЭМ!$D$10+'СЕТ СН'!$G$5-'СЕТ СН'!$G$24</f>
        <v>4012.4447386500001</v>
      </c>
    </row>
    <row r="67" spans="1:26" ht="15.75" x14ac:dyDescent="0.2">
      <c r="A67" s="35">
        <f t="shared" si="1"/>
        <v>44520</v>
      </c>
      <c r="B67" s="36">
        <f>SUMIFS(СВЦЭМ!$D$39:$D$782,СВЦЭМ!$A$39:$A$782,$A67,СВЦЭМ!$B$39:$B$782,B$47)+'СЕТ СН'!$G$14+СВЦЭМ!$D$10+'СЕТ СН'!$G$5-'СЕТ СН'!$G$24</f>
        <v>3954.36353934</v>
      </c>
      <c r="C67" s="36">
        <f>SUMIFS(СВЦЭМ!$D$39:$D$782,СВЦЭМ!$A$39:$A$782,$A67,СВЦЭМ!$B$39:$B$782,C$47)+'СЕТ СН'!$G$14+СВЦЭМ!$D$10+'СЕТ СН'!$G$5-'СЕТ СН'!$G$24</f>
        <v>3908.4944984700001</v>
      </c>
      <c r="D67" s="36">
        <f>SUMIFS(СВЦЭМ!$D$39:$D$782,СВЦЭМ!$A$39:$A$782,$A67,СВЦЭМ!$B$39:$B$782,D$47)+'СЕТ СН'!$G$14+СВЦЭМ!$D$10+'СЕТ СН'!$G$5-'СЕТ СН'!$G$24</f>
        <v>3912.5976774800001</v>
      </c>
      <c r="E67" s="36">
        <f>SUMIFS(СВЦЭМ!$D$39:$D$782,СВЦЭМ!$A$39:$A$782,$A67,СВЦЭМ!$B$39:$B$782,E$47)+'СЕТ СН'!$G$14+СВЦЭМ!$D$10+'СЕТ СН'!$G$5-'СЕТ СН'!$G$24</f>
        <v>3912.8196040299999</v>
      </c>
      <c r="F67" s="36">
        <f>SUMIFS(СВЦЭМ!$D$39:$D$782,СВЦЭМ!$A$39:$A$782,$A67,СВЦЭМ!$B$39:$B$782,F$47)+'СЕТ СН'!$G$14+СВЦЭМ!$D$10+'СЕТ СН'!$G$5-'СЕТ СН'!$G$24</f>
        <v>3915.8980079200001</v>
      </c>
      <c r="G67" s="36">
        <f>SUMIFS(СВЦЭМ!$D$39:$D$782,СВЦЭМ!$A$39:$A$782,$A67,СВЦЭМ!$B$39:$B$782,G$47)+'СЕТ СН'!$G$14+СВЦЭМ!$D$10+'СЕТ СН'!$G$5-'СЕТ СН'!$G$24</f>
        <v>3913.6594398900002</v>
      </c>
      <c r="H67" s="36">
        <f>SUMIFS(СВЦЭМ!$D$39:$D$782,СВЦЭМ!$A$39:$A$782,$A67,СВЦЭМ!$B$39:$B$782,H$47)+'СЕТ СН'!$G$14+СВЦЭМ!$D$10+'СЕТ СН'!$G$5-'СЕТ СН'!$G$24</f>
        <v>3899.08255749</v>
      </c>
      <c r="I67" s="36">
        <f>SUMIFS(СВЦЭМ!$D$39:$D$782,СВЦЭМ!$A$39:$A$782,$A67,СВЦЭМ!$B$39:$B$782,I$47)+'СЕТ СН'!$G$14+СВЦЭМ!$D$10+'СЕТ СН'!$G$5-'СЕТ СН'!$G$24</f>
        <v>3917.2701514700002</v>
      </c>
      <c r="J67" s="36">
        <f>SUMIFS(СВЦЭМ!$D$39:$D$782,СВЦЭМ!$A$39:$A$782,$A67,СВЦЭМ!$B$39:$B$782,J$47)+'СЕТ СН'!$G$14+СВЦЭМ!$D$10+'СЕТ СН'!$G$5-'СЕТ СН'!$G$24</f>
        <v>3868.3861705300001</v>
      </c>
      <c r="K67" s="36">
        <f>SUMIFS(СВЦЭМ!$D$39:$D$782,СВЦЭМ!$A$39:$A$782,$A67,СВЦЭМ!$B$39:$B$782,K$47)+'СЕТ СН'!$G$14+СВЦЭМ!$D$10+'СЕТ СН'!$G$5-'СЕТ СН'!$G$24</f>
        <v>3846.3126637599999</v>
      </c>
      <c r="L67" s="36">
        <f>SUMIFS(СВЦЭМ!$D$39:$D$782,СВЦЭМ!$A$39:$A$782,$A67,СВЦЭМ!$B$39:$B$782,L$47)+'СЕТ СН'!$G$14+СВЦЭМ!$D$10+'СЕТ СН'!$G$5-'СЕТ СН'!$G$24</f>
        <v>3848.1003346799998</v>
      </c>
      <c r="M67" s="36">
        <f>SUMIFS(СВЦЭМ!$D$39:$D$782,СВЦЭМ!$A$39:$A$782,$A67,СВЦЭМ!$B$39:$B$782,M$47)+'СЕТ СН'!$G$14+СВЦЭМ!$D$10+'СЕТ СН'!$G$5-'СЕТ СН'!$G$24</f>
        <v>3830.2032190600003</v>
      </c>
      <c r="N67" s="36">
        <f>SUMIFS(СВЦЭМ!$D$39:$D$782,СВЦЭМ!$A$39:$A$782,$A67,СВЦЭМ!$B$39:$B$782,N$47)+'СЕТ СН'!$G$14+СВЦЭМ!$D$10+'СЕТ СН'!$G$5-'СЕТ СН'!$G$24</f>
        <v>3829.2228059399999</v>
      </c>
      <c r="O67" s="36">
        <f>SUMIFS(СВЦЭМ!$D$39:$D$782,СВЦЭМ!$A$39:$A$782,$A67,СВЦЭМ!$B$39:$B$782,O$47)+'СЕТ СН'!$G$14+СВЦЭМ!$D$10+'СЕТ СН'!$G$5-'СЕТ СН'!$G$24</f>
        <v>3858.1211824299999</v>
      </c>
      <c r="P67" s="36">
        <f>SUMIFS(СВЦЭМ!$D$39:$D$782,СВЦЭМ!$A$39:$A$782,$A67,СВЦЭМ!$B$39:$B$782,P$47)+'СЕТ СН'!$G$14+СВЦЭМ!$D$10+'СЕТ СН'!$G$5-'СЕТ СН'!$G$24</f>
        <v>3871.3681711999998</v>
      </c>
      <c r="Q67" s="36">
        <f>SUMIFS(СВЦЭМ!$D$39:$D$782,СВЦЭМ!$A$39:$A$782,$A67,СВЦЭМ!$B$39:$B$782,Q$47)+'СЕТ СН'!$G$14+СВЦЭМ!$D$10+'СЕТ СН'!$G$5-'СЕТ СН'!$G$24</f>
        <v>3864.4440259799999</v>
      </c>
      <c r="R67" s="36">
        <f>SUMIFS(СВЦЭМ!$D$39:$D$782,СВЦЭМ!$A$39:$A$782,$A67,СВЦЭМ!$B$39:$B$782,R$47)+'СЕТ СН'!$G$14+СВЦЭМ!$D$10+'СЕТ СН'!$G$5-'СЕТ СН'!$G$24</f>
        <v>3860.8855970300001</v>
      </c>
      <c r="S67" s="36">
        <f>SUMIFS(СВЦЭМ!$D$39:$D$782,СВЦЭМ!$A$39:$A$782,$A67,СВЦЭМ!$B$39:$B$782,S$47)+'СЕТ СН'!$G$14+СВЦЭМ!$D$10+'СЕТ СН'!$G$5-'СЕТ СН'!$G$24</f>
        <v>3847.2370554200002</v>
      </c>
      <c r="T67" s="36">
        <f>SUMIFS(СВЦЭМ!$D$39:$D$782,СВЦЭМ!$A$39:$A$782,$A67,СВЦЭМ!$B$39:$B$782,T$47)+'СЕТ СН'!$G$14+СВЦЭМ!$D$10+'СЕТ СН'!$G$5-'СЕТ СН'!$G$24</f>
        <v>3853.1754036900002</v>
      </c>
      <c r="U67" s="36">
        <f>SUMIFS(СВЦЭМ!$D$39:$D$782,СВЦЭМ!$A$39:$A$782,$A67,СВЦЭМ!$B$39:$B$782,U$47)+'СЕТ СН'!$G$14+СВЦЭМ!$D$10+'СЕТ СН'!$G$5-'СЕТ СН'!$G$24</f>
        <v>3846.7738308200001</v>
      </c>
      <c r="V67" s="36">
        <f>SUMIFS(СВЦЭМ!$D$39:$D$782,СВЦЭМ!$A$39:$A$782,$A67,СВЦЭМ!$B$39:$B$782,V$47)+'СЕТ СН'!$G$14+СВЦЭМ!$D$10+'СЕТ СН'!$G$5-'СЕТ СН'!$G$24</f>
        <v>3842.4282522600001</v>
      </c>
      <c r="W67" s="36">
        <f>SUMIFS(СВЦЭМ!$D$39:$D$782,СВЦЭМ!$A$39:$A$782,$A67,СВЦЭМ!$B$39:$B$782,W$47)+'СЕТ СН'!$G$14+СВЦЭМ!$D$10+'СЕТ СН'!$G$5-'СЕТ СН'!$G$24</f>
        <v>3855.9138062500001</v>
      </c>
      <c r="X67" s="36">
        <f>SUMIFS(СВЦЭМ!$D$39:$D$782,СВЦЭМ!$A$39:$A$782,$A67,СВЦЭМ!$B$39:$B$782,X$47)+'СЕТ СН'!$G$14+СВЦЭМ!$D$10+'СЕТ СН'!$G$5-'СЕТ СН'!$G$24</f>
        <v>3891.8332745100001</v>
      </c>
      <c r="Y67" s="36">
        <f>SUMIFS(СВЦЭМ!$D$39:$D$782,СВЦЭМ!$A$39:$A$782,$A67,СВЦЭМ!$B$39:$B$782,Y$47)+'СЕТ СН'!$G$14+СВЦЭМ!$D$10+'СЕТ СН'!$G$5-'СЕТ СН'!$G$24</f>
        <v>3912.6444377400003</v>
      </c>
    </row>
    <row r="68" spans="1:26" ht="15.75" x14ac:dyDescent="0.2">
      <c r="A68" s="35">
        <f t="shared" si="1"/>
        <v>44521</v>
      </c>
      <c r="B68" s="36">
        <f>SUMIFS(СВЦЭМ!$D$39:$D$782,СВЦЭМ!$A$39:$A$782,$A68,СВЦЭМ!$B$39:$B$782,B$47)+'СЕТ СН'!$G$14+СВЦЭМ!$D$10+'СЕТ СН'!$G$5-'СЕТ СН'!$G$24</f>
        <v>3912.7160489799999</v>
      </c>
      <c r="C68" s="36">
        <f>SUMIFS(СВЦЭМ!$D$39:$D$782,СВЦЭМ!$A$39:$A$782,$A68,СВЦЭМ!$B$39:$B$782,C$47)+'СЕТ СН'!$G$14+СВЦЭМ!$D$10+'СЕТ СН'!$G$5-'СЕТ СН'!$G$24</f>
        <v>3930.8703522599999</v>
      </c>
      <c r="D68" s="36">
        <f>SUMIFS(СВЦЭМ!$D$39:$D$782,СВЦЭМ!$A$39:$A$782,$A68,СВЦЭМ!$B$39:$B$782,D$47)+'СЕТ СН'!$G$14+СВЦЭМ!$D$10+'СЕТ СН'!$G$5-'СЕТ СН'!$G$24</f>
        <v>3952.1002890300001</v>
      </c>
      <c r="E68" s="36">
        <f>SUMIFS(СВЦЭМ!$D$39:$D$782,СВЦЭМ!$A$39:$A$782,$A68,СВЦЭМ!$B$39:$B$782,E$47)+'СЕТ СН'!$G$14+СВЦЭМ!$D$10+'СЕТ СН'!$G$5-'СЕТ СН'!$G$24</f>
        <v>3963.4099661800001</v>
      </c>
      <c r="F68" s="36">
        <f>SUMIFS(СВЦЭМ!$D$39:$D$782,СВЦЭМ!$A$39:$A$782,$A68,СВЦЭМ!$B$39:$B$782,F$47)+'СЕТ СН'!$G$14+СВЦЭМ!$D$10+'СЕТ СН'!$G$5-'СЕТ СН'!$G$24</f>
        <v>3954.9994122500002</v>
      </c>
      <c r="G68" s="36">
        <f>SUMIFS(СВЦЭМ!$D$39:$D$782,СВЦЭМ!$A$39:$A$782,$A68,СВЦЭМ!$B$39:$B$782,G$47)+'СЕТ СН'!$G$14+СВЦЭМ!$D$10+'СЕТ СН'!$G$5-'СЕТ СН'!$G$24</f>
        <v>3949.58573763</v>
      </c>
      <c r="H68" s="36">
        <f>SUMIFS(СВЦЭМ!$D$39:$D$782,СВЦЭМ!$A$39:$A$782,$A68,СВЦЭМ!$B$39:$B$782,H$47)+'СЕТ СН'!$G$14+СВЦЭМ!$D$10+'СЕТ СН'!$G$5-'СЕТ СН'!$G$24</f>
        <v>3927.0149623500001</v>
      </c>
      <c r="I68" s="36">
        <f>SUMIFS(СВЦЭМ!$D$39:$D$782,СВЦЭМ!$A$39:$A$782,$A68,СВЦЭМ!$B$39:$B$782,I$47)+'СЕТ СН'!$G$14+СВЦЭМ!$D$10+'СЕТ СН'!$G$5-'СЕТ СН'!$G$24</f>
        <v>3903.8280445999999</v>
      </c>
      <c r="J68" s="36">
        <f>SUMIFS(СВЦЭМ!$D$39:$D$782,СВЦЭМ!$A$39:$A$782,$A68,СВЦЭМ!$B$39:$B$782,J$47)+'СЕТ СН'!$G$14+СВЦЭМ!$D$10+'СЕТ СН'!$G$5-'СЕТ СН'!$G$24</f>
        <v>3874.6302636400001</v>
      </c>
      <c r="K68" s="36">
        <f>SUMIFS(СВЦЭМ!$D$39:$D$782,СВЦЭМ!$A$39:$A$782,$A68,СВЦЭМ!$B$39:$B$782,K$47)+'СЕТ СН'!$G$14+СВЦЭМ!$D$10+'СЕТ СН'!$G$5-'СЕТ СН'!$G$24</f>
        <v>3816.8920923800001</v>
      </c>
      <c r="L68" s="36">
        <f>SUMIFS(СВЦЭМ!$D$39:$D$782,СВЦЭМ!$A$39:$A$782,$A68,СВЦЭМ!$B$39:$B$782,L$47)+'СЕТ СН'!$G$14+СВЦЭМ!$D$10+'СЕТ СН'!$G$5-'СЕТ СН'!$G$24</f>
        <v>3822.40563944</v>
      </c>
      <c r="M68" s="36">
        <f>SUMIFS(СВЦЭМ!$D$39:$D$782,СВЦЭМ!$A$39:$A$782,$A68,СВЦЭМ!$B$39:$B$782,M$47)+'СЕТ СН'!$G$14+СВЦЭМ!$D$10+'СЕТ СН'!$G$5-'СЕТ СН'!$G$24</f>
        <v>3827.3927168800001</v>
      </c>
      <c r="N68" s="36">
        <f>SUMIFS(СВЦЭМ!$D$39:$D$782,СВЦЭМ!$A$39:$A$782,$A68,СВЦЭМ!$B$39:$B$782,N$47)+'СЕТ СН'!$G$14+СВЦЭМ!$D$10+'СЕТ СН'!$G$5-'СЕТ СН'!$G$24</f>
        <v>3826.6763544099999</v>
      </c>
      <c r="O68" s="36">
        <f>SUMIFS(СВЦЭМ!$D$39:$D$782,СВЦЭМ!$A$39:$A$782,$A68,СВЦЭМ!$B$39:$B$782,O$47)+'СЕТ СН'!$G$14+СВЦЭМ!$D$10+'СЕТ СН'!$G$5-'СЕТ СН'!$G$24</f>
        <v>3838.2832415399998</v>
      </c>
      <c r="P68" s="36">
        <f>SUMIFS(СВЦЭМ!$D$39:$D$782,СВЦЭМ!$A$39:$A$782,$A68,СВЦЭМ!$B$39:$B$782,P$47)+'СЕТ СН'!$G$14+СВЦЭМ!$D$10+'СЕТ СН'!$G$5-'СЕТ СН'!$G$24</f>
        <v>3857.8994870800002</v>
      </c>
      <c r="Q68" s="36">
        <f>SUMIFS(СВЦЭМ!$D$39:$D$782,СВЦЭМ!$A$39:$A$782,$A68,СВЦЭМ!$B$39:$B$782,Q$47)+'СЕТ СН'!$G$14+СВЦЭМ!$D$10+'СЕТ СН'!$G$5-'СЕТ СН'!$G$24</f>
        <v>3857.1824108199999</v>
      </c>
      <c r="R68" s="36">
        <f>SUMIFS(СВЦЭМ!$D$39:$D$782,СВЦЭМ!$A$39:$A$782,$A68,СВЦЭМ!$B$39:$B$782,R$47)+'СЕТ СН'!$G$14+СВЦЭМ!$D$10+'СЕТ СН'!$G$5-'СЕТ СН'!$G$24</f>
        <v>3851.2460776200001</v>
      </c>
      <c r="S68" s="36">
        <f>SUMIFS(СВЦЭМ!$D$39:$D$782,СВЦЭМ!$A$39:$A$782,$A68,СВЦЭМ!$B$39:$B$782,S$47)+'СЕТ СН'!$G$14+СВЦЭМ!$D$10+'СЕТ СН'!$G$5-'СЕТ СН'!$G$24</f>
        <v>3830.7318805599998</v>
      </c>
      <c r="T68" s="36">
        <f>SUMIFS(СВЦЭМ!$D$39:$D$782,СВЦЭМ!$A$39:$A$782,$A68,СВЦЭМ!$B$39:$B$782,T$47)+'СЕТ СН'!$G$14+СВЦЭМ!$D$10+'СЕТ СН'!$G$5-'СЕТ СН'!$G$24</f>
        <v>3819.1418412100002</v>
      </c>
      <c r="U68" s="36">
        <f>SUMIFS(СВЦЭМ!$D$39:$D$782,СВЦЭМ!$A$39:$A$782,$A68,СВЦЭМ!$B$39:$B$782,U$47)+'СЕТ СН'!$G$14+СВЦЭМ!$D$10+'СЕТ СН'!$G$5-'СЕТ СН'!$G$24</f>
        <v>3833.3530698300001</v>
      </c>
      <c r="V68" s="36">
        <f>SUMIFS(СВЦЭМ!$D$39:$D$782,СВЦЭМ!$A$39:$A$782,$A68,СВЦЭМ!$B$39:$B$782,V$47)+'СЕТ СН'!$G$14+СВЦЭМ!$D$10+'СЕТ СН'!$G$5-'СЕТ СН'!$G$24</f>
        <v>3841.8879014600002</v>
      </c>
      <c r="W68" s="36">
        <f>SUMIFS(СВЦЭМ!$D$39:$D$782,СВЦЭМ!$A$39:$A$782,$A68,СВЦЭМ!$B$39:$B$782,W$47)+'СЕТ СН'!$G$14+СВЦЭМ!$D$10+'СЕТ СН'!$G$5-'СЕТ СН'!$G$24</f>
        <v>3861.2055552100001</v>
      </c>
      <c r="X68" s="36">
        <f>SUMIFS(СВЦЭМ!$D$39:$D$782,СВЦЭМ!$A$39:$A$782,$A68,СВЦЭМ!$B$39:$B$782,X$47)+'СЕТ СН'!$G$14+СВЦЭМ!$D$10+'СЕТ СН'!$G$5-'СЕТ СН'!$G$24</f>
        <v>3881.4717073399997</v>
      </c>
      <c r="Y68" s="36">
        <f>SUMIFS(СВЦЭМ!$D$39:$D$782,СВЦЭМ!$A$39:$A$782,$A68,СВЦЭМ!$B$39:$B$782,Y$47)+'СЕТ СН'!$G$14+СВЦЭМ!$D$10+'СЕТ СН'!$G$5-'СЕТ СН'!$G$24</f>
        <v>3903.0756975200002</v>
      </c>
    </row>
    <row r="69" spans="1:26" ht="15.75" x14ac:dyDescent="0.2">
      <c r="A69" s="35">
        <f t="shared" si="1"/>
        <v>44522</v>
      </c>
      <c r="B69" s="36">
        <f>SUMIFS(СВЦЭМ!$D$39:$D$782,СВЦЭМ!$A$39:$A$782,$A69,СВЦЭМ!$B$39:$B$782,B$47)+'СЕТ СН'!$G$14+СВЦЭМ!$D$10+'СЕТ СН'!$G$5-'СЕТ СН'!$G$24</f>
        <v>3914.9362392200001</v>
      </c>
      <c r="C69" s="36">
        <f>SUMIFS(СВЦЭМ!$D$39:$D$782,СВЦЭМ!$A$39:$A$782,$A69,СВЦЭМ!$B$39:$B$782,C$47)+'СЕТ СН'!$G$14+СВЦЭМ!$D$10+'СЕТ СН'!$G$5-'СЕТ СН'!$G$24</f>
        <v>3918.5454240999998</v>
      </c>
      <c r="D69" s="36">
        <f>SUMIFS(СВЦЭМ!$D$39:$D$782,СВЦЭМ!$A$39:$A$782,$A69,СВЦЭМ!$B$39:$B$782,D$47)+'СЕТ СН'!$G$14+СВЦЭМ!$D$10+'СЕТ СН'!$G$5-'СЕТ СН'!$G$24</f>
        <v>3935.3716936299998</v>
      </c>
      <c r="E69" s="36">
        <f>SUMIFS(СВЦЭМ!$D$39:$D$782,СВЦЭМ!$A$39:$A$782,$A69,СВЦЭМ!$B$39:$B$782,E$47)+'СЕТ СН'!$G$14+СВЦЭМ!$D$10+'СЕТ СН'!$G$5-'СЕТ СН'!$G$24</f>
        <v>3939.4704219499999</v>
      </c>
      <c r="F69" s="36">
        <f>SUMIFS(СВЦЭМ!$D$39:$D$782,СВЦЭМ!$A$39:$A$782,$A69,СВЦЭМ!$B$39:$B$782,F$47)+'СЕТ СН'!$G$14+СВЦЭМ!$D$10+'СЕТ СН'!$G$5-'СЕТ СН'!$G$24</f>
        <v>3932.6422906100001</v>
      </c>
      <c r="G69" s="36">
        <f>SUMIFS(СВЦЭМ!$D$39:$D$782,СВЦЭМ!$A$39:$A$782,$A69,СВЦЭМ!$B$39:$B$782,G$47)+'СЕТ СН'!$G$14+СВЦЭМ!$D$10+'СЕТ СН'!$G$5-'СЕТ СН'!$G$24</f>
        <v>3916.1412455500003</v>
      </c>
      <c r="H69" s="36">
        <f>SUMIFS(СВЦЭМ!$D$39:$D$782,СВЦЭМ!$A$39:$A$782,$A69,СВЦЭМ!$B$39:$B$782,H$47)+'СЕТ СН'!$G$14+СВЦЭМ!$D$10+'СЕТ СН'!$G$5-'СЕТ СН'!$G$24</f>
        <v>3883.8827599799997</v>
      </c>
      <c r="I69" s="36">
        <f>SUMIFS(СВЦЭМ!$D$39:$D$782,СВЦЭМ!$A$39:$A$782,$A69,СВЦЭМ!$B$39:$B$782,I$47)+'СЕТ СН'!$G$14+СВЦЭМ!$D$10+'СЕТ СН'!$G$5-'СЕТ СН'!$G$24</f>
        <v>3848.3766125800003</v>
      </c>
      <c r="J69" s="36">
        <f>SUMIFS(СВЦЭМ!$D$39:$D$782,СВЦЭМ!$A$39:$A$782,$A69,СВЦЭМ!$B$39:$B$782,J$47)+'СЕТ СН'!$G$14+СВЦЭМ!$D$10+'СЕТ СН'!$G$5-'СЕТ СН'!$G$24</f>
        <v>3866.7053231300001</v>
      </c>
      <c r="K69" s="36">
        <f>SUMIFS(СВЦЭМ!$D$39:$D$782,СВЦЭМ!$A$39:$A$782,$A69,СВЦЭМ!$B$39:$B$782,K$47)+'СЕТ СН'!$G$14+СВЦЭМ!$D$10+'СЕТ СН'!$G$5-'СЕТ СН'!$G$24</f>
        <v>3843.0498960200002</v>
      </c>
      <c r="L69" s="36">
        <f>SUMIFS(СВЦЭМ!$D$39:$D$782,СВЦЭМ!$A$39:$A$782,$A69,СВЦЭМ!$B$39:$B$782,L$47)+'СЕТ СН'!$G$14+СВЦЭМ!$D$10+'СЕТ СН'!$G$5-'СЕТ СН'!$G$24</f>
        <v>3827.73477607</v>
      </c>
      <c r="M69" s="36">
        <f>SUMIFS(СВЦЭМ!$D$39:$D$782,СВЦЭМ!$A$39:$A$782,$A69,СВЦЭМ!$B$39:$B$782,M$47)+'СЕТ СН'!$G$14+СВЦЭМ!$D$10+'СЕТ СН'!$G$5-'СЕТ СН'!$G$24</f>
        <v>3830.0790686099999</v>
      </c>
      <c r="N69" s="36">
        <f>SUMIFS(СВЦЭМ!$D$39:$D$782,СВЦЭМ!$A$39:$A$782,$A69,СВЦЭМ!$B$39:$B$782,N$47)+'СЕТ СН'!$G$14+СВЦЭМ!$D$10+'СЕТ СН'!$G$5-'СЕТ СН'!$G$24</f>
        <v>3838.9914835600002</v>
      </c>
      <c r="O69" s="36">
        <f>SUMIFS(СВЦЭМ!$D$39:$D$782,СВЦЭМ!$A$39:$A$782,$A69,СВЦЭМ!$B$39:$B$782,O$47)+'СЕТ СН'!$G$14+СВЦЭМ!$D$10+'СЕТ СН'!$G$5-'СЕТ СН'!$G$24</f>
        <v>3870.7586144699999</v>
      </c>
      <c r="P69" s="36">
        <f>SUMIFS(СВЦЭМ!$D$39:$D$782,СВЦЭМ!$A$39:$A$782,$A69,СВЦЭМ!$B$39:$B$782,P$47)+'СЕТ СН'!$G$14+СВЦЭМ!$D$10+'СЕТ СН'!$G$5-'СЕТ СН'!$G$24</f>
        <v>3893.64558614</v>
      </c>
      <c r="Q69" s="36">
        <f>SUMIFS(СВЦЭМ!$D$39:$D$782,СВЦЭМ!$A$39:$A$782,$A69,СВЦЭМ!$B$39:$B$782,Q$47)+'СЕТ СН'!$G$14+СВЦЭМ!$D$10+'СЕТ СН'!$G$5-'СЕТ СН'!$G$24</f>
        <v>3885.6426682199999</v>
      </c>
      <c r="R69" s="36">
        <f>SUMIFS(СВЦЭМ!$D$39:$D$782,СВЦЭМ!$A$39:$A$782,$A69,СВЦЭМ!$B$39:$B$782,R$47)+'СЕТ СН'!$G$14+СВЦЭМ!$D$10+'СЕТ СН'!$G$5-'СЕТ СН'!$G$24</f>
        <v>3886.7384253300002</v>
      </c>
      <c r="S69" s="36">
        <f>SUMIFS(СВЦЭМ!$D$39:$D$782,СВЦЭМ!$A$39:$A$782,$A69,СВЦЭМ!$B$39:$B$782,S$47)+'СЕТ СН'!$G$14+СВЦЭМ!$D$10+'СЕТ СН'!$G$5-'СЕТ СН'!$G$24</f>
        <v>3824.4836602400001</v>
      </c>
      <c r="T69" s="36">
        <f>SUMIFS(СВЦЭМ!$D$39:$D$782,СВЦЭМ!$A$39:$A$782,$A69,СВЦЭМ!$B$39:$B$782,T$47)+'СЕТ СН'!$G$14+СВЦЭМ!$D$10+'СЕТ СН'!$G$5-'СЕТ СН'!$G$24</f>
        <v>3842.6903062700003</v>
      </c>
      <c r="U69" s="36">
        <f>SUMIFS(СВЦЭМ!$D$39:$D$782,СВЦЭМ!$A$39:$A$782,$A69,СВЦЭМ!$B$39:$B$782,U$47)+'СЕТ СН'!$G$14+СВЦЭМ!$D$10+'СЕТ СН'!$G$5-'СЕТ СН'!$G$24</f>
        <v>3838.7171665800001</v>
      </c>
      <c r="V69" s="36">
        <f>SUMIFS(СВЦЭМ!$D$39:$D$782,СВЦЭМ!$A$39:$A$782,$A69,СВЦЭМ!$B$39:$B$782,V$47)+'СЕТ СН'!$G$14+СВЦЭМ!$D$10+'СЕТ СН'!$G$5-'СЕТ СН'!$G$24</f>
        <v>3844.83281992</v>
      </c>
      <c r="W69" s="36">
        <f>SUMIFS(СВЦЭМ!$D$39:$D$782,СВЦЭМ!$A$39:$A$782,$A69,СВЦЭМ!$B$39:$B$782,W$47)+'СЕТ СН'!$G$14+СВЦЭМ!$D$10+'СЕТ СН'!$G$5-'СЕТ СН'!$G$24</f>
        <v>3864.17173417</v>
      </c>
      <c r="X69" s="36">
        <f>SUMIFS(СВЦЭМ!$D$39:$D$782,СВЦЭМ!$A$39:$A$782,$A69,СВЦЭМ!$B$39:$B$782,X$47)+'СЕТ СН'!$G$14+СВЦЭМ!$D$10+'СЕТ СН'!$G$5-'СЕТ СН'!$G$24</f>
        <v>3904.4943671600004</v>
      </c>
      <c r="Y69" s="36">
        <f>SUMIFS(СВЦЭМ!$D$39:$D$782,СВЦЭМ!$A$39:$A$782,$A69,СВЦЭМ!$B$39:$B$782,Y$47)+'СЕТ СН'!$G$14+СВЦЭМ!$D$10+'СЕТ СН'!$G$5-'СЕТ СН'!$G$24</f>
        <v>3927.8889660100003</v>
      </c>
    </row>
    <row r="70" spans="1:26" ht="15.75" x14ac:dyDescent="0.2">
      <c r="A70" s="35">
        <f t="shared" si="1"/>
        <v>44523</v>
      </c>
      <c r="B70" s="36">
        <f>SUMIFS(СВЦЭМ!$D$39:$D$782,СВЦЭМ!$A$39:$A$782,$A70,СВЦЭМ!$B$39:$B$782,B$47)+'СЕТ СН'!$G$14+СВЦЭМ!$D$10+'СЕТ СН'!$G$5-'СЕТ СН'!$G$24</f>
        <v>3909.62153575</v>
      </c>
      <c r="C70" s="36">
        <f>SUMIFS(СВЦЭМ!$D$39:$D$782,СВЦЭМ!$A$39:$A$782,$A70,СВЦЭМ!$B$39:$B$782,C$47)+'СЕТ СН'!$G$14+СВЦЭМ!$D$10+'СЕТ СН'!$G$5-'СЕТ СН'!$G$24</f>
        <v>3948.6690357799998</v>
      </c>
      <c r="D70" s="36">
        <f>SUMIFS(СВЦЭМ!$D$39:$D$782,СВЦЭМ!$A$39:$A$782,$A70,СВЦЭМ!$B$39:$B$782,D$47)+'СЕТ СН'!$G$14+СВЦЭМ!$D$10+'СЕТ СН'!$G$5-'СЕТ СН'!$G$24</f>
        <v>3932.7711714500001</v>
      </c>
      <c r="E70" s="36">
        <f>SUMIFS(СВЦЭМ!$D$39:$D$782,СВЦЭМ!$A$39:$A$782,$A70,СВЦЭМ!$B$39:$B$782,E$47)+'СЕТ СН'!$G$14+СВЦЭМ!$D$10+'СЕТ СН'!$G$5-'СЕТ СН'!$G$24</f>
        <v>3936.5167004699997</v>
      </c>
      <c r="F70" s="36">
        <f>SUMIFS(СВЦЭМ!$D$39:$D$782,СВЦЭМ!$A$39:$A$782,$A70,СВЦЭМ!$B$39:$B$782,F$47)+'СЕТ СН'!$G$14+СВЦЭМ!$D$10+'СЕТ СН'!$G$5-'СЕТ СН'!$G$24</f>
        <v>3930.1174007500003</v>
      </c>
      <c r="G70" s="36">
        <f>SUMIFS(СВЦЭМ!$D$39:$D$782,СВЦЭМ!$A$39:$A$782,$A70,СВЦЭМ!$B$39:$B$782,G$47)+'СЕТ СН'!$G$14+СВЦЭМ!$D$10+'СЕТ СН'!$G$5-'СЕТ СН'!$G$24</f>
        <v>3918.9479500699999</v>
      </c>
      <c r="H70" s="36">
        <f>SUMIFS(СВЦЭМ!$D$39:$D$782,СВЦЭМ!$A$39:$A$782,$A70,СВЦЭМ!$B$39:$B$782,H$47)+'СЕТ СН'!$G$14+СВЦЭМ!$D$10+'СЕТ СН'!$G$5-'СЕТ СН'!$G$24</f>
        <v>3907.3538697499998</v>
      </c>
      <c r="I70" s="36">
        <f>SUMIFS(СВЦЭМ!$D$39:$D$782,СВЦЭМ!$A$39:$A$782,$A70,СВЦЭМ!$B$39:$B$782,I$47)+'СЕТ СН'!$G$14+СВЦЭМ!$D$10+'СЕТ СН'!$G$5-'СЕТ СН'!$G$24</f>
        <v>3889.4164434700001</v>
      </c>
      <c r="J70" s="36">
        <f>SUMIFS(СВЦЭМ!$D$39:$D$782,СВЦЭМ!$A$39:$A$782,$A70,СВЦЭМ!$B$39:$B$782,J$47)+'СЕТ СН'!$G$14+СВЦЭМ!$D$10+'СЕТ СН'!$G$5-'СЕТ СН'!$G$24</f>
        <v>3850.5064888100001</v>
      </c>
      <c r="K70" s="36">
        <f>SUMIFS(СВЦЭМ!$D$39:$D$782,СВЦЭМ!$A$39:$A$782,$A70,СВЦЭМ!$B$39:$B$782,K$47)+'СЕТ СН'!$G$14+СВЦЭМ!$D$10+'СЕТ СН'!$G$5-'СЕТ СН'!$G$24</f>
        <v>3841.2503588899999</v>
      </c>
      <c r="L70" s="36">
        <f>SUMIFS(СВЦЭМ!$D$39:$D$782,СВЦЭМ!$A$39:$A$782,$A70,СВЦЭМ!$B$39:$B$782,L$47)+'СЕТ СН'!$G$14+СВЦЭМ!$D$10+'СЕТ СН'!$G$5-'СЕТ СН'!$G$24</f>
        <v>3857.3036170999999</v>
      </c>
      <c r="M70" s="36">
        <f>SUMIFS(СВЦЭМ!$D$39:$D$782,СВЦЭМ!$A$39:$A$782,$A70,СВЦЭМ!$B$39:$B$782,M$47)+'СЕТ СН'!$G$14+СВЦЭМ!$D$10+'СЕТ СН'!$G$5-'СЕТ СН'!$G$24</f>
        <v>3899.8223932800001</v>
      </c>
      <c r="N70" s="36">
        <f>SUMIFS(СВЦЭМ!$D$39:$D$782,СВЦЭМ!$A$39:$A$782,$A70,СВЦЭМ!$B$39:$B$782,N$47)+'СЕТ СН'!$G$14+СВЦЭМ!$D$10+'СЕТ СН'!$G$5-'СЕТ СН'!$G$24</f>
        <v>3897.7090143200003</v>
      </c>
      <c r="O70" s="36">
        <f>SUMIFS(СВЦЭМ!$D$39:$D$782,СВЦЭМ!$A$39:$A$782,$A70,СВЦЭМ!$B$39:$B$782,O$47)+'СЕТ СН'!$G$14+СВЦЭМ!$D$10+'СЕТ СН'!$G$5-'СЕТ СН'!$G$24</f>
        <v>3909.2205317899998</v>
      </c>
      <c r="P70" s="36">
        <f>SUMIFS(СВЦЭМ!$D$39:$D$782,СВЦЭМ!$A$39:$A$782,$A70,СВЦЭМ!$B$39:$B$782,P$47)+'СЕТ СН'!$G$14+СВЦЭМ!$D$10+'СЕТ СН'!$G$5-'СЕТ СН'!$G$24</f>
        <v>3912.2607875499998</v>
      </c>
      <c r="Q70" s="36">
        <f>SUMIFS(СВЦЭМ!$D$39:$D$782,СВЦЭМ!$A$39:$A$782,$A70,СВЦЭМ!$B$39:$B$782,Q$47)+'СЕТ СН'!$G$14+СВЦЭМ!$D$10+'СЕТ СН'!$G$5-'СЕТ СН'!$G$24</f>
        <v>3909.4169716200004</v>
      </c>
      <c r="R70" s="36">
        <f>SUMIFS(СВЦЭМ!$D$39:$D$782,СВЦЭМ!$A$39:$A$782,$A70,СВЦЭМ!$B$39:$B$782,R$47)+'СЕТ СН'!$G$14+СВЦЭМ!$D$10+'СЕТ СН'!$G$5-'СЕТ СН'!$G$24</f>
        <v>3890.6295382799999</v>
      </c>
      <c r="S70" s="36">
        <f>SUMIFS(СВЦЭМ!$D$39:$D$782,СВЦЭМ!$A$39:$A$782,$A70,СВЦЭМ!$B$39:$B$782,S$47)+'СЕТ СН'!$G$14+СВЦЭМ!$D$10+'СЕТ СН'!$G$5-'СЕТ СН'!$G$24</f>
        <v>3854.1993140599998</v>
      </c>
      <c r="T70" s="36">
        <f>SUMIFS(СВЦЭМ!$D$39:$D$782,СВЦЭМ!$A$39:$A$782,$A70,СВЦЭМ!$B$39:$B$782,T$47)+'СЕТ СН'!$G$14+СВЦЭМ!$D$10+'СЕТ СН'!$G$5-'СЕТ СН'!$G$24</f>
        <v>3833.0723929599999</v>
      </c>
      <c r="U70" s="36">
        <f>SUMIFS(СВЦЭМ!$D$39:$D$782,СВЦЭМ!$A$39:$A$782,$A70,СВЦЭМ!$B$39:$B$782,U$47)+'СЕТ СН'!$G$14+СВЦЭМ!$D$10+'СЕТ СН'!$G$5-'СЕТ СН'!$G$24</f>
        <v>3831.8827865600001</v>
      </c>
      <c r="V70" s="36">
        <f>SUMIFS(СВЦЭМ!$D$39:$D$782,СВЦЭМ!$A$39:$A$782,$A70,СВЦЭМ!$B$39:$B$782,V$47)+'СЕТ СН'!$G$14+СВЦЭМ!$D$10+'СЕТ СН'!$G$5-'СЕТ СН'!$G$24</f>
        <v>3849.4092828399998</v>
      </c>
      <c r="W70" s="36">
        <f>SUMIFS(СВЦЭМ!$D$39:$D$782,СВЦЭМ!$A$39:$A$782,$A70,СВЦЭМ!$B$39:$B$782,W$47)+'СЕТ СН'!$G$14+СВЦЭМ!$D$10+'СЕТ СН'!$G$5-'СЕТ СН'!$G$24</f>
        <v>3873.27408036</v>
      </c>
      <c r="X70" s="36">
        <f>SUMIFS(СВЦЭМ!$D$39:$D$782,СВЦЭМ!$A$39:$A$782,$A70,СВЦЭМ!$B$39:$B$782,X$47)+'СЕТ СН'!$G$14+СВЦЭМ!$D$10+'СЕТ СН'!$G$5-'СЕТ СН'!$G$24</f>
        <v>3908.2045279700001</v>
      </c>
      <c r="Y70" s="36">
        <f>SUMIFS(СВЦЭМ!$D$39:$D$782,СВЦЭМ!$A$39:$A$782,$A70,СВЦЭМ!$B$39:$B$782,Y$47)+'СЕТ СН'!$G$14+СВЦЭМ!$D$10+'СЕТ СН'!$G$5-'СЕТ СН'!$G$24</f>
        <v>3921.7912230500001</v>
      </c>
    </row>
    <row r="71" spans="1:26" ht="15.75" x14ac:dyDescent="0.2">
      <c r="A71" s="35">
        <f t="shared" si="1"/>
        <v>44524</v>
      </c>
      <c r="B71" s="36">
        <f>SUMIFS(СВЦЭМ!$D$39:$D$782,СВЦЭМ!$A$39:$A$782,$A71,СВЦЭМ!$B$39:$B$782,B$47)+'СЕТ СН'!$G$14+СВЦЭМ!$D$10+'СЕТ СН'!$G$5-'СЕТ СН'!$G$24</f>
        <v>3917.3579972300004</v>
      </c>
      <c r="C71" s="36">
        <f>SUMIFS(СВЦЭМ!$D$39:$D$782,СВЦЭМ!$A$39:$A$782,$A71,СВЦЭМ!$B$39:$B$782,C$47)+'СЕТ СН'!$G$14+СВЦЭМ!$D$10+'СЕТ СН'!$G$5-'СЕТ СН'!$G$24</f>
        <v>3988.9275176000001</v>
      </c>
      <c r="D71" s="36">
        <f>SUMIFS(СВЦЭМ!$D$39:$D$782,СВЦЭМ!$A$39:$A$782,$A71,СВЦЭМ!$B$39:$B$782,D$47)+'СЕТ СН'!$G$14+СВЦЭМ!$D$10+'СЕТ СН'!$G$5-'СЕТ СН'!$G$24</f>
        <v>4022.9921422899997</v>
      </c>
      <c r="E71" s="36">
        <f>SUMIFS(СВЦЭМ!$D$39:$D$782,СВЦЭМ!$A$39:$A$782,$A71,СВЦЭМ!$B$39:$B$782,E$47)+'СЕТ СН'!$G$14+СВЦЭМ!$D$10+'СЕТ СН'!$G$5-'СЕТ СН'!$G$24</f>
        <v>4025.8259701100001</v>
      </c>
      <c r="F71" s="36">
        <f>SUMIFS(СВЦЭМ!$D$39:$D$782,СВЦЭМ!$A$39:$A$782,$A71,СВЦЭМ!$B$39:$B$782,F$47)+'СЕТ СН'!$G$14+СВЦЭМ!$D$10+'СЕТ СН'!$G$5-'СЕТ СН'!$G$24</f>
        <v>4022.1734874000003</v>
      </c>
      <c r="G71" s="36">
        <f>SUMIFS(СВЦЭМ!$D$39:$D$782,СВЦЭМ!$A$39:$A$782,$A71,СВЦЭМ!$B$39:$B$782,G$47)+'СЕТ СН'!$G$14+СВЦЭМ!$D$10+'СЕТ СН'!$G$5-'СЕТ СН'!$G$24</f>
        <v>3995.3634572400001</v>
      </c>
      <c r="H71" s="36">
        <f>SUMIFS(СВЦЭМ!$D$39:$D$782,СВЦЭМ!$A$39:$A$782,$A71,СВЦЭМ!$B$39:$B$782,H$47)+'СЕТ СН'!$G$14+СВЦЭМ!$D$10+'СЕТ СН'!$G$5-'СЕТ СН'!$G$24</f>
        <v>3930.7049131599997</v>
      </c>
      <c r="I71" s="36">
        <f>SUMIFS(СВЦЭМ!$D$39:$D$782,СВЦЭМ!$A$39:$A$782,$A71,СВЦЭМ!$B$39:$B$782,I$47)+'СЕТ СН'!$G$14+СВЦЭМ!$D$10+'СЕТ СН'!$G$5-'СЕТ СН'!$G$24</f>
        <v>3911.5488460000001</v>
      </c>
      <c r="J71" s="36">
        <f>SUMIFS(СВЦЭМ!$D$39:$D$782,СВЦЭМ!$A$39:$A$782,$A71,СВЦЭМ!$B$39:$B$782,J$47)+'СЕТ СН'!$G$14+СВЦЭМ!$D$10+'СЕТ СН'!$G$5-'СЕТ СН'!$G$24</f>
        <v>3877.69972323</v>
      </c>
      <c r="K71" s="36">
        <f>SUMIFS(СВЦЭМ!$D$39:$D$782,СВЦЭМ!$A$39:$A$782,$A71,СВЦЭМ!$B$39:$B$782,K$47)+'СЕТ СН'!$G$14+СВЦЭМ!$D$10+'СЕТ СН'!$G$5-'СЕТ СН'!$G$24</f>
        <v>3874.30912911</v>
      </c>
      <c r="L71" s="36">
        <f>SUMIFS(СВЦЭМ!$D$39:$D$782,СВЦЭМ!$A$39:$A$782,$A71,СВЦЭМ!$B$39:$B$782,L$47)+'СЕТ СН'!$G$14+СВЦЭМ!$D$10+'СЕТ СН'!$G$5-'СЕТ СН'!$G$24</f>
        <v>3879.0424953000002</v>
      </c>
      <c r="M71" s="36">
        <f>SUMIFS(СВЦЭМ!$D$39:$D$782,СВЦЭМ!$A$39:$A$782,$A71,СВЦЭМ!$B$39:$B$782,M$47)+'СЕТ СН'!$G$14+СВЦЭМ!$D$10+'СЕТ СН'!$G$5-'СЕТ СН'!$G$24</f>
        <v>3877.6188261699999</v>
      </c>
      <c r="N71" s="36">
        <f>SUMIFS(СВЦЭМ!$D$39:$D$782,СВЦЭМ!$A$39:$A$782,$A71,СВЦЭМ!$B$39:$B$782,N$47)+'СЕТ СН'!$G$14+СВЦЭМ!$D$10+'СЕТ СН'!$G$5-'СЕТ СН'!$G$24</f>
        <v>3874.6585202900001</v>
      </c>
      <c r="O71" s="36">
        <f>SUMIFS(СВЦЭМ!$D$39:$D$782,СВЦЭМ!$A$39:$A$782,$A71,СВЦЭМ!$B$39:$B$782,O$47)+'СЕТ СН'!$G$14+СВЦЭМ!$D$10+'СЕТ СН'!$G$5-'СЕТ СН'!$G$24</f>
        <v>3884.74376046</v>
      </c>
      <c r="P71" s="36">
        <f>SUMIFS(СВЦЭМ!$D$39:$D$782,СВЦЭМ!$A$39:$A$782,$A71,СВЦЭМ!$B$39:$B$782,P$47)+'СЕТ СН'!$G$14+СВЦЭМ!$D$10+'СЕТ СН'!$G$5-'СЕТ СН'!$G$24</f>
        <v>3883.8956068500001</v>
      </c>
      <c r="Q71" s="36">
        <f>SUMIFS(СВЦЭМ!$D$39:$D$782,СВЦЭМ!$A$39:$A$782,$A71,СВЦЭМ!$B$39:$B$782,Q$47)+'СЕТ СН'!$G$14+СВЦЭМ!$D$10+'СЕТ СН'!$G$5-'СЕТ СН'!$G$24</f>
        <v>3890.27422273</v>
      </c>
      <c r="R71" s="36">
        <f>SUMIFS(СВЦЭМ!$D$39:$D$782,СВЦЭМ!$A$39:$A$782,$A71,СВЦЭМ!$B$39:$B$782,R$47)+'СЕТ СН'!$G$14+СВЦЭМ!$D$10+'СЕТ СН'!$G$5-'СЕТ СН'!$G$24</f>
        <v>3884.99041635</v>
      </c>
      <c r="S71" s="36">
        <f>SUMIFS(СВЦЭМ!$D$39:$D$782,СВЦЭМ!$A$39:$A$782,$A71,СВЦЭМ!$B$39:$B$782,S$47)+'СЕТ СН'!$G$14+СВЦЭМ!$D$10+'СЕТ СН'!$G$5-'СЕТ СН'!$G$24</f>
        <v>3887.6441591600001</v>
      </c>
      <c r="T71" s="36">
        <f>SUMIFS(СВЦЭМ!$D$39:$D$782,СВЦЭМ!$A$39:$A$782,$A71,СВЦЭМ!$B$39:$B$782,T$47)+'СЕТ СН'!$G$14+СВЦЭМ!$D$10+'СЕТ СН'!$G$5-'СЕТ СН'!$G$24</f>
        <v>3867.5412469399998</v>
      </c>
      <c r="U71" s="36">
        <f>SUMIFS(СВЦЭМ!$D$39:$D$782,СВЦЭМ!$A$39:$A$782,$A71,СВЦЭМ!$B$39:$B$782,U$47)+'СЕТ СН'!$G$14+СВЦЭМ!$D$10+'СЕТ СН'!$G$5-'СЕТ СН'!$G$24</f>
        <v>3867.81732543</v>
      </c>
      <c r="V71" s="36">
        <f>SUMIFS(СВЦЭМ!$D$39:$D$782,СВЦЭМ!$A$39:$A$782,$A71,СВЦЭМ!$B$39:$B$782,V$47)+'СЕТ СН'!$G$14+СВЦЭМ!$D$10+'СЕТ СН'!$G$5-'СЕТ СН'!$G$24</f>
        <v>3879.63269326</v>
      </c>
      <c r="W71" s="36">
        <f>SUMIFS(СВЦЭМ!$D$39:$D$782,СВЦЭМ!$A$39:$A$782,$A71,СВЦЭМ!$B$39:$B$782,W$47)+'СЕТ СН'!$G$14+СВЦЭМ!$D$10+'СЕТ СН'!$G$5-'СЕТ СН'!$G$24</f>
        <v>3897.4312410800003</v>
      </c>
      <c r="X71" s="36">
        <f>SUMIFS(СВЦЭМ!$D$39:$D$782,СВЦЭМ!$A$39:$A$782,$A71,СВЦЭМ!$B$39:$B$782,X$47)+'СЕТ СН'!$G$14+СВЦЭМ!$D$10+'СЕТ СН'!$G$5-'СЕТ СН'!$G$24</f>
        <v>3945.9944604299999</v>
      </c>
      <c r="Y71" s="36">
        <f>SUMIFS(СВЦЭМ!$D$39:$D$782,СВЦЭМ!$A$39:$A$782,$A71,СВЦЭМ!$B$39:$B$782,Y$47)+'СЕТ СН'!$G$14+СВЦЭМ!$D$10+'СЕТ СН'!$G$5-'СЕТ СН'!$G$24</f>
        <v>4034.32366783</v>
      </c>
    </row>
    <row r="72" spans="1:26" ht="15.75" x14ac:dyDescent="0.2">
      <c r="A72" s="35">
        <f t="shared" si="1"/>
        <v>44525</v>
      </c>
      <c r="B72" s="36">
        <f>SUMIFS(СВЦЭМ!$D$39:$D$782,СВЦЭМ!$A$39:$A$782,$A72,СВЦЭМ!$B$39:$B$782,B$47)+'СЕТ СН'!$G$14+СВЦЭМ!$D$10+'СЕТ СН'!$G$5-'СЕТ СН'!$G$24</f>
        <v>4023.7502923500001</v>
      </c>
      <c r="C72" s="36">
        <f>SUMIFS(СВЦЭМ!$D$39:$D$782,СВЦЭМ!$A$39:$A$782,$A72,СВЦЭМ!$B$39:$B$782,C$47)+'СЕТ СН'!$G$14+СВЦЭМ!$D$10+'СЕТ СН'!$G$5-'СЕТ СН'!$G$24</f>
        <v>4014.9312426900001</v>
      </c>
      <c r="D72" s="36">
        <f>SUMIFS(СВЦЭМ!$D$39:$D$782,СВЦЭМ!$A$39:$A$782,$A72,СВЦЭМ!$B$39:$B$782,D$47)+'СЕТ СН'!$G$14+СВЦЭМ!$D$10+'СЕТ СН'!$G$5-'СЕТ СН'!$G$24</f>
        <v>3993.9811964400001</v>
      </c>
      <c r="E72" s="36">
        <f>SUMIFS(СВЦЭМ!$D$39:$D$782,СВЦЭМ!$A$39:$A$782,$A72,СВЦЭМ!$B$39:$B$782,E$47)+'СЕТ СН'!$G$14+СВЦЭМ!$D$10+'СЕТ СН'!$G$5-'СЕТ СН'!$G$24</f>
        <v>3987.1728641700001</v>
      </c>
      <c r="F72" s="36">
        <f>SUMIFS(СВЦЭМ!$D$39:$D$782,СВЦЭМ!$A$39:$A$782,$A72,СВЦЭМ!$B$39:$B$782,F$47)+'СЕТ СН'!$G$14+СВЦЭМ!$D$10+'СЕТ СН'!$G$5-'СЕТ СН'!$G$24</f>
        <v>3988.1285429300001</v>
      </c>
      <c r="G72" s="36">
        <f>SUMIFS(СВЦЭМ!$D$39:$D$782,СВЦЭМ!$A$39:$A$782,$A72,СВЦЭМ!$B$39:$B$782,G$47)+'СЕТ СН'!$G$14+СВЦЭМ!$D$10+'СЕТ СН'!$G$5-'СЕТ СН'!$G$24</f>
        <v>3996.7438490100003</v>
      </c>
      <c r="H72" s="36">
        <f>SUMIFS(СВЦЭМ!$D$39:$D$782,СВЦЭМ!$A$39:$A$782,$A72,СВЦЭМ!$B$39:$B$782,H$47)+'СЕТ СН'!$G$14+СВЦЭМ!$D$10+'СЕТ СН'!$G$5-'СЕТ СН'!$G$24</f>
        <v>4016.2371908</v>
      </c>
      <c r="I72" s="36">
        <f>SUMIFS(СВЦЭМ!$D$39:$D$782,СВЦЭМ!$A$39:$A$782,$A72,СВЦЭМ!$B$39:$B$782,I$47)+'СЕТ СН'!$G$14+СВЦЭМ!$D$10+'СЕТ СН'!$G$5-'СЕТ СН'!$G$24</f>
        <v>3972.8695895600003</v>
      </c>
      <c r="J72" s="36">
        <f>SUMIFS(СВЦЭМ!$D$39:$D$782,СВЦЭМ!$A$39:$A$782,$A72,СВЦЭМ!$B$39:$B$782,J$47)+'СЕТ СН'!$G$14+СВЦЭМ!$D$10+'СЕТ СН'!$G$5-'СЕТ СН'!$G$24</f>
        <v>3908.8887255300001</v>
      </c>
      <c r="K72" s="36">
        <f>SUMIFS(СВЦЭМ!$D$39:$D$782,СВЦЭМ!$A$39:$A$782,$A72,СВЦЭМ!$B$39:$B$782,K$47)+'СЕТ СН'!$G$14+СВЦЭМ!$D$10+'СЕТ СН'!$G$5-'СЕТ СН'!$G$24</f>
        <v>3909.41466455</v>
      </c>
      <c r="L72" s="36">
        <f>SUMIFS(СВЦЭМ!$D$39:$D$782,СВЦЭМ!$A$39:$A$782,$A72,СВЦЭМ!$B$39:$B$782,L$47)+'СЕТ СН'!$G$14+СВЦЭМ!$D$10+'СЕТ СН'!$G$5-'СЕТ СН'!$G$24</f>
        <v>3918.7998218600001</v>
      </c>
      <c r="M72" s="36">
        <f>SUMIFS(СВЦЭМ!$D$39:$D$782,СВЦЭМ!$A$39:$A$782,$A72,СВЦЭМ!$B$39:$B$782,M$47)+'СЕТ СН'!$G$14+СВЦЭМ!$D$10+'СЕТ СН'!$G$5-'СЕТ СН'!$G$24</f>
        <v>3914.7923219499999</v>
      </c>
      <c r="N72" s="36">
        <f>SUMIFS(СВЦЭМ!$D$39:$D$782,СВЦЭМ!$A$39:$A$782,$A72,СВЦЭМ!$B$39:$B$782,N$47)+'СЕТ СН'!$G$14+СВЦЭМ!$D$10+'СЕТ СН'!$G$5-'СЕТ СН'!$G$24</f>
        <v>3950.0522256599997</v>
      </c>
      <c r="O72" s="36">
        <f>SUMIFS(СВЦЭМ!$D$39:$D$782,СВЦЭМ!$A$39:$A$782,$A72,СВЦЭМ!$B$39:$B$782,O$47)+'СЕТ СН'!$G$14+СВЦЭМ!$D$10+'СЕТ СН'!$G$5-'СЕТ СН'!$G$24</f>
        <v>3989.5302683600003</v>
      </c>
      <c r="P72" s="36">
        <f>SUMIFS(СВЦЭМ!$D$39:$D$782,СВЦЭМ!$A$39:$A$782,$A72,СВЦЭМ!$B$39:$B$782,P$47)+'СЕТ СН'!$G$14+СВЦЭМ!$D$10+'СЕТ СН'!$G$5-'СЕТ СН'!$G$24</f>
        <v>3986.4523459299999</v>
      </c>
      <c r="Q72" s="36">
        <f>SUMIFS(СВЦЭМ!$D$39:$D$782,СВЦЭМ!$A$39:$A$782,$A72,СВЦЭМ!$B$39:$B$782,Q$47)+'СЕТ СН'!$G$14+СВЦЭМ!$D$10+'СЕТ СН'!$G$5-'СЕТ СН'!$G$24</f>
        <v>3988.00030797</v>
      </c>
      <c r="R72" s="36">
        <f>SUMIFS(СВЦЭМ!$D$39:$D$782,СВЦЭМ!$A$39:$A$782,$A72,СВЦЭМ!$B$39:$B$782,R$47)+'СЕТ СН'!$G$14+СВЦЭМ!$D$10+'СЕТ СН'!$G$5-'СЕТ СН'!$G$24</f>
        <v>3985.08827299</v>
      </c>
      <c r="S72" s="36">
        <f>SUMIFS(СВЦЭМ!$D$39:$D$782,СВЦЭМ!$A$39:$A$782,$A72,СВЦЭМ!$B$39:$B$782,S$47)+'СЕТ СН'!$G$14+СВЦЭМ!$D$10+'СЕТ СН'!$G$5-'СЕТ СН'!$G$24</f>
        <v>3921.8707320399999</v>
      </c>
      <c r="T72" s="36">
        <f>SUMIFS(СВЦЭМ!$D$39:$D$782,СВЦЭМ!$A$39:$A$782,$A72,СВЦЭМ!$B$39:$B$782,T$47)+'СЕТ СН'!$G$14+СВЦЭМ!$D$10+'СЕТ СН'!$G$5-'СЕТ СН'!$G$24</f>
        <v>3917.88875899</v>
      </c>
      <c r="U72" s="36">
        <f>SUMIFS(СВЦЭМ!$D$39:$D$782,СВЦЭМ!$A$39:$A$782,$A72,СВЦЭМ!$B$39:$B$782,U$47)+'СЕТ СН'!$G$14+СВЦЭМ!$D$10+'СЕТ СН'!$G$5-'СЕТ СН'!$G$24</f>
        <v>3907.4370099100001</v>
      </c>
      <c r="V72" s="36">
        <f>SUMIFS(СВЦЭМ!$D$39:$D$782,СВЦЭМ!$A$39:$A$782,$A72,СВЦЭМ!$B$39:$B$782,V$47)+'СЕТ СН'!$G$14+СВЦЭМ!$D$10+'СЕТ СН'!$G$5-'СЕТ СН'!$G$24</f>
        <v>3905.6684212700002</v>
      </c>
      <c r="W72" s="36">
        <f>SUMIFS(СВЦЭМ!$D$39:$D$782,СВЦЭМ!$A$39:$A$782,$A72,СВЦЭМ!$B$39:$B$782,W$47)+'СЕТ СН'!$G$14+СВЦЭМ!$D$10+'СЕТ СН'!$G$5-'СЕТ СН'!$G$24</f>
        <v>3911.41885912</v>
      </c>
      <c r="X72" s="36">
        <f>SUMIFS(СВЦЭМ!$D$39:$D$782,СВЦЭМ!$A$39:$A$782,$A72,СВЦЭМ!$B$39:$B$782,X$47)+'СЕТ СН'!$G$14+СВЦЭМ!$D$10+'СЕТ СН'!$G$5-'СЕТ СН'!$G$24</f>
        <v>3959.6223730000002</v>
      </c>
      <c r="Y72" s="36">
        <f>SUMIFS(СВЦЭМ!$D$39:$D$782,СВЦЭМ!$A$39:$A$782,$A72,СВЦЭМ!$B$39:$B$782,Y$47)+'СЕТ СН'!$G$14+СВЦЭМ!$D$10+'СЕТ СН'!$G$5-'СЕТ СН'!$G$24</f>
        <v>4021.99098512</v>
      </c>
    </row>
    <row r="73" spans="1:26" ht="15.75" x14ac:dyDescent="0.2">
      <c r="A73" s="35">
        <f t="shared" si="1"/>
        <v>44526</v>
      </c>
      <c r="B73" s="36">
        <f>SUMIFS(СВЦЭМ!$D$39:$D$782,СВЦЭМ!$A$39:$A$782,$A73,СВЦЭМ!$B$39:$B$782,B$47)+'СЕТ СН'!$G$14+СВЦЭМ!$D$10+'СЕТ СН'!$G$5-'СЕТ СН'!$G$24</f>
        <v>4025.8829260500002</v>
      </c>
      <c r="C73" s="36">
        <f>SUMIFS(СВЦЭМ!$D$39:$D$782,СВЦЭМ!$A$39:$A$782,$A73,СВЦЭМ!$B$39:$B$782,C$47)+'СЕТ СН'!$G$14+СВЦЭМ!$D$10+'СЕТ СН'!$G$5-'СЕТ СН'!$G$24</f>
        <v>4023.3817655900002</v>
      </c>
      <c r="D73" s="36">
        <f>SUMIFS(СВЦЭМ!$D$39:$D$782,СВЦЭМ!$A$39:$A$782,$A73,СВЦЭМ!$B$39:$B$782,D$47)+'СЕТ СН'!$G$14+СВЦЭМ!$D$10+'СЕТ СН'!$G$5-'СЕТ СН'!$G$24</f>
        <v>4016.7832165099999</v>
      </c>
      <c r="E73" s="36">
        <f>SUMIFS(СВЦЭМ!$D$39:$D$782,СВЦЭМ!$A$39:$A$782,$A73,СВЦЭМ!$B$39:$B$782,E$47)+'СЕТ СН'!$G$14+СВЦЭМ!$D$10+'СЕТ СН'!$G$5-'СЕТ СН'!$G$24</f>
        <v>3998.3817321500001</v>
      </c>
      <c r="F73" s="36">
        <f>SUMIFS(СВЦЭМ!$D$39:$D$782,СВЦЭМ!$A$39:$A$782,$A73,СВЦЭМ!$B$39:$B$782,F$47)+'СЕТ СН'!$G$14+СВЦЭМ!$D$10+'СЕТ СН'!$G$5-'СЕТ СН'!$G$24</f>
        <v>3997.1431562899998</v>
      </c>
      <c r="G73" s="36">
        <f>SUMIFS(СВЦЭМ!$D$39:$D$782,СВЦЭМ!$A$39:$A$782,$A73,СВЦЭМ!$B$39:$B$782,G$47)+'СЕТ СН'!$G$14+СВЦЭМ!$D$10+'СЕТ СН'!$G$5-'СЕТ СН'!$G$24</f>
        <v>3997.28080288</v>
      </c>
      <c r="H73" s="36">
        <f>SUMIFS(СВЦЭМ!$D$39:$D$782,СВЦЭМ!$A$39:$A$782,$A73,СВЦЭМ!$B$39:$B$782,H$47)+'СЕТ СН'!$G$14+СВЦЭМ!$D$10+'СЕТ СН'!$G$5-'СЕТ СН'!$G$24</f>
        <v>3999.07827769</v>
      </c>
      <c r="I73" s="36">
        <f>SUMIFS(СВЦЭМ!$D$39:$D$782,СВЦЭМ!$A$39:$A$782,$A73,СВЦЭМ!$B$39:$B$782,I$47)+'СЕТ СН'!$G$14+СВЦЭМ!$D$10+'СЕТ СН'!$G$5-'СЕТ СН'!$G$24</f>
        <v>3970.9882555599997</v>
      </c>
      <c r="J73" s="36">
        <f>SUMIFS(СВЦЭМ!$D$39:$D$782,СВЦЭМ!$A$39:$A$782,$A73,СВЦЭМ!$B$39:$B$782,J$47)+'СЕТ СН'!$G$14+СВЦЭМ!$D$10+'СЕТ СН'!$G$5-'СЕТ СН'!$G$24</f>
        <v>3948.3080947999997</v>
      </c>
      <c r="K73" s="36">
        <f>SUMIFS(СВЦЭМ!$D$39:$D$782,СВЦЭМ!$A$39:$A$782,$A73,СВЦЭМ!$B$39:$B$782,K$47)+'СЕТ СН'!$G$14+СВЦЭМ!$D$10+'СЕТ СН'!$G$5-'СЕТ СН'!$G$24</f>
        <v>3935.9966990399998</v>
      </c>
      <c r="L73" s="36">
        <f>SUMIFS(СВЦЭМ!$D$39:$D$782,СВЦЭМ!$A$39:$A$782,$A73,СВЦЭМ!$B$39:$B$782,L$47)+'СЕТ СН'!$G$14+СВЦЭМ!$D$10+'СЕТ СН'!$G$5-'СЕТ СН'!$G$24</f>
        <v>3935.7378246799999</v>
      </c>
      <c r="M73" s="36">
        <f>SUMIFS(СВЦЭМ!$D$39:$D$782,СВЦЭМ!$A$39:$A$782,$A73,СВЦЭМ!$B$39:$B$782,M$47)+'СЕТ СН'!$G$14+СВЦЭМ!$D$10+'СЕТ СН'!$G$5-'СЕТ СН'!$G$24</f>
        <v>3928.68177401</v>
      </c>
      <c r="N73" s="36">
        <f>SUMIFS(СВЦЭМ!$D$39:$D$782,СВЦЭМ!$A$39:$A$782,$A73,СВЦЭМ!$B$39:$B$782,N$47)+'СЕТ СН'!$G$14+СВЦЭМ!$D$10+'СЕТ СН'!$G$5-'СЕТ СН'!$G$24</f>
        <v>3920.7105571100001</v>
      </c>
      <c r="O73" s="36">
        <f>SUMIFS(СВЦЭМ!$D$39:$D$782,СВЦЭМ!$A$39:$A$782,$A73,СВЦЭМ!$B$39:$B$782,O$47)+'СЕТ СН'!$G$14+СВЦЭМ!$D$10+'СЕТ СН'!$G$5-'СЕТ СН'!$G$24</f>
        <v>3922.7104719600002</v>
      </c>
      <c r="P73" s="36">
        <f>SUMIFS(СВЦЭМ!$D$39:$D$782,СВЦЭМ!$A$39:$A$782,$A73,СВЦЭМ!$B$39:$B$782,P$47)+'СЕТ СН'!$G$14+СВЦЭМ!$D$10+'СЕТ СН'!$G$5-'СЕТ СН'!$G$24</f>
        <v>4009.3256021100001</v>
      </c>
      <c r="Q73" s="36">
        <f>SUMIFS(СВЦЭМ!$D$39:$D$782,СВЦЭМ!$A$39:$A$782,$A73,СВЦЭМ!$B$39:$B$782,Q$47)+'СЕТ СН'!$G$14+СВЦЭМ!$D$10+'СЕТ СН'!$G$5-'СЕТ СН'!$G$24</f>
        <v>3996.2632973300001</v>
      </c>
      <c r="R73" s="36">
        <f>SUMIFS(СВЦЭМ!$D$39:$D$782,СВЦЭМ!$A$39:$A$782,$A73,СВЦЭМ!$B$39:$B$782,R$47)+'СЕТ СН'!$G$14+СВЦЭМ!$D$10+'СЕТ СН'!$G$5-'СЕТ СН'!$G$24</f>
        <v>3998.8098964199999</v>
      </c>
      <c r="S73" s="36">
        <f>SUMIFS(СВЦЭМ!$D$39:$D$782,СВЦЭМ!$A$39:$A$782,$A73,СВЦЭМ!$B$39:$B$782,S$47)+'СЕТ СН'!$G$14+СВЦЭМ!$D$10+'СЕТ СН'!$G$5-'СЕТ СН'!$G$24</f>
        <v>3920.2595449800001</v>
      </c>
      <c r="T73" s="36">
        <f>SUMIFS(СВЦЭМ!$D$39:$D$782,СВЦЭМ!$A$39:$A$782,$A73,СВЦЭМ!$B$39:$B$782,T$47)+'СЕТ СН'!$G$14+СВЦЭМ!$D$10+'СЕТ СН'!$G$5-'СЕТ СН'!$G$24</f>
        <v>3936.8573397</v>
      </c>
      <c r="U73" s="36">
        <f>SUMIFS(СВЦЭМ!$D$39:$D$782,СВЦЭМ!$A$39:$A$782,$A73,СВЦЭМ!$B$39:$B$782,U$47)+'СЕТ СН'!$G$14+СВЦЭМ!$D$10+'СЕТ СН'!$G$5-'СЕТ СН'!$G$24</f>
        <v>3934.9978042000002</v>
      </c>
      <c r="V73" s="36">
        <f>SUMIFS(СВЦЭМ!$D$39:$D$782,СВЦЭМ!$A$39:$A$782,$A73,СВЦЭМ!$B$39:$B$782,V$47)+'СЕТ СН'!$G$14+СВЦЭМ!$D$10+'СЕТ СН'!$G$5-'СЕТ СН'!$G$24</f>
        <v>3930.1438172200001</v>
      </c>
      <c r="W73" s="36">
        <f>SUMIFS(СВЦЭМ!$D$39:$D$782,СВЦЭМ!$A$39:$A$782,$A73,СВЦЭМ!$B$39:$B$782,W$47)+'СЕТ СН'!$G$14+СВЦЭМ!$D$10+'СЕТ СН'!$G$5-'СЕТ СН'!$G$24</f>
        <v>3925.88782692</v>
      </c>
      <c r="X73" s="36">
        <f>SUMIFS(СВЦЭМ!$D$39:$D$782,СВЦЭМ!$A$39:$A$782,$A73,СВЦЭМ!$B$39:$B$782,X$47)+'СЕТ СН'!$G$14+СВЦЭМ!$D$10+'СЕТ СН'!$G$5-'СЕТ СН'!$G$24</f>
        <v>3913.0196499200001</v>
      </c>
      <c r="Y73" s="36">
        <f>SUMIFS(СВЦЭМ!$D$39:$D$782,СВЦЭМ!$A$39:$A$782,$A73,СВЦЭМ!$B$39:$B$782,Y$47)+'СЕТ СН'!$G$14+СВЦЭМ!$D$10+'СЕТ СН'!$G$5-'СЕТ СН'!$G$24</f>
        <v>3980.0838299900001</v>
      </c>
    </row>
    <row r="74" spans="1:26" ht="15.75" x14ac:dyDescent="0.2">
      <c r="A74" s="35">
        <f t="shared" si="1"/>
        <v>44527</v>
      </c>
      <c r="B74" s="36">
        <f>SUMIFS(СВЦЭМ!$D$39:$D$782,СВЦЭМ!$A$39:$A$782,$A74,СВЦЭМ!$B$39:$B$782,B$47)+'СЕТ СН'!$G$14+СВЦЭМ!$D$10+'СЕТ СН'!$G$5-'СЕТ СН'!$G$24</f>
        <v>3921.0034248100001</v>
      </c>
      <c r="C74" s="36">
        <f>SUMIFS(СВЦЭМ!$D$39:$D$782,СВЦЭМ!$A$39:$A$782,$A74,СВЦЭМ!$B$39:$B$782,C$47)+'СЕТ СН'!$G$14+СВЦЭМ!$D$10+'СЕТ СН'!$G$5-'СЕТ СН'!$G$24</f>
        <v>3932.6345886200002</v>
      </c>
      <c r="D74" s="36">
        <f>SUMIFS(СВЦЭМ!$D$39:$D$782,СВЦЭМ!$A$39:$A$782,$A74,СВЦЭМ!$B$39:$B$782,D$47)+'СЕТ СН'!$G$14+СВЦЭМ!$D$10+'СЕТ СН'!$G$5-'СЕТ СН'!$G$24</f>
        <v>3960.3611355600001</v>
      </c>
      <c r="E74" s="36">
        <f>SUMIFS(СВЦЭМ!$D$39:$D$782,СВЦЭМ!$A$39:$A$782,$A74,СВЦЭМ!$B$39:$B$782,E$47)+'СЕТ СН'!$G$14+СВЦЭМ!$D$10+'СЕТ СН'!$G$5-'СЕТ СН'!$G$24</f>
        <v>3987.93187403</v>
      </c>
      <c r="F74" s="36">
        <f>SUMIFS(СВЦЭМ!$D$39:$D$782,СВЦЭМ!$A$39:$A$782,$A74,СВЦЭМ!$B$39:$B$782,F$47)+'СЕТ СН'!$G$14+СВЦЭМ!$D$10+'СЕТ СН'!$G$5-'СЕТ СН'!$G$24</f>
        <v>3987.2053011099997</v>
      </c>
      <c r="G74" s="36">
        <f>SUMIFS(СВЦЭМ!$D$39:$D$782,СВЦЭМ!$A$39:$A$782,$A74,СВЦЭМ!$B$39:$B$782,G$47)+'СЕТ СН'!$G$14+СВЦЭМ!$D$10+'СЕТ СН'!$G$5-'СЕТ СН'!$G$24</f>
        <v>3978.2703034900001</v>
      </c>
      <c r="H74" s="36">
        <f>SUMIFS(СВЦЭМ!$D$39:$D$782,СВЦЭМ!$A$39:$A$782,$A74,СВЦЭМ!$B$39:$B$782,H$47)+'СЕТ СН'!$G$14+СВЦЭМ!$D$10+'СЕТ СН'!$G$5-'СЕТ СН'!$G$24</f>
        <v>3938.2223780300001</v>
      </c>
      <c r="I74" s="36">
        <f>SUMIFS(СВЦЭМ!$D$39:$D$782,СВЦЭМ!$A$39:$A$782,$A74,СВЦЭМ!$B$39:$B$782,I$47)+'СЕТ СН'!$G$14+СВЦЭМ!$D$10+'СЕТ СН'!$G$5-'СЕТ СН'!$G$24</f>
        <v>3918.4570563100001</v>
      </c>
      <c r="J74" s="36">
        <f>SUMIFS(СВЦЭМ!$D$39:$D$782,СВЦЭМ!$A$39:$A$782,$A74,СВЦЭМ!$B$39:$B$782,J$47)+'СЕТ СН'!$G$14+СВЦЭМ!$D$10+'СЕТ СН'!$G$5-'СЕТ СН'!$G$24</f>
        <v>3902.42271514</v>
      </c>
      <c r="K74" s="36">
        <f>SUMIFS(СВЦЭМ!$D$39:$D$782,СВЦЭМ!$A$39:$A$782,$A74,СВЦЭМ!$B$39:$B$782,K$47)+'СЕТ СН'!$G$14+СВЦЭМ!$D$10+'СЕТ СН'!$G$5-'СЕТ СН'!$G$24</f>
        <v>3880.2821722799999</v>
      </c>
      <c r="L74" s="36">
        <f>SUMIFS(СВЦЭМ!$D$39:$D$782,СВЦЭМ!$A$39:$A$782,$A74,СВЦЭМ!$B$39:$B$782,L$47)+'СЕТ СН'!$G$14+СВЦЭМ!$D$10+'СЕТ СН'!$G$5-'СЕТ СН'!$G$24</f>
        <v>3888.38874979</v>
      </c>
      <c r="M74" s="36">
        <f>SUMIFS(СВЦЭМ!$D$39:$D$782,СВЦЭМ!$A$39:$A$782,$A74,СВЦЭМ!$B$39:$B$782,M$47)+'СЕТ СН'!$G$14+СВЦЭМ!$D$10+'СЕТ СН'!$G$5-'СЕТ СН'!$G$24</f>
        <v>3899.9369584200003</v>
      </c>
      <c r="N74" s="36">
        <f>SUMIFS(СВЦЭМ!$D$39:$D$782,СВЦЭМ!$A$39:$A$782,$A74,СВЦЭМ!$B$39:$B$782,N$47)+'СЕТ СН'!$G$14+СВЦЭМ!$D$10+'СЕТ СН'!$G$5-'СЕТ СН'!$G$24</f>
        <v>3937.5898828099998</v>
      </c>
      <c r="O74" s="36">
        <f>SUMIFS(СВЦЭМ!$D$39:$D$782,СВЦЭМ!$A$39:$A$782,$A74,СВЦЭМ!$B$39:$B$782,O$47)+'СЕТ СН'!$G$14+СВЦЭМ!$D$10+'СЕТ СН'!$G$5-'СЕТ СН'!$G$24</f>
        <v>3948.3520663600002</v>
      </c>
      <c r="P74" s="36">
        <f>SUMIFS(СВЦЭМ!$D$39:$D$782,СВЦЭМ!$A$39:$A$782,$A74,СВЦЭМ!$B$39:$B$782,P$47)+'СЕТ СН'!$G$14+СВЦЭМ!$D$10+'СЕТ СН'!$G$5-'СЕТ СН'!$G$24</f>
        <v>3939.5755403000003</v>
      </c>
      <c r="Q74" s="36">
        <f>SUMIFS(СВЦЭМ!$D$39:$D$782,СВЦЭМ!$A$39:$A$782,$A74,СВЦЭМ!$B$39:$B$782,Q$47)+'СЕТ СН'!$G$14+СВЦЭМ!$D$10+'СЕТ СН'!$G$5-'СЕТ СН'!$G$24</f>
        <v>3949.38097186</v>
      </c>
      <c r="R74" s="36">
        <f>SUMIFS(СВЦЭМ!$D$39:$D$782,СВЦЭМ!$A$39:$A$782,$A74,СВЦЭМ!$B$39:$B$782,R$47)+'СЕТ СН'!$G$14+СВЦЭМ!$D$10+'СЕТ СН'!$G$5-'СЕТ СН'!$G$24</f>
        <v>3957.4489413199999</v>
      </c>
      <c r="S74" s="36">
        <f>SUMIFS(СВЦЭМ!$D$39:$D$782,СВЦЭМ!$A$39:$A$782,$A74,СВЦЭМ!$B$39:$B$782,S$47)+'СЕТ СН'!$G$14+СВЦЭМ!$D$10+'СЕТ СН'!$G$5-'СЕТ СН'!$G$24</f>
        <v>3941.6436390200001</v>
      </c>
      <c r="T74" s="36">
        <f>SUMIFS(СВЦЭМ!$D$39:$D$782,СВЦЭМ!$A$39:$A$782,$A74,СВЦЭМ!$B$39:$B$782,T$47)+'СЕТ СН'!$G$14+СВЦЭМ!$D$10+'СЕТ СН'!$G$5-'СЕТ СН'!$G$24</f>
        <v>3903.9074336600002</v>
      </c>
      <c r="U74" s="36">
        <f>SUMIFS(СВЦЭМ!$D$39:$D$782,СВЦЭМ!$A$39:$A$782,$A74,СВЦЭМ!$B$39:$B$782,U$47)+'СЕТ СН'!$G$14+СВЦЭМ!$D$10+'СЕТ СН'!$G$5-'СЕТ СН'!$G$24</f>
        <v>3899.1379342800001</v>
      </c>
      <c r="V74" s="36">
        <f>SUMIFS(СВЦЭМ!$D$39:$D$782,СВЦЭМ!$A$39:$A$782,$A74,СВЦЭМ!$B$39:$B$782,V$47)+'СЕТ СН'!$G$14+СВЦЭМ!$D$10+'СЕТ СН'!$G$5-'СЕТ СН'!$G$24</f>
        <v>3928.6255948099997</v>
      </c>
      <c r="W74" s="36">
        <f>SUMIFS(СВЦЭМ!$D$39:$D$782,СВЦЭМ!$A$39:$A$782,$A74,СВЦЭМ!$B$39:$B$782,W$47)+'СЕТ СН'!$G$14+СВЦЭМ!$D$10+'СЕТ СН'!$G$5-'СЕТ СН'!$G$24</f>
        <v>3935.6669126799998</v>
      </c>
      <c r="X74" s="36">
        <f>SUMIFS(СВЦЭМ!$D$39:$D$782,СВЦЭМ!$A$39:$A$782,$A74,СВЦЭМ!$B$39:$B$782,X$47)+'СЕТ СН'!$G$14+СВЦЭМ!$D$10+'СЕТ СН'!$G$5-'СЕТ СН'!$G$24</f>
        <v>3915.9571890400002</v>
      </c>
      <c r="Y74" s="36">
        <f>SUMIFS(СВЦЭМ!$D$39:$D$782,СВЦЭМ!$A$39:$A$782,$A74,СВЦЭМ!$B$39:$B$782,Y$47)+'СЕТ СН'!$G$14+СВЦЭМ!$D$10+'СЕТ СН'!$G$5-'СЕТ СН'!$G$24</f>
        <v>3917.3201504899998</v>
      </c>
    </row>
    <row r="75" spans="1:26" ht="15.75" x14ac:dyDescent="0.2">
      <c r="A75" s="35">
        <f t="shared" si="1"/>
        <v>44528</v>
      </c>
      <c r="B75" s="36">
        <f>SUMIFS(СВЦЭМ!$D$39:$D$782,СВЦЭМ!$A$39:$A$782,$A75,СВЦЭМ!$B$39:$B$782,B$47)+'СЕТ СН'!$G$14+СВЦЭМ!$D$10+'СЕТ СН'!$G$5-'СЕТ СН'!$G$24</f>
        <v>3951.1777847200001</v>
      </c>
      <c r="C75" s="36">
        <f>SUMIFS(СВЦЭМ!$D$39:$D$782,СВЦЭМ!$A$39:$A$782,$A75,СВЦЭМ!$B$39:$B$782,C$47)+'СЕТ СН'!$G$14+СВЦЭМ!$D$10+'СЕТ СН'!$G$5-'СЕТ СН'!$G$24</f>
        <v>3974.0936131999997</v>
      </c>
      <c r="D75" s="36">
        <f>SUMIFS(СВЦЭМ!$D$39:$D$782,СВЦЭМ!$A$39:$A$782,$A75,СВЦЭМ!$B$39:$B$782,D$47)+'СЕТ СН'!$G$14+СВЦЭМ!$D$10+'СЕТ СН'!$G$5-'СЕТ СН'!$G$24</f>
        <v>4007.1359480700003</v>
      </c>
      <c r="E75" s="36">
        <f>SUMIFS(СВЦЭМ!$D$39:$D$782,СВЦЭМ!$A$39:$A$782,$A75,СВЦЭМ!$B$39:$B$782,E$47)+'СЕТ СН'!$G$14+СВЦЭМ!$D$10+'СЕТ СН'!$G$5-'СЕТ СН'!$G$24</f>
        <v>4015.1431954600002</v>
      </c>
      <c r="F75" s="36">
        <f>SUMIFS(СВЦЭМ!$D$39:$D$782,СВЦЭМ!$A$39:$A$782,$A75,СВЦЭМ!$B$39:$B$782,F$47)+'СЕТ СН'!$G$14+СВЦЭМ!$D$10+'СЕТ СН'!$G$5-'СЕТ СН'!$G$24</f>
        <v>4020.44526047</v>
      </c>
      <c r="G75" s="36">
        <f>SUMIFS(СВЦЭМ!$D$39:$D$782,СВЦЭМ!$A$39:$A$782,$A75,СВЦЭМ!$B$39:$B$782,G$47)+'СЕТ СН'!$G$14+СВЦЭМ!$D$10+'СЕТ СН'!$G$5-'СЕТ СН'!$G$24</f>
        <v>4016.3108851799998</v>
      </c>
      <c r="H75" s="36">
        <f>SUMIFS(СВЦЭМ!$D$39:$D$782,СВЦЭМ!$A$39:$A$782,$A75,СВЦЭМ!$B$39:$B$782,H$47)+'СЕТ СН'!$G$14+СВЦЭМ!$D$10+'СЕТ СН'!$G$5-'СЕТ СН'!$G$24</f>
        <v>3986.1980953100001</v>
      </c>
      <c r="I75" s="36">
        <f>SUMIFS(СВЦЭМ!$D$39:$D$782,СВЦЭМ!$A$39:$A$782,$A75,СВЦЭМ!$B$39:$B$782,I$47)+'СЕТ СН'!$G$14+СВЦЭМ!$D$10+'СЕТ СН'!$G$5-'СЕТ СН'!$G$24</f>
        <v>3956.6525819899998</v>
      </c>
      <c r="J75" s="36">
        <f>SUMIFS(СВЦЭМ!$D$39:$D$782,СВЦЭМ!$A$39:$A$782,$A75,СВЦЭМ!$B$39:$B$782,J$47)+'СЕТ СН'!$G$14+СВЦЭМ!$D$10+'СЕТ СН'!$G$5-'СЕТ СН'!$G$24</f>
        <v>3916.12162369</v>
      </c>
      <c r="K75" s="36">
        <f>SUMIFS(СВЦЭМ!$D$39:$D$782,СВЦЭМ!$A$39:$A$782,$A75,СВЦЭМ!$B$39:$B$782,K$47)+'СЕТ СН'!$G$14+СВЦЭМ!$D$10+'СЕТ СН'!$G$5-'СЕТ СН'!$G$24</f>
        <v>3889.5267705400001</v>
      </c>
      <c r="L75" s="36">
        <f>SUMIFS(СВЦЭМ!$D$39:$D$782,СВЦЭМ!$A$39:$A$782,$A75,СВЦЭМ!$B$39:$B$782,L$47)+'СЕТ СН'!$G$14+СВЦЭМ!$D$10+'СЕТ СН'!$G$5-'СЕТ СН'!$G$24</f>
        <v>3875.54941336</v>
      </c>
      <c r="M75" s="36">
        <f>SUMIFS(СВЦЭМ!$D$39:$D$782,СВЦЭМ!$A$39:$A$782,$A75,СВЦЭМ!$B$39:$B$782,M$47)+'СЕТ СН'!$G$14+СВЦЭМ!$D$10+'СЕТ СН'!$G$5-'СЕТ СН'!$G$24</f>
        <v>3887.4001061600002</v>
      </c>
      <c r="N75" s="36">
        <f>SUMIFS(СВЦЭМ!$D$39:$D$782,СВЦЭМ!$A$39:$A$782,$A75,СВЦЭМ!$B$39:$B$782,N$47)+'СЕТ СН'!$G$14+СВЦЭМ!$D$10+'СЕТ СН'!$G$5-'СЕТ СН'!$G$24</f>
        <v>3911.3849091399998</v>
      </c>
      <c r="O75" s="36">
        <f>SUMIFS(СВЦЭМ!$D$39:$D$782,СВЦЭМ!$A$39:$A$782,$A75,СВЦЭМ!$B$39:$B$782,O$47)+'СЕТ СН'!$G$14+СВЦЭМ!$D$10+'СЕТ СН'!$G$5-'СЕТ СН'!$G$24</f>
        <v>3916.4763794099999</v>
      </c>
      <c r="P75" s="36">
        <f>SUMIFS(СВЦЭМ!$D$39:$D$782,СВЦЭМ!$A$39:$A$782,$A75,СВЦЭМ!$B$39:$B$782,P$47)+'СЕТ СН'!$G$14+СВЦЭМ!$D$10+'СЕТ СН'!$G$5-'СЕТ СН'!$G$24</f>
        <v>3926.7974260000001</v>
      </c>
      <c r="Q75" s="36">
        <f>SUMIFS(СВЦЭМ!$D$39:$D$782,СВЦЭМ!$A$39:$A$782,$A75,СВЦЭМ!$B$39:$B$782,Q$47)+'СЕТ СН'!$G$14+СВЦЭМ!$D$10+'СЕТ СН'!$G$5-'СЕТ СН'!$G$24</f>
        <v>3924.9298363500002</v>
      </c>
      <c r="R75" s="36">
        <f>SUMIFS(СВЦЭМ!$D$39:$D$782,СВЦЭМ!$A$39:$A$782,$A75,СВЦЭМ!$B$39:$B$782,R$47)+'СЕТ СН'!$G$14+СВЦЭМ!$D$10+'СЕТ СН'!$G$5-'СЕТ СН'!$G$24</f>
        <v>3928.09721309</v>
      </c>
      <c r="S75" s="36">
        <f>SUMIFS(СВЦЭМ!$D$39:$D$782,СВЦЭМ!$A$39:$A$782,$A75,СВЦЭМ!$B$39:$B$782,S$47)+'СЕТ СН'!$G$14+СВЦЭМ!$D$10+'СЕТ СН'!$G$5-'СЕТ СН'!$G$24</f>
        <v>3918.1316613099998</v>
      </c>
      <c r="T75" s="36">
        <f>SUMIFS(СВЦЭМ!$D$39:$D$782,СВЦЭМ!$A$39:$A$782,$A75,СВЦЭМ!$B$39:$B$782,T$47)+'СЕТ СН'!$G$14+СВЦЭМ!$D$10+'СЕТ СН'!$G$5-'СЕТ СН'!$G$24</f>
        <v>3891.4532335000004</v>
      </c>
      <c r="U75" s="36">
        <f>SUMIFS(СВЦЭМ!$D$39:$D$782,СВЦЭМ!$A$39:$A$782,$A75,СВЦЭМ!$B$39:$B$782,U$47)+'СЕТ СН'!$G$14+СВЦЭМ!$D$10+'СЕТ СН'!$G$5-'СЕТ СН'!$G$24</f>
        <v>3891.8827839300002</v>
      </c>
      <c r="V75" s="36">
        <f>SUMIFS(СВЦЭМ!$D$39:$D$782,СВЦЭМ!$A$39:$A$782,$A75,СВЦЭМ!$B$39:$B$782,V$47)+'СЕТ СН'!$G$14+СВЦЭМ!$D$10+'СЕТ СН'!$G$5-'СЕТ СН'!$G$24</f>
        <v>3946.2928379200002</v>
      </c>
      <c r="W75" s="36">
        <f>SUMIFS(СВЦЭМ!$D$39:$D$782,СВЦЭМ!$A$39:$A$782,$A75,СВЦЭМ!$B$39:$B$782,W$47)+'СЕТ СН'!$G$14+СВЦЭМ!$D$10+'СЕТ СН'!$G$5-'СЕТ СН'!$G$24</f>
        <v>3921.6122969500002</v>
      </c>
      <c r="X75" s="36">
        <f>SUMIFS(СВЦЭМ!$D$39:$D$782,СВЦЭМ!$A$39:$A$782,$A75,СВЦЭМ!$B$39:$B$782,X$47)+'СЕТ СН'!$G$14+СВЦЭМ!$D$10+'СЕТ СН'!$G$5-'СЕТ СН'!$G$24</f>
        <v>3918.2999265799999</v>
      </c>
      <c r="Y75" s="36">
        <f>SUMIFS(СВЦЭМ!$D$39:$D$782,СВЦЭМ!$A$39:$A$782,$A75,СВЦЭМ!$B$39:$B$782,Y$47)+'СЕТ СН'!$G$14+СВЦЭМ!$D$10+'СЕТ СН'!$G$5-'СЕТ СН'!$G$24</f>
        <v>3946.6619326999999</v>
      </c>
    </row>
    <row r="76" spans="1:26" ht="15.75" x14ac:dyDescent="0.2">
      <c r="A76" s="35">
        <f t="shared" si="1"/>
        <v>44529</v>
      </c>
      <c r="B76" s="36">
        <f>SUMIFS(СВЦЭМ!$D$39:$D$782,СВЦЭМ!$A$39:$A$782,$A76,СВЦЭМ!$B$39:$B$782,B$47)+'СЕТ СН'!$G$14+СВЦЭМ!$D$10+'СЕТ СН'!$G$5-'СЕТ СН'!$G$24</f>
        <v>3945.02344085</v>
      </c>
      <c r="C76" s="36">
        <f>SUMIFS(СВЦЭМ!$D$39:$D$782,СВЦЭМ!$A$39:$A$782,$A76,СВЦЭМ!$B$39:$B$782,C$47)+'СЕТ СН'!$G$14+СВЦЭМ!$D$10+'СЕТ СН'!$G$5-'СЕТ СН'!$G$24</f>
        <v>3961.2052404900001</v>
      </c>
      <c r="D76" s="36">
        <f>SUMIFS(СВЦЭМ!$D$39:$D$782,СВЦЭМ!$A$39:$A$782,$A76,СВЦЭМ!$B$39:$B$782,D$47)+'СЕТ СН'!$G$14+СВЦЭМ!$D$10+'СЕТ СН'!$G$5-'СЕТ СН'!$G$24</f>
        <v>3990.3053392800002</v>
      </c>
      <c r="E76" s="36">
        <f>SUMIFS(СВЦЭМ!$D$39:$D$782,СВЦЭМ!$A$39:$A$782,$A76,СВЦЭМ!$B$39:$B$782,E$47)+'СЕТ СН'!$G$14+СВЦЭМ!$D$10+'СЕТ СН'!$G$5-'СЕТ СН'!$G$24</f>
        <v>3998.8724523800001</v>
      </c>
      <c r="F76" s="36">
        <f>SUMIFS(СВЦЭМ!$D$39:$D$782,СВЦЭМ!$A$39:$A$782,$A76,СВЦЭМ!$B$39:$B$782,F$47)+'СЕТ СН'!$G$14+СВЦЭМ!$D$10+'СЕТ СН'!$G$5-'СЕТ СН'!$G$24</f>
        <v>4003.5496746899998</v>
      </c>
      <c r="G76" s="36">
        <f>SUMIFS(СВЦЭМ!$D$39:$D$782,СВЦЭМ!$A$39:$A$782,$A76,СВЦЭМ!$B$39:$B$782,G$47)+'СЕТ СН'!$G$14+СВЦЭМ!$D$10+'СЕТ СН'!$G$5-'СЕТ СН'!$G$24</f>
        <v>3995.88376982</v>
      </c>
      <c r="H76" s="36">
        <f>SUMIFS(СВЦЭМ!$D$39:$D$782,СВЦЭМ!$A$39:$A$782,$A76,СВЦЭМ!$B$39:$B$782,H$47)+'СЕТ СН'!$G$14+СВЦЭМ!$D$10+'СЕТ СН'!$G$5-'СЕТ СН'!$G$24</f>
        <v>3950.7226214000002</v>
      </c>
      <c r="I76" s="36">
        <f>SUMIFS(СВЦЭМ!$D$39:$D$782,СВЦЭМ!$A$39:$A$782,$A76,СВЦЭМ!$B$39:$B$782,I$47)+'СЕТ СН'!$G$14+СВЦЭМ!$D$10+'СЕТ СН'!$G$5-'СЕТ СН'!$G$24</f>
        <v>3916.34163941</v>
      </c>
      <c r="J76" s="36">
        <f>SUMIFS(СВЦЭМ!$D$39:$D$782,СВЦЭМ!$A$39:$A$782,$A76,СВЦЭМ!$B$39:$B$782,J$47)+'СЕТ СН'!$G$14+СВЦЭМ!$D$10+'СЕТ СН'!$G$5-'СЕТ СН'!$G$24</f>
        <v>3897.9825137899998</v>
      </c>
      <c r="K76" s="36">
        <f>SUMIFS(СВЦЭМ!$D$39:$D$782,СВЦЭМ!$A$39:$A$782,$A76,СВЦЭМ!$B$39:$B$782,K$47)+'СЕТ СН'!$G$14+СВЦЭМ!$D$10+'СЕТ СН'!$G$5-'СЕТ СН'!$G$24</f>
        <v>3890.6792206999999</v>
      </c>
      <c r="L76" s="36">
        <f>SUMIFS(СВЦЭМ!$D$39:$D$782,СВЦЭМ!$A$39:$A$782,$A76,СВЦЭМ!$B$39:$B$782,L$47)+'СЕТ СН'!$G$14+СВЦЭМ!$D$10+'СЕТ СН'!$G$5-'СЕТ СН'!$G$24</f>
        <v>3891.9229736500001</v>
      </c>
      <c r="M76" s="36">
        <f>SUMIFS(СВЦЭМ!$D$39:$D$782,СВЦЭМ!$A$39:$A$782,$A76,СВЦЭМ!$B$39:$B$782,M$47)+'СЕТ СН'!$G$14+СВЦЭМ!$D$10+'СЕТ СН'!$G$5-'СЕТ СН'!$G$24</f>
        <v>3904.4423483600003</v>
      </c>
      <c r="N76" s="36">
        <f>SUMIFS(СВЦЭМ!$D$39:$D$782,СВЦЭМ!$A$39:$A$782,$A76,СВЦЭМ!$B$39:$B$782,N$47)+'СЕТ СН'!$G$14+СВЦЭМ!$D$10+'СЕТ СН'!$G$5-'СЕТ СН'!$G$24</f>
        <v>3927.8661296299997</v>
      </c>
      <c r="O76" s="36">
        <f>SUMIFS(СВЦЭМ!$D$39:$D$782,СВЦЭМ!$A$39:$A$782,$A76,СВЦЭМ!$B$39:$B$782,O$47)+'СЕТ СН'!$G$14+СВЦЭМ!$D$10+'СЕТ СН'!$G$5-'СЕТ СН'!$G$24</f>
        <v>3950.7245908499999</v>
      </c>
      <c r="P76" s="36">
        <f>SUMIFS(СВЦЭМ!$D$39:$D$782,СВЦЭМ!$A$39:$A$782,$A76,СВЦЭМ!$B$39:$B$782,P$47)+'СЕТ СН'!$G$14+СВЦЭМ!$D$10+'СЕТ СН'!$G$5-'СЕТ СН'!$G$24</f>
        <v>3954.8661204300001</v>
      </c>
      <c r="Q76" s="36">
        <f>SUMIFS(СВЦЭМ!$D$39:$D$782,СВЦЭМ!$A$39:$A$782,$A76,СВЦЭМ!$B$39:$B$782,Q$47)+'СЕТ СН'!$G$14+СВЦЭМ!$D$10+'СЕТ СН'!$G$5-'СЕТ СН'!$G$24</f>
        <v>3958.9815453199999</v>
      </c>
      <c r="R76" s="36">
        <f>SUMIFS(СВЦЭМ!$D$39:$D$782,СВЦЭМ!$A$39:$A$782,$A76,СВЦЭМ!$B$39:$B$782,R$47)+'СЕТ СН'!$G$14+СВЦЭМ!$D$10+'СЕТ СН'!$G$5-'СЕТ СН'!$G$24</f>
        <v>3948.5178755900001</v>
      </c>
      <c r="S76" s="36">
        <f>SUMIFS(СВЦЭМ!$D$39:$D$782,СВЦЭМ!$A$39:$A$782,$A76,СВЦЭМ!$B$39:$B$782,S$47)+'СЕТ СН'!$G$14+СВЦЭМ!$D$10+'СЕТ СН'!$G$5-'СЕТ СН'!$G$24</f>
        <v>3927.5209976400001</v>
      </c>
      <c r="T76" s="36">
        <f>SUMIFS(СВЦЭМ!$D$39:$D$782,СВЦЭМ!$A$39:$A$782,$A76,СВЦЭМ!$B$39:$B$782,T$47)+'СЕТ СН'!$G$14+СВЦЭМ!$D$10+'СЕТ СН'!$G$5-'СЕТ СН'!$G$24</f>
        <v>3893.7207233399999</v>
      </c>
      <c r="U76" s="36">
        <f>SUMIFS(СВЦЭМ!$D$39:$D$782,СВЦЭМ!$A$39:$A$782,$A76,СВЦЭМ!$B$39:$B$782,U$47)+'СЕТ СН'!$G$14+СВЦЭМ!$D$10+'СЕТ СН'!$G$5-'СЕТ СН'!$G$24</f>
        <v>3889.2051894000001</v>
      </c>
      <c r="V76" s="36">
        <f>SUMIFS(СВЦЭМ!$D$39:$D$782,СВЦЭМ!$A$39:$A$782,$A76,СВЦЭМ!$B$39:$B$782,V$47)+'СЕТ СН'!$G$14+СВЦЭМ!$D$10+'СЕТ СН'!$G$5-'СЕТ СН'!$G$24</f>
        <v>3897.8804126300001</v>
      </c>
      <c r="W76" s="36">
        <f>SUMIFS(СВЦЭМ!$D$39:$D$782,СВЦЭМ!$A$39:$A$782,$A76,СВЦЭМ!$B$39:$B$782,W$47)+'СЕТ СН'!$G$14+СВЦЭМ!$D$10+'СЕТ СН'!$G$5-'СЕТ СН'!$G$24</f>
        <v>3933.7363715500001</v>
      </c>
      <c r="X76" s="36">
        <f>SUMIFS(СВЦЭМ!$D$39:$D$782,СВЦЭМ!$A$39:$A$782,$A76,СВЦЭМ!$B$39:$B$782,X$47)+'СЕТ СН'!$G$14+СВЦЭМ!$D$10+'СЕТ СН'!$G$5-'СЕТ СН'!$G$24</f>
        <v>3949.5389460000001</v>
      </c>
      <c r="Y76" s="36">
        <f>SUMIFS(СВЦЭМ!$D$39:$D$782,СВЦЭМ!$A$39:$A$782,$A76,СВЦЭМ!$B$39:$B$782,Y$47)+'СЕТ СН'!$G$14+СВЦЭМ!$D$10+'СЕТ СН'!$G$5-'СЕТ СН'!$G$24</f>
        <v>3968.6850139500002</v>
      </c>
    </row>
    <row r="77" spans="1:26" ht="15.75" x14ac:dyDescent="0.2">
      <c r="A77" s="35">
        <f t="shared" si="1"/>
        <v>44530</v>
      </c>
      <c r="B77" s="36">
        <f>SUMIFS(СВЦЭМ!$D$39:$D$782,СВЦЭМ!$A$39:$A$782,$A77,СВЦЭМ!$B$39:$B$782,B$47)+'СЕТ СН'!$G$14+СВЦЭМ!$D$10+'СЕТ СН'!$G$5-'СЕТ СН'!$G$24</f>
        <v>3966.00570819</v>
      </c>
      <c r="C77" s="36">
        <f>SUMIFS(СВЦЭМ!$D$39:$D$782,СВЦЭМ!$A$39:$A$782,$A77,СВЦЭМ!$B$39:$B$782,C$47)+'СЕТ СН'!$G$14+СВЦЭМ!$D$10+'СЕТ СН'!$G$5-'СЕТ СН'!$G$24</f>
        <v>3976.6501459600004</v>
      </c>
      <c r="D77" s="36">
        <f>SUMIFS(СВЦЭМ!$D$39:$D$782,СВЦЭМ!$A$39:$A$782,$A77,СВЦЭМ!$B$39:$B$782,D$47)+'СЕТ СН'!$G$14+СВЦЭМ!$D$10+'СЕТ СН'!$G$5-'СЕТ СН'!$G$24</f>
        <v>4025.0463073000001</v>
      </c>
      <c r="E77" s="36">
        <f>SUMIFS(СВЦЭМ!$D$39:$D$782,СВЦЭМ!$A$39:$A$782,$A77,СВЦЭМ!$B$39:$B$782,E$47)+'СЕТ СН'!$G$14+СВЦЭМ!$D$10+'СЕТ СН'!$G$5-'СЕТ СН'!$G$24</f>
        <v>4034.1693868900002</v>
      </c>
      <c r="F77" s="36">
        <f>SUMIFS(СВЦЭМ!$D$39:$D$782,СВЦЭМ!$A$39:$A$782,$A77,СВЦЭМ!$B$39:$B$782,F$47)+'СЕТ СН'!$G$14+СВЦЭМ!$D$10+'СЕТ СН'!$G$5-'СЕТ СН'!$G$24</f>
        <v>4041.4914973699997</v>
      </c>
      <c r="G77" s="36">
        <f>SUMIFS(СВЦЭМ!$D$39:$D$782,СВЦЭМ!$A$39:$A$782,$A77,СВЦЭМ!$B$39:$B$782,G$47)+'СЕТ СН'!$G$14+СВЦЭМ!$D$10+'СЕТ СН'!$G$5-'СЕТ СН'!$G$24</f>
        <v>4025.8605556500002</v>
      </c>
      <c r="H77" s="36">
        <f>SUMIFS(СВЦЭМ!$D$39:$D$782,СВЦЭМ!$A$39:$A$782,$A77,СВЦЭМ!$B$39:$B$782,H$47)+'СЕТ СН'!$G$14+СВЦЭМ!$D$10+'СЕТ СН'!$G$5-'СЕТ СН'!$G$24</f>
        <v>3986.4793803600001</v>
      </c>
      <c r="I77" s="36">
        <f>SUMIFS(СВЦЭМ!$D$39:$D$782,СВЦЭМ!$A$39:$A$782,$A77,СВЦЭМ!$B$39:$B$782,I$47)+'СЕТ СН'!$G$14+СВЦЭМ!$D$10+'СЕТ СН'!$G$5-'СЕТ СН'!$G$24</f>
        <v>3968.82291506</v>
      </c>
      <c r="J77" s="36">
        <f>SUMIFS(СВЦЭМ!$D$39:$D$782,СВЦЭМ!$A$39:$A$782,$A77,СВЦЭМ!$B$39:$B$782,J$47)+'СЕТ СН'!$G$14+СВЦЭМ!$D$10+'СЕТ СН'!$G$5-'СЕТ СН'!$G$24</f>
        <v>3926.3039967599998</v>
      </c>
      <c r="K77" s="36">
        <f>SUMIFS(СВЦЭМ!$D$39:$D$782,СВЦЭМ!$A$39:$A$782,$A77,СВЦЭМ!$B$39:$B$782,K$47)+'СЕТ СН'!$G$14+СВЦЭМ!$D$10+'СЕТ СН'!$G$5-'СЕТ СН'!$G$24</f>
        <v>3907.1218608099998</v>
      </c>
      <c r="L77" s="36">
        <f>SUMIFS(СВЦЭМ!$D$39:$D$782,СВЦЭМ!$A$39:$A$782,$A77,СВЦЭМ!$B$39:$B$782,L$47)+'СЕТ СН'!$G$14+СВЦЭМ!$D$10+'СЕТ СН'!$G$5-'СЕТ СН'!$G$24</f>
        <v>3908.9518566199999</v>
      </c>
      <c r="M77" s="36">
        <f>SUMIFS(СВЦЭМ!$D$39:$D$782,СВЦЭМ!$A$39:$A$782,$A77,СВЦЭМ!$B$39:$B$782,M$47)+'СЕТ СН'!$G$14+СВЦЭМ!$D$10+'СЕТ СН'!$G$5-'СЕТ СН'!$G$24</f>
        <v>3904.2497227000003</v>
      </c>
      <c r="N77" s="36">
        <f>SUMIFS(СВЦЭМ!$D$39:$D$782,СВЦЭМ!$A$39:$A$782,$A77,СВЦЭМ!$B$39:$B$782,N$47)+'СЕТ СН'!$G$14+СВЦЭМ!$D$10+'СЕТ СН'!$G$5-'СЕТ СН'!$G$24</f>
        <v>3919.79978944</v>
      </c>
      <c r="O77" s="36">
        <f>SUMIFS(СВЦЭМ!$D$39:$D$782,СВЦЭМ!$A$39:$A$782,$A77,СВЦЭМ!$B$39:$B$782,O$47)+'СЕТ СН'!$G$14+СВЦЭМ!$D$10+'СЕТ СН'!$G$5-'СЕТ СН'!$G$24</f>
        <v>3921.82599183</v>
      </c>
      <c r="P77" s="36">
        <f>SUMIFS(СВЦЭМ!$D$39:$D$782,СВЦЭМ!$A$39:$A$782,$A77,СВЦЭМ!$B$39:$B$782,P$47)+'СЕТ СН'!$G$14+СВЦЭМ!$D$10+'СЕТ СН'!$G$5-'СЕТ СН'!$G$24</f>
        <v>3929.7445156900003</v>
      </c>
      <c r="Q77" s="36">
        <f>SUMIFS(СВЦЭМ!$D$39:$D$782,СВЦЭМ!$A$39:$A$782,$A77,СВЦЭМ!$B$39:$B$782,Q$47)+'СЕТ СН'!$G$14+СВЦЭМ!$D$10+'СЕТ СН'!$G$5-'СЕТ СН'!$G$24</f>
        <v>3933.80857092</v>
      </c>
      <c r="R77" s="36">
        <f>SUMIFS(СВЦЭМ!$D$39:$D$782,СВЦЭМ!$A$39:$A$782,$A77,СВЦЭМ!$B$39:$B$782,R$47)+'СЕТ СН'!$G$14+СВЦЭМ!$D$10+'СЕТ СН'!$G$5-'СЕТ СН'!$G$24</f>
        <v>3951.5180568400001</v>
      </c>
      <c r="S77" s="36">
        <f>SUMIFS(СВЦЭМ!$D$39:$D$782,СВЦЭМ!$A$39:$A$782,$A77,СВЦЭМ!$B$39:$B$782,S$47)+'СЕТ СН'!$G$14+СВЦЭМ!$D$10+'СЕТ СН'!$G$5-'СЕТ СН'!$G$24</f>
        <v>3922.4331708500004</v>
      </c>
      <c r="T77" s="36">
        <f>SUMIFS(СВЦЭМ!$D$39:$D$782,СВЦЭМ!$A$39:$A$782,$A77,СВЦЭМ!$B$39:$B$782,T$47)+'СЕТ СН'!$G$14+СВЦЭМ!$D$10+'СЕТ СН'!$G$5-'СЕТ СН'!$G$24</f>
        <v>3895.6528529400002</v>
      </c>
      <c r="U77" s="36">
        <f>SUMIFS(СВЦЭМ!$D$39:$D$782,СВЦЭМ!$A$39:$A$782,$A77,СВЦЭМ!$B$39:$B$782,U$47)+'СЕТ СН'!$G$14+СВЦЭМ!$D$10+'СЕТ СН'!$G$5-'СЕТ СН'!$G$24</f>
        <v>3895.0098870900001</v>
      </c>
      <c r="V77" s="36">
        <f>SUMIFS(СВЦЭМ!$D$39:$D$782,СВЦЭМ!$A$39:$A$782,$A77,СВЦЭМ!$B$39:$B$782,V$47)+'СЕТ СН'!$G$14+СВЦЭМ!$D$10+'СЕТ СН'!$G$5-'СЕТ СН'!$G$24</f>
        <v>3906.66576257</v>
      </c>
      <c r="W77" s="36">
        <f>SUMIFS(СВЦЭМ!$D$39:$D$782,СВЦЭМ!$A$39:$A$782,$A77,СВЦЭМ!$B$39:$B$782,W$47)+'СЕТ СН'!$G$14+СВЦЭМ!$D$10+'СЕТ СН'!$G$5-'СЕТ СН'!$G$24</f>
        <v>3944.2323928300002</v>
      </c>
      <c r="X77" s="36">
        <f>SUMIFS(СВЦЭМ!$D$39:$D$782,СВЦЭМ!$A$39:$A$782,$A77,СВЦЭМ!$B$39:$B$782,X$47)+'СЕТ СН'!$G$14+СВЦЭМ!$D$10+'СЕТ СН'!$G$5-'СЕТ СН'!$G$24</f>
        <v>3949.73625967</v>
      </c>
      <c r="Y77" s="36">
        <f>SUMIFS(СВЦЭМ!$D$39:$D$782,СВЦЭМ!$A$39:$A$782,$A77,СВЦЭМ!$B$39:$B$782,Y$47)+'СЕТ СН'!$G$14+СВЦЭМ!$D$10+'СЕТ СН'!$G$5-'СЕТ СН'!$G$24</f>
        <v>3967.6501145299999</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01.11.2021</v>
      </c>
      <c r="B84" s="36">
        <f>SUMIFS(СВЦЭМ!$D$39:$D$782,СВЦЭМ!$A$39:$A$782,$A84,СВЦЭМ!$B$39:$B$782,B$83)+'СЕТ СН'!$H$14+СВЦЭМ!$D$10+'СЕТ СН'!$H$5-'СЕТ СН'!$H$24</f>
        <v>3962.63873276</v>
      </c>
      <c r="C84" s="36">
        <f>SUMIFS(СВЦЭМ!$D$39:$D$782,СВЦЭМ!$A$39:$A$782,$A84,СВЦЭМ!$B$39:$B$782,C$83)+'СЕТ СН'!$H$14+СВЦЭМ!$D$10+'СЕТ СН'!$H$5-'СЕТ СН'!$H$24</f>
        <v>4006.9161873000003</v>
      </c>
      <c r="D84" s="36">
        <f>SUMIFS(СВЦЭМ!$D$39:$D$782,СВЦЭМ!$A$39:$A$782,$A84,СВЦЭМ!$B$39:$B$782,D$83)+'СЕТ СН'!$H$14+СВЦЭМ!$D$10+'СЕТ СН'!$H$5-'СЕТ СН'!$H$24</f>
        <v>3954.8557007600002</v>
      </c>
      <c r="E84" s="36">
        <f>SUMIFS(СВЦЭМ!$D$39:$D$782,СВЦЭМ!$A$39:$A$782,$A84,СВЦЭМ!$B$39:$B$782,E$83)+'СЕТ СН'!$H$14+СВЦЭМ!$D$10+'СЕТ СН'!$H$5-'СЕТ СН'!$H$24</f>
        <v>3940.89288382</v>
      </c>
      <c r="F84" s="36">
        <f>SUMIFS(СВЦЭМ!$D$39:$D$782,СВЦЭМ!$A$39:$A$782,$A84,СВЦЭМ!$B$39:$B$782,F$83)+'СЕТ СН'!$H$14+СВЦЭМ!$D$10+'СЕТ СН'!$H$5-'СЕТ СН'!$H$24</f>
        <v>3939.4916226400001</v>
      </c>
      <c r="G84" s="36">
        <f>SUMIFS(СВЦЭМ!$D$39:$D$782,СВЦЭМ!$A$39:$A$782,$A84,СВЦЭМ!$B$39:$B$782,G$83)+'СЕТ СН'!$H$14+СВЦЭМ!$D$10+'СЕТ СН'!$H$5-'СЕТ СН'!$H$24</f>
        <v>3943.02205469</v>
      </c>
      <c r="H84" s="36">
        <f>SUMIFS(СВЦЭМ!$D$39:$D$782,СВЦЭМ!$A$39:$A$782,$A84,СВЦЭМ!$B$39:$B$782,H$83)+'СЕТ СН'!$H$14+СВЦЭМ!$D$10+'СЕТ СН'!$H$5-'СЕТ СН'!$H$24</f>
        <v>3958.1774708900002</v>
      </c>
      <c r="I84" s="36">
        <f>SUMIFS(СВЦЭМ!$D$39:$D$782,СВЦЭМ!$A$39:$A$782,$A84,СВЦЭМ!$B$39:$B$782,I$83)+'СЕТ СН'!$H$14+СВЦЭМ!$D$10+'СЕТ СН'!$H$5-'СЕТ СН'!$H$24</f>
        <v>3936.1569206100003</v>
      </c>
      <c r="J84" s="36">
        <f>SUMIFS(СВЦЭМ!$D$39:$D$782,СВЦЭМ!$A$39:$A$782,$A84,СВЦЭМ!$B$39:$B$782,J$83)+'СЕТ СН'!$H$14+СВЦЭМ!$D$10+'СЕТ СН'!$H$5-'СЕТ СН'!$H$24</f>
        <v>3916.8647695999998</v>
      </c>
      <c r="K84" s="36">
        <f>SUMIFS(СВЦЭМ!$D$39:$D$782,СВЦЭМ!$A$39:$A$782,$A84,СВЦЭМ!$B$39:$B$782,K$83)+'СЕТ СН'!$H$14+СВЦЭМ!$D$10+'СЕТ СН'!$H$5-'СЕТ СН'!$H$24</f>
        <v>3901.61448161</v>
      </c>
      <c r="L84" s="36">
        <f>SUMIFS(СВЦЭМ!$D$39:$D$782,СВЦЭМ!$A$39:$A$782,$A84,СВЦЭМ!$B$39:$B$782,L$83)+'СЕТ СН'!$H$14+СВЦЭМ!$D$10+'СЕТ СН'!$H$5-'СЕТ СН'!$H$24</f>
        <v>3898.0504416399999</v>
      </c>
      <c r="M84" s="36">
        <f>SUMIFS(СВЦЭМ!$D$39:$D$782,СВЦЭМ!$A$39:$A$782,$A84,СВЦЭМ!$B$39:$B$782,M$83)+'СЕТ СН'!$H$14+СВЦЭМ!$D$10+'СЕТ СН'!$H$5-'СЕТ СН'!$H$24</f>
        <v>3930.6493336799999</v>
      </c>
      <c r="N84" s="36">
        <f>SUMIFS(СВЦЭМ!$D$39:$D$782,СВЦЭМ!$A$39:$A$782,$A84,СВЦЭМ!$B$39:$B$782,N$83)+'СЕТ СН'!$H$14+СВЦЭМ!$D$10+'СЕТ СН'!$H$5-'СЕТ СН'!$H$24</f>
        <v>3977.7670302799997</v>
      </c>
      <c r="O84" s="36">
        <f>SUMIFS(СВЦЭМ!$D$39:$D$782,СВЦЭМ!$A$39:$A$782,$A84,СВЦЭМ!$B$39:$B$782,O$83)+'СЕТ СН'!$H$14+СВЦЭМ!$D$10+'СЕТ СН'!$H$5-'СЕТ СН'!$H$24</f>
        <v>3973.9090215000001</v>
      </c>
      <c r="P84" s="36">
        <f>SUMIFS(СВЦЭМ!$D$39:$D$782,СВЦЭМ!$A$39:$A$782,$A84,СВЦЭМ!$B$39:$B$782,P$83)+'СЕТ СН'!$H$14+СВЦЭМ!$D$10+'СЕТ СН'!$H$5-'СЕТ СН'!$H$24</f>
        <v>3964.3963206899998</v>
      </c>
      <c r="Q84" s="36">
        <f>SUMIFS(СВЦЭМ!$D$39:$D$782,СВЦЭМ!$A$39:$A$782,$A84,СВЦЭМ!$B$39:$B$782,Q$83)+'СЕТ СН'!$H$14+СВЦЭМ!$D$10+'СЕТ СН'!$H$5-'СЕТ СН'!$H$24</f>
        <v>3978.5406386700001</v>
      </c>
      <c r="R84" s="36">
        <f>SUMIFS(СВЦЭМ!$D$39:$D$782,СВЦЭМ!$A$39:$A$782,$A84,СВЦЭМ!$B$39:$B$782,R$83)+'СЕТ СН'!$H$14+СВЦЭМ!$D$10+'СЕТ СН'!$H$5-'СЕТ СН'!$H$24</f>
        <v>3973.6631706400003</v>
      </c>
      <c r="S84" s="36">
        <f>SUMIFS(СВЦЭМ!$D$39:$D$782,СВЦЭМ!$A$39:$A$782,$A84,СВЦЭМ!$B$39:$B$782,S$83)+'СЕТ СН'!$H$14+СВЦЭМ!$D$10+'СЕТ СН'!$H$5-'СЕТ СН'!$H$24</f>
        <v>3963.0517401799998</v>
      </c>
      <c r="T84" s="36">
        <f>SUMIFS(СВЦЭМ!$D$39:$D$782,СВЦЭМ!$A$39:$A$782,$A84,СВЦЭМ!$B$39:$B$782,T$83)+'СЕТ СН'!$H$14+СВЦЭМ!$D$10+'СЕТ СН'!$H$5-'СЕТ СН'!$H$24</f>
        <v>3916.6417681100002</v>
      </c>
      <c r="U84" s="36">
        <f>SUMIFS(СВЦЭМ!$D$39:$D$782,СВЦЭМ!$A$39:$A$782,$A84,СВЦЭМ!$B$39:$B$782,U$83)+'СЕТ СН'!$H$14+СВЦЭМ!$D$10+'СЕТ СН'!$H$5-'СЕТ СН'!$H$24</f>
        <v>3923.7047786500002</v>
      </c>
      <c r="V84" s="36">
        <f>SUMIFS(СВЦЭМ!$D$39:$D$782,СВЦЭМ!$A$39:$A$782,$A84,СВЦЭМ!$B$39:$B$782,V$83)+'СЕТ СН'!$H$14+СВЦЭМ!$D$10+'СЕТ СН'!$H$5-'СЕТ СН'!$H$24</f>
        <v>3906.22118228</v>
      </c>
      <c r="W84" s="36">
        <f>SUMIFS(СВЦЭМ!$D$39:$D$782,СВЦЭМ!$A$39:$A$782,$A84,СВЦЭМ!$B$39:$B$782,W$83)+'СЕТ СН'!$H$14+СВЦЭМ!$D$10+'СЕТ СН'!$H$5-'СЕТ СН'!$H$24</f>
        <v>3966.1499670499998</v>
      </c>
      <c r="X84" s="36">
        <f>SUMIFS(СВЦЭМ!$D$39:$D$782,СВЦЭМ!$A$39:$A$782,$A84,СВЦЭМ!$B$39:$B$782,X$83)+'СЕТ СН'!$H$14+СВЦЭМ!$D$10+'СЕТ СН'!$H$5-'СЕТ СН'!$H$24</f>
        <v>3963.6384820600001</v>
      </c>
      <c r="Y84" s="36">
        <f>SUMIFS(СВЦЭМ!$D$39:$D$782,СВЦЭМ!$A$39:$A$782,$A84,СВЦЭМ!$B$39:$B$782,Y$83)+'СЕТ СН'!$H$14+СВЦЭМ!$D$10+'СЕТ СН'!$H$5-'СЕТ СН'!$H$24</f>
        <v>3949.8241570700002</v>
      </c>
      <c r="AA84" s="45"/>
    </row>
    <row r="85" spans="1:27" ht="15.75" x14ac:dyDescent="0.2">
      <c r="A85" s="35">
        <f>A84+1</f>
        <v>44502</v>
      </c>
      <c r="B85" s="36">
        <f>SUMIFS(СВЦЭМ!$D$39:$D$782,СВЦЭМ!$A$39:$A$782,$A85,СВЦЭМ!$B$39:$B$782,B$83)+'СЕТ СН'!$H$14+СВЦЭМ!$D$10+'СЕТ СН'!$H$5-'СЕТ СН'!$H$24</f>
        <v>3972.7076197200004</v>
      </c>
      <c r="C85" s="36">
        <f>SUMIFS(СВЦЭМ!$D$39:$D$782,СВЦЭМ!$A$39:$A$782,$A85,СВЦЭМ!$B$39:$B$782,C$83)+'СЕТ СН'!$H$14+СВЦЭМ!$D$10+'СЕТ СН'!$H$5-'СЕТ СН'!$H$24</f>
        <v>4020.48077685</v>
      </c>
      <c r="D85" s="36">
        <f>SUMIFS(СВЦЭМ!$D$39:$D$782,СВЦЭМ!$A$39:$A$782,$A85,СВЦЭМ!$B$39:$B$782,D$83)+'СЕТ СН'!$H$14+СВЦЭМ!$D$10+'СЕТ СН'!$H$5-'СЕТ СН'!$H$24</f>
        <v>3970.3216264800003</v>
      </c>
      <c r="E85" s="36">
        <f>SUMIFS(СВЦЭМ!$D$39:$D$782,СВЦЭМ!$A$39:$A$782,$A85,СВЦЭМ!$B$39:$B$782,E$83)+'СЕТ СН'!$H$14+СВЦЭМ!$D$10+'СЕТ СН'!$H$5-'СЕТ СН'!$H$24</f>
        <v>3945.3578493200002</v>
      </c>
      <c r="F85" s="36">
        <f>SUMIFS(СВЦЭМ!$D$39:$D$782,СВЦЭМ!$A$39:$A$782,$A85,СВЦЭМ!$B$39:$B$782,F$83)+'СЕТ СН'!$H$14+СВЦЭМ!$D$10+'СЕТ СН'!$H$5-'СЕТ СН'!$H$24</f>
        <v>3937.5818237499998</v>
      </c>
      <c r="G85" s="36">
        <f>SUMIFS(СВЦЭМ!$D$39:$D$782,СВЦЭМ!$A$39:$A$782,$A85,СВЦЭМ!$B$39:$B$782,G$83)+'СЕТ СН'!$H$14+СВЦЭМ!$D$10+'СЕТ СН'!$H$5-'СЕТ СН'!$H$24</f>
        <v>3947.9504679399997</v>
      </c>
      <c r="H85" s="36">
        <f>SUMIFS(СВЦЭМ!$D$39:$D$782,СВЦЭМ!$A$39:$A$782,$A85,СВЦЭМ!$B$39:$B$782,H$83)+'СЕТ СН'!$H$14+СВЦЭМ!$D$10+'СЕТ СН'!$H$5-'СЕТ СН'!$H$24</f>
        <v>3974.5312703500003</v>
      </c>
      <c r="I85" s="36">
        <f>SUMIFS(СВЦЭМ!$D$39:$D$782,СВЦЭМ!$A$39:$A$782,$A85,СВЦЭМ!$B$39:$B$782,I$83)+'СЕТ СН'!$H$14+СВЦЭМ!$D$10+'СЕТ СН'!$H$5-'СЕТ СН'!$H$24</f>
        <v>3951.8535520400001</v>
      </c>
      <c r="J85" s="36">
        <f>SUMIFS(СВЦЭМ!$D$39:$D$782,СВЦЭМ!$A$39:$A$782,$A85,СВЦЭМ!$B$39:$B$782,J$83)+'СЕТ СН'!$H$14+СВЦЭМ!$D$10+'СЕТ СН'!$H$5-'СЕТ СН'!$H$24</f>
        <v>3947.36100777</v>
      </c>
      <c r="K85" s="36">
        <f>SUMIFS(СВЦЭМ!$D$39:$D$782,СВЦЭМ!$A$39:$A$782,$A85,СВЦЭМ!$B$39:$B$782,K$83)+'СЕТ СН'!$H$14+СВЦЭМ!$D$10+'СЕТ СН'!$H$5-'СЕТ СН'!$H$24</f>
        <v>3899.21875232</v>
      </c>
      <c r="L85" s="36">
        <f>SUMIFS(СВЦЭМ!$D$39:$D$782,СВЦЭМ!$A$39:$A$782,$A85,СВЦЭМ!$B$39:$B$782,L$83)+'СЕТ СН'!$H$14+СВЦЭМ!$D$10+'СЕТ СН'!$H$5-'СЕТ СН'!$H$24</f>
        <v>3908.9264459199999</v>
      </c>
      <c r="M85" s="36">
        <f>SUMIFS(СВЦЭМ!$D$39:$D$782,СВЦЭМ!$A$39:$A$782,$A85,СВЦЭМ!$B$39:$B$782,M$83)+'СЕТ СН'!$H$14+СВЦЭМ!$D$10+'СЕТ СН'!$H$5-'СЕТ СН'!$H$24</f>
        <v>3933.8133290999999</v>
      </c>
      <c r="N85" s="36">
        <f>SUMIFS(СВЦЭМ!$D$39:$D$782,СВЦЭМ!$A$39:$A$782,$A85,СВЦЭМ!$B$39:$B$782,N$83)+'СЕТ СН'!$H$14+СВЦЭМ!$D$10+'СЕТ СН'!$H$5-'СЕТ СН'!$H$24</f>
        <v>3977.5663645100003</v>
      </c>
      <c r="O85" s="36">
        <f>SUMIFS(СВЦЭМ!$D$39:$D$782,СВЦЭМ!$A$39:$A$782,$A85,СВЦЭМ!$B$39:$B$782,O$83)+'СЕТ СН'!$H$14+СВЦЭМ!$D$10+'СЕТ СН'!$H$5-'СЕТ СН'!$H$24</f>
        <v>3985.4560821800001</v>
      </c>
      <c r="P85" s="36">
        <f>SUMIFS(СВЦЭМ!$D$39:$D$782,СВЦЭМ!$A$39:$A$782,$A85,СВЦЭМ!$B$39:$B$782,P$83)+'СЕТ СН'!$H$14+СВЦЭМ!$D$10+'СЕТ СН'!$H$5-'СЕТ СН'!$H$24</f>
        <v>3983.38460295</v>
      </c>
      <c r="Q85" s="36">
        <f>SUMIFS(СВЦЭМ!$D$39:$D$782,СВЦЭМ!$A$39:$A$782,$A85,СВЦЭМ!$B$39:$B$782,Q$83)+'СЕТ СН'!$H$14+СВЦЭМ!$D$10+'СЕТ СН'!$H$5-'СЕТ СН'!$H$24</f>
        <v>3979.65360981</v>
      </c>
      <c r="R85" s="36">
        <f>SUMIFS(СВЦЭМ!$D$39:$D$782,СВЦЭМ!$A$39:$A$782,$A85,СВЦЭМ!$B$39:$B$782,R$83)+'СЕТ СН'!$H$14+СВЦЭМ!$D$10+'СЕТ СН'!$H$5-'СЕТ СН'!$H$24</f>
        <v>3976.1655111800001</v>
      </c>
      <c r="S85" s="36">
        <f>SUMIFS(СВЦЭМ!$D$39:$D$782,СВЦЭМ!$A$39:$A$782,$A85,СВЦЭМ!$B$39:$B$782,S$83)+'СЕТ СН'!$H$14+СВЦЭМ!$D$10+'СЕТ СН'!$H$5-'СЕТ СН'!$H$24</f>
        <v>3973.7472510799998</v>
      </c>
      <c r="T85" s="36">
        <f>SUMIFS(СВЦЭМ!$D$39:$D$782,СВЦЭМ!$A$39:$A$782,$A85,СВЦЭМ!$B$39:$B$782,T$83)+'СЕТ СН'!$H$14+СВЦЭМ!$D$10+'СЕТ СН'!$H$5-'СЕТ СН'!$H$24</f>
        <v>3937.2992948999999</v>
      </c>
      <c r="U85" s="36">
        <f>SUMIFS(СВЦЭМ!$D$39:$D$782,СВЦЭМ!$A$39:$A$782,$A85,СВЦЭМ!$B$39:$B$782,U$83)+'СЕТ СН'!$H$14+СВЦЭМ!$D$10+'СЕТ СН'!$H$5-'СЕТ СН'!$H$24</f>
        <v>3928.40243715</v>
      </c>
      <c r="V85" s="36">
        <f>SUMIFS(СВЦЭМ!$D$39:$D$782,СВЦЭМ!$A$39:$A$782,$A85,СВЦЭМ!$B$39:$B$782,V$83)+'СЕТ СН'!$H$14+СВЦЭМ!$D$10+'СЕТ СН'!$H$5-'СЕТ СН'!$H$24</f>
        <v>3915.7140126499999</v>
      </c>
      <c r="W85" s="36">
        <f>SUMIFS(СВЦЭМ!$D$39:$D$782,СВЦЭМ!$A$39:$A$782,$A85,СВЦЭМ!$B$39:$B$782,W$83)+'СЕТ СН'!$H$14+СВЦЭМ!$D$10+'СЕТ СН'!$H$5-'СЕТ СН'!$H$24</f>
        <v>3970.5051962799998</v>
      </c>
      <c r="X85" s="36">
        <f>SUMIFS(СВЦЭМ!$D$39:$D$782,СВЦЭМ!$A$39:$A$782,$A85,СВЦЭМ!$B$39:$B$782,X$83)+'СЕТ СН'!$H$14+СВЦЭМ!$D$10+'СЕТ СН'!$H$5-'СЕТ СН'!$H$24</f>
        <v>3970.2636709200001</v>
      </c>
      <c r="Y85" s="36">
        <f>SUMIFS(СВЦЭМ!$D$39:$D$782,СВЦЭМ!$A$39:$A$782,$A85,СВЦЭМ!$B$39:$B$782,Y$83)+'СЕТ СН'!$H$14+СВЦЭМ!$D$10+'СЕТ СН'!$H$5-'СЕТ СН'!$H$24</f>
        <v>3970.2622791100002</v>
      </c>
    </row>
    <row r="86" spans="1:27" ht="15.75" x14ac:dyDescent="0.2">
      <c r="A86" s="35">
        <f t="shared" ref="A86:A113" si="2">A85+1</f>
        <v>44503</v>
      </c>
      <c r="B86" s="36">
        <f>SUMIFS(СВЦЭМ!$D$39:$D$782,СВЦЭМ!$A$39:$A$782,$A86,СВЦЭМ!$B$39:$B$782,B$83)+'СЕТ СН'!$H$14+СВЦЭМ!$D$10+'СЕТ СН'!$H$5-'СЕТ СН'!$H$24</f>
        <v>3979.1777218799998</v>
      </c>
      <c r="C86" s="36">
        <f>SUMIFS(СВЦЭМ!$D$39:$D$782,СВЦЭМ!$A$39:$A$782,$A86,СВЦЭМ!$B$39:$B$782,C$83)+'СЕТ СН'!$H$14+СВЦЭМ!$D$10+'СЕТ СН'!$H$5-'СЕТ СН'!$H$24</f>
        <v>4108.7422390199999</v>
      </c>
      <c r="D86" s="36">
        <f>SUMIFS(СВЦЭМ!$D$39:$D$782,СВЦЭМ!$A$39:$A$782,$A86,СВЦЭМ!$B$39:$B$782,D$83)+'СЕТ СН'!$H$14+СВЦЭМ!$D$10+'СЕТ СН'!$H$5-'СЕТ СН'!$H$24</f>
        <v>4064.7559939800003</v>
      </c>
      <c r="E86" s="36">
        <f>SUMIFS(СВЦЭМ!$D$39:$D$782,СВЦЭМ!$A$39:$A$782,$A86,СВЦЭМ!$B$39:$B$782,E$83)+'СЕТ СН'!$H$14+СВЦЭМ!$D$10+'СЕТ СН'!$H$5-'СЕТ СН'!$H$24</f>
        <v>3997.1388798899998</v>
      </c>
      <c r="F86" s="36">
        <f>SUMIFS(СВЦЭМ!$D$39:$D$782,СВЦЭМ!$A$39:$A$782,$A86,СВЦЭМ!$B$39:$B$782,F$83)+'СЕТ СН'!$H$14+СВЦЭМ!$D$10+'СЕТ СН'!$H$5-'СЕТ СН'!$H$24</f>
        <v>3937.1220682600001</v>
      </c>
      <c r="G86" s="36">
        <f>SUMIFS(СВЦЭМ!$D$39:$D$782,СВЦЭМ!$A$39:$A$782,$A86,СВЦЭМ!$B$39:$B$782,G$83)+'СЕТ СН'!$H$14+СВЦЭМ!$D$10+'СЕТ СН'!$H$5-'СЕТ СН'!$H$24</f>
        <v>3946.7263236600002</v>
      </c>
      <c r="H86" s="36">
        <f>SUMIFS(СВЦЭМ!$D$39:$D$782,СВЦЭМ!$A$39:$A$782,$A86,СВЦЭМ!$B$39:$B$782,H$83)+'СЕТ СН'!$H$14+СВЦЭМ!$D$10+'СЕТ СН'!$H$5-'СЕТ СН'!$H$24</f>
        <v>3985.4172990300003</v>
      </c>
      <c r="I86" s="36">
        <f>SUMIFS(СВЦЭМ!$D$39:$D$782,СВЦЭМ!$A$39:$A$782,$A86,СВЦЭМ!$B$39:$B$782,I$83)+'СЕТ СН'!$H$14+СВЦЭМ!$D$10+'СЕТ СН'!$H$5-'СЕТ СН'!$H$24</f>
        <v>3954.8507148600002</v>
      </c>
      <c r="J86" s="36">
        <f>SUMIFS(СВЦЭМ!$D$39:$D$782,СВЦЭМ!$A$39:$A$782,$A86,СВЦЭМ!$B$39:$B$782,J$83)+'СЕТ СН'!$H$14+СВЦЭМ!$D$10+'СЕТ СН'!$H$5-'СЕТ СН'!$H$24</f>
        <v>3951.0295414299999</v>
      </c>
      <c r="K86" s="36">
        <f>SUMIFS(СВЦЭМ!$D$39:$D$782,СВЦЭМ!$A$39:$A$782,$A86,СВЦЭМ!$B$39:$B$782,K$83)+'СЕТ СН'!$H$14+СВЦЭМ!$D$10+'СЕТ СН'!$H$5-'СЕТ СН'!$H$24</f>
        <v>3901.2643761999998</v>
      </c>
      <c r="L86" s="36">
        <f>SUMIFS(СВЦЭМ!$D$39:$D$782,СВЦЭМ!$A$39:$A$782,$A86,СВЦЭМ!$B$39:$B$782,L$83)+'СЕТ СН'!$H$14+СВЦЭМ!$D$10+'СЕТ СН'!$H$5-'СЕТ СН'!$H$24</f>
        <v>3913.1741925300003</v>
      </c>
      <c r="M86" s="36">
        <f>SUMIFS(СВЦЭМ!$D$39:$D$782,СВЦЭМ!$A$39:$A$782,$A86,СВЦЭМ!$B$39:$B$782,M$83)+'СЕТ СН'!$H$14+СВЦЭМ!$D$10+'СЕТ СН'!$H$5-'СЕТ СН'!$H$24</f>
        <v>3913.8853252500003</v>
      </c>
      <c r="N86" s="36">
        <f>SUMIFS(СВЦЭМ!$D$39:$D$782,СВЦЭМ!$A$39:$A$782,$A86,СВЦЭМ!$B$39:$B$782,N$83)+'СЕТ СН'!$H$14+СВЦЭМ!$D$10+'СЕТ СН'!$H$5-'СЕТ СН'!$H$24</f>
        <v>3972.3842178200002</v>
      </c>
      <c r="O86" s="36">
        <f>SUMIFS(СВЦЭМ!$D$39:$D$782,СВЦЭМ!$A$39:$A$782,$A86,СВЦЭМ!$B$39:$B$782,O$83)+'СЕТ СН'!$H$14+СВЦЭМ!$D$10+'СЕТ СН'!$H$5-'СЕТ СН'!$H$24</f>
        <v>3979.2019041800004</v>
      </c>
      <c r="P86" s="36">
        <f>SUMIFS(СВЦЭМ!$D$39:$D$782,СВЦЭМ!$A$39:$A$782,$A86,СВЦЭМ!$B$39:$B$782,P$83)+'СЕТ СН'!$H$14+СВЦЭМ!$D$10+'СЕТ СН'!$H$5-'СЕТ СН'!$H$24</f>
        <v>3975.0789956799999</v>
      </c>
      <c r="Q86" s="36">
        <f>SUMIFS(СВЦЭМ!$D$39:$D$782,СВЦЭМ!$A$39:$A$782,$A86,СВЦЭМ!$B$39:$B$782,Q$83)+'СЕТ СН'!$H$14+СВЦЭМ!$D$10+'СЕТ СН'!$H$5-'СЕТ СН'!$H$24</f>
        <v>3976.2945604400002</v>
      </c>
      <c r="R86" s="36">
        <f>SUMIFS(СВЦЭМ!$D$39:$D$782,СВЦЭМ!$A$39:$A$782,$A86,СВЦЭМ!$B$39:$B$782,R$83)+'СЕТ СН'!$H$14+СВЦЭМ!$D$10+'СЕТ СН'!$H$5-'СЕТ СН'!$H$24</f>
        <v>3976.4937035600001</v>
      </c>
      <c r="S86" s="36">
        <f>SUMIFS(СВЦЭМ!$D$39:$D$782,СВЦЭМ!$A$39:$A$782,$A86,СВЦЭМ!$B$39:$B$782,S$83)+'СЕТ СН'!$H$14+СВЦЭМ!$D$10+'СЕТ СН'!$H$5-'СЕТ СН'!$H$24</f>
        <v>3971.31431961</v>
      </c>
      <c r="T86" s="36">
        <f>SUMIFS(СВЦЭМ!$D$39:$D$782,СВЦЭМ!$A$39:$A$782,$A86,СВЦЭМ!$B$39:$B$782,T$83)+'СЕТ СН'!$H$14+СВЦЭМ!$D$10+'СЕТ СН'!$H$5-'СЕТ СН'!$H$24</f>
        <v>3930.0814117300001</v>
      </c>
      <c r="U86" s="36">
        <f>SUMIFS(СВЦЭМ!$D$39:$D$782,СВЦЭМ!$A$39:$A$782,$A86,СВЦЭМ!$B$39:$B$782,U$83)+'СЕТ СН'!$H$14+СВЦЭМ!$D$10+'СЕТ СН'!$H$5-'СЕТ СН'!$H$24</f>
        <v>3923.38340582</v>
      </c>
      <c r="V86" s="36">
        <f>SUMIFS(СВЦЭМ!$D$39:$D$782,СВЦЭМ!$A$39:$A$782,$A86,СВЦЭМ!$B$39:$B$782,V$83)+'СЕТ СН'!$H$14+СВЦЭМ!$D$10+'СЕТ СН'!$H$5-'СЕТ СН'!$H$24</f>
        <v>3918.6260806199998</v>
      </c>
      <c r="W86" s="36">
        <f>SUMIFS(СВЦЭМ!$D$39:$D$782,СВЦЭМ!$A$39:$A$782,$A86,СВЦЭМ!$B$39:$B$782,W$83)+'СЕТ СН'!$H$14+СВЦЭМ!$D$10+'СЕТ СН'!$H$5-'СЕТ СН'!$H$24</f>
        <v>3936.4563857900002</v>
      </c>
      <c r="X86" s="36">
        <f>SUMIFS(СВЦЭМ!$D$39:$D$782,СВЦЭМ!$A$39:$A$782,$A86,СВЦЭМ!$B$39:$B$782,X$83)+'СЕТ СН'!$H$14+СВЦЭМ!$D$10+'СЕТ СН'!$H$5-'СЕТ СН'!$H$24</f>
        <v>3968.8681181700003</v>
      </c>
      <c r="Y86" s="36">
        <f>SUMIFS(СВЦЭМ!$D$39:$D$782,СВЦЭМ!$A$39:$A$782,$A86,СВЦЭМ!$B$39:$B$782,Y$83)+'СЕТ СН'!$H$14+СВЦЭМ!$D$10+'СЕТ СН'!$H$5-'СЕТ СН'!$H$24</f>
        <v>3928.8385460200002</v>
      </c>
    </row>
    <row r="87" spans="1:27" ht="15.75" x14ac:dyDescent="0.2">
      <c r="A87" s="35">
        <f t="shared" si="2"/>
        <v>44504</v>
      </c>
      <c r="B87" s="36">
        <f>SUMIFS(СВЦЭМ!$D$39:$D$782,СВЦЭМ!$A$39:$A$782,$A87,СВЦЭМ!$B$39:$B$782,B$83)+'СЕТ СН'!$H$14+СВЦЭМ!$D$10+'СЕТ СН'!$H$5-'СЕТ СН'!$H$24</f>
        <v>3981.31162937</v>
      </c>
      <c r="C87" s="36">
        <f>SUMIFS(СВЦЭМ!$D$39:$D$782,СВЦЭМ!$A$39:$A$782,$A87,СВЦЭМ!$B$39:$B$782,C$83)+'СЕТ СН'!$H$14+СВЦЭМ!$D$10+'СЕТ СН'!$H$5-'СЕТ СН'!$H$24</f>
        <v>3998.2692680499999</v>
      </c>
      <c r="D87" s="36">
        <f>SUMIFS(СВЦЭМ!$D$39:$D$782,СВЦЭМ!$A$39:$A$782,$A87,СВЦЭМ!$B$39:$B$782,D$83)+'СЕТ СН'!$H$14+СВЦЭМ!$D$10+'СЕТ СН'!$H$5-'СЕТ СН'!$H$24</f>
        <v>4017.3004695600002</v>
      </c>
      <c r="E87" s="36">
        <f>SUMIFS(СВЦЭМ!$D$39:$D$782,СВЦЭМ!$A$39:$A$782,$A87,СВЦЭМ!$B$39:$B$782,E$83)+'СЕТ СН'!$H$14+СВЦЭМ!$D$10+'СЕТ СН'!$H$5-'СЕТ СН'!$H$24</f>
        <v>4027.7366856500003</v>
      </c>
      <c r="F87" s="36">
        <f>SUMIFS(СВЦЭМ!$D$39:$D$782,СВЦЭМ!$A$39:$A$782,$A87,СВЦЭМ!$B$39:$B$782,F$83)+'СЕТ СН'!$H$14+СВЦЭМ!$D$10+'СЕТ СН'!$H$5-'СЕТ СН'!$H$24</f>
        <v>4036.5935234500002</v>
      </c>
      <c r="G87" s="36">
        <f>SUMIFS(СВЦЭМ!$D$39:$D$782,СВЦЭМ!$A$39:$A$782,$A87,СВЦЭМ!$B$39:$B$782,G$83)+'СЕТ СН'!$H$14+СВЦЭМ!$D$10+'СЕТ СН'!$H$5-'СЕТ СН'!$H$24</f>
        <v>4035.9321784200001</v>
      </c>
      <c r="H87" s="36">
        <f>SUMIFS(СВЦЭМ!$D$39:$D$782,СВЦЭМ!$A$39:$A$782,$A87,СВЦЭМ!$B$39:$B$782,H$83)+'СЕТ СН'!$H$14+СВЦЭМ!$D$10+'СЕТ СН'!$H$5-'СЕТ СН'!$H$24</f>
        <v>4016.1663072000001</v>
      </c>
      <c r="I87" s="36">
        <f>SUMIFS(СВЦЭМ!$D$39:$D$782,СВЦЭМ!$A$39:$A$782,$A87,СВЦЭМ!$B$39:$B$782,I$83)+'СЕТ СН'!$H$14+СВЦЭМ!$D$10+'СЕТ СН'!$H$5-'СЕТ СН'!$H$24</f>
        <v>3998.9694362999999</v>
      </c>
      <c r="J87" s="36">
        <f>SUMIFS(СВЦЭМ!$D$39:$D$782,СВЦЭМ!$A$39:$A$782,$A87,СВЦЭМ!$B$39:$B$782,J$83)+'СЕТ СН'!$H$14+СВЦЭМ!$D$10+'СЕТ СН'!$H$5-'СЕТ СН'!$H$24</f>
        <v>3948.27301665</v>
      </c>
      <c r="K87" s="36">
        <f>SUMIFS(СВЦЭМ!$D$39:$D$782,СВЦЭМ!$A$39:$A$782,$A87,СВЦЭМ!$B$39:$B$782,K$83)+'СЕТ СН'!$H$14+СВЦЭМ!$D$10+'СЕТ СН'!$H$5-'СЕТ СН'!$H$24</f>
        <v>3913.5102408600001</v>
      </c>
      <c r="L87" s="36">
        <f>SUMIFS(СВЦЭМ!$D$39:$D$782,СВЦЭМ!$A$39:$A$782,$A87,СВЦЭМ!$B$39:$B$782,L$83)+'СЕТ СН'!$H$14+СВЦЭМ!$D$10+'СЕТ СН'!$H$5-'СЕТ СН'!$H$24</f>
        <v>3913.8112235899998</v>
      </c>
      <c r="M87" s="36">
        <f>SUMIFS(СВЦЭМ!$D$39:$D$782,СВЦЭМ!$A$39:$A$782,$A87,СВЦЭМ!$B$39:$B$782,M$83)+'СЕТ СН'!$H$14+СВЦЭМ!$D$10+'СЕТ СН'!$H$5-'СЕТ СН'!$H$24</f>
        <v>3926.77568397</v>
      </c>
      <c r="N87" s="36">
        <f>SUMIFS(СВЦЭМ!$D$39:$D$782,СВЦЭМ!$A$39:$A$782,$A87,СВЦЭМ!$B$39:$B$782,N$83)+'СЕТ СН'!$H$14+СВЦЭМ!$D$10+'СЕТ СН'!$H$5-'СЕТ СН'!$H$24</f>
        <v>3936.7713759200001</v>
      </c>
      <c r="O87" s="36">
        <f>SUMIFS(СВЦЭМ!$D$39:$D$782,СВЦЭМ!$A$39:$A$782,$A87,СВЦЭМ!$B$39:$B$782,O$83)+'СЕТ СН'!$H$14+СВЦЭМ!$D$10+'СЕТ СН'!$H$5-'СЕТ СН'!$H$24</f>
        <v>3954.6822944599999</v>
      </c>
      <c r="P87" s="36">
        <f>SUMIFS(СВЦЭМ!$D$39:$D$782,СВЦЭМ!$A$39:$A$782,$A87,СВЦЭМ!$B$39:$B$782,P$83)+'СЕТ СН'!$H$14+СВЦЭМ!$D$10+'СЕТ СН'!$H$5-'СЕТ СН'!$H$24</f>
        <v>3973.9193261299997</v>
      </c>
      <c r="Q87" s="36">
        <f>SUMIFS(СВЦЭМ!$D$39:$D$782,СВЦЭМ!$A$39:$A$782,$A87,СВЦЭМ!$B$39:$B$782,Q$83)+'СЕТ СН'!$H$14+СВЦЭМ!$D$10+'СЕТ СН'!$H$5-'СЕТ СН'!$H$24</f>
        <v>3979.99072815</v>
      </c>
      <c r="R87" s="36">
        <f>SUMIFS(СВЦЭМ!$D$39:$D$782,СВЦЭМ!$A$39:$A$782,$A87,СВЦЭМ!$B$39:$B$782,R$83)+'СЕТ СН'!$H$14+СВЦЭМ!$D$10+'СЕТ СН'!$H$5-'СЕТ СН'!$H$24</f>
        <v>3968.5756856200001</v>
      </c>
      <c r="S87" s="36">
        <f>SUMIFS(СВЦЭМ!$D$39:$D$782,СВЦЭМ!$A$39:$A$782,$A87,СВЦЭМ!$B$39:$B$782,S$83)+'СЕТ СН'!$H$14+СВЦЭМ!$D$10+'СЕТ СН'!$H$5-'СЕТ СН'!$H$24</f>
        <v>3946.75429119</v>
      </c>
      <c r="T87" s="36">
        <f>SUMIFS(СВЦЭМ!$D$39:$D$782,СВЦЭМ!$A$39:$A$782,$A87,СВЦЭМ!$B$39:$B$782,T$83)+'СЕТ СН'!$H$14+СВЦЭМ!$D$10+'СЕТ СН'!$H$5-'СЕТ СН'!$H$24</f>
        <v>3906.0882712800003</v>
      </c>
      <c r="U87" s="36">
        <f>SUMIFS(СВЦЭМ!$D$39:$D$782,СВЦЭМ!$A$39:$A$782,$A87,СВЦЭМ!$B$39:$B$782,U$83)+'СЕТ СН'!$H$14+СВЦЭМ!$D$10+'СЕТ СН'!$H$5-'СЕТ СН'!$H$24</f>
        <v>3898.7858653100002</v>
      </c>
      <c r="V87" s="36">
        <f>SUMIFS(СВЦЭМ!$D$39:$D$782,СВЦЭМ!$A$39:$A$782,$A87,СВЦЭМ!$B$39:$B$782,V$83)+'СЕТ СН'!$H$14+СВЦЭМ!$D$10+'СЕТ СН'!$H$5-'СЕТ СН'!$H$24</f>
        <v>3906.5545285100002</v>
      </c>
      <c r="W87" s="36">
        <f>SUMIFS(СВЦЭМ!$D$39:$D$782,СВЦЭМ!$A$39:$A$782,$A87,СВЦЭМ!$B$39:$B$782,W$83)+'СЕТ СН'!$H$14+СВЦЭМ!$D$10+'СЕТ СН'!$H$5-'СЕТ СН'!$H$24</f>
        <v>3928.9093842100001</v>
      </c>
      <c r="X87" s="36">
        <f>SUMIFS(СВЦЭМ!$D$39:$D$782,СВЦЭМ!$A$39:$A$782,$A87,СВЦЭМ!$B$39:$B$782,X$83)+'СЕТ СН'!$H$14+СВЦЭМ!$D$10+'СЕТ СН'!$H$5-'СЕТ СН'!$H$24</f>
        <v>3960.4545986800003</v>
      </c>
      <c r="Y87" s="36">
        <f>SUMIFS(СВЦЭМ!$D$39:$D$782,СВЦЭМ!$A$39:$A$782,$A87,СВЦЭМ!$B$39:$B$782,Y$83)+'СЕТ СН'!$H$14+СВЦЭМ!$D$10+'СЕТ СН'!$H$5-'СЕТ СН'!$H$24</f>
        <v>3992.02571167</v>
      </c>
    </row>
    <row r="88" spans="1:27" ht="15.75" x14ac:dyDescent="0.2">
      <c r="A88" s="35">
        <f t="shared" si="2"/>
        <v>44505</v>
      </c>
      <c r="B88" s="36">
        <f>SUMIFS(СВЦЭМ!$D$39:$D$782,СВЦЭМ!$A$39:$A$782,$A88,СВЦЭМ!$B$39:$B$782,B$83)+'СЕТ СН'!$H$14+СВЦЭМ!$D$10+'СЕТ СН'!$H$5-'СЕТ СН'!$H$24</f>
        <v>4006.2560208899999</v>
      </c>
      <c r="C88" s="36">
        <f>SUMIFS(СВЦЭМ!$D$39:$D$782,СВЦЭМ!$A$39:$A$782,$A88,СВЦЭМ!$B$39:$B$782,C$83)+'СЕТ СН'!$H$14+СВЦЭМ!$D$10+'СЕТ СН'!$H$5-'СЕТ СН'!$H$24</f>
        <v>4021.2066844800001</v>
      </c>
      <c r="D88" s="36">
        <f>SUMIFS(СВЦЭМ!$D$39:$D$782,СВЦЭМ!$A$39:$A$782,$A88,СВЦЭМ!$B$39:$B$782,D$83)+'СЕТ СН'!$H$14+СВЦЭМ!$D$10+'СЕТ СН'!$H$5-'СЕТ СН'!$H$24</f>
        <v>4021.3053610400002</v>
      </c>
      <c r="E88" s="36">
        <f>SUMIFS(СВЦЭМ!$D$39:$D$782,СВЦЭМ!$A$39:$A$782,$A88,СВЦЭМ!$B$39:$B$782,E$83)+'СЕТ СН'!$H$14+СВЦЭМ!$D$10+'СЕТ СН'!$H$5-'СЕТ СН'!$H$24</f>
        <v>4023.7720177800002</v>
      </c>
      <c r="F88" s="36">
        <f>SUMIFS(СВЦЭМ!$D$39:$D$782,СВЦЭМ!$A$39:$A$782,$A88,СВЦЭМ!$B$39:$B$782,F$83)+'СЕТ СН'!$H$14+СВЦЭМ!$D$10+'СЕТ СН'!$H$5-'СЕТ СН'!$H$24</f>
        <v>4016.6524404900001</v>
      </c>
      <c r="G88" s="36">
        <f>SUMIFS(СВЦЭМ!$D$39:$D$782,СВЦЭМ!$A$39:$A$782,$A88,СВЦЭМ!$B$39:$B$782,G$83)+'СЕТ СН'!$H$14+СВЦЭМ!$D$10+'СЕТ СН'!$H$5-'СЕТ СН'!$H$24</f>
        <v>4010.9575252499999</v>
      </c>
      <c r="H88" s="36">
        <f>SUMIFS(СВЦЭМ!$D$39:$D$782,СВЦЭМ!$A$39:$A$782,$A88,СВЦЭМ!$B$39:$B$782,H$83)+'СЕТ СН'!$H$14+СВЦЭМ!$D$10+'СЕТ СН'!$H$5-'СЕТ СН'!$H$24</f>
        <v>3999.89037659</v>
      </c>
      <c r="I88" s="36">
        <f>SUMIFS(СВЦЭМ!$D$39:$D$782,СВЦЭМ!$A$39:$A$782,$A88,СВЦЭМ!$B$39:$B$782,I$83)+'СЕТ СН'!$H$14+СВЦЭМ!$D$10+'СЕТ СН'!$H$5-'СЕТ СН'!$H$24</f>
        <v>3974.3788987200001</v>
      </c>
      <c r="J88" s="36">
        <f>SUMIFS(СВЦЭМ!$D$39:$D$782,СВЦЭМ!$A$39:$A$782,$A88,СВЦЭМ!$B$39:$B$782,J$83)+'СЕТ СН'!$H$14+СВЦЭМ!$D$10+'СЕТ СН'!$H$5-'СЕТ СН'!$H$24</f>
        <v>3940.5990516299998</v>
      </c>
      <c r="K88" s="36">
        <f>SUMIFS(СВЦЭМ!$D$39:$D$782,СВЦЭМ!$A$39:$A$782,$A88,СВЦЭМ!$B$39:$B$782,K$83)+'СЕТ СН'!$H$14+СВЦЭМ!$D$10+'СЕТ СН'!$H$5-'СЕТ СН'!$H$24</f>
        <v>3906.6352032899999</v>
      </c>
      <c r="L88" s="36">
        <f>SUMIFS(СВЦЭМ!$D$39:$D$782,СВЦЭМ!$A$39:$A$782,$A88,СВЦЭМ!$B$39:$B$782,L$83)+'СЕТ СН'!$H$14+СВЦЭМ!$D$10+'СЕТ СН'!$H$5-'СЕТ СН'!$H$24</f>
        <v>3902.66093705</v>
      </c>
      <c r="M88" s="36">
        <f>SUMIFS(СВЦЭМ!$D$39:$D$782,СВЦЭМ!$A$39:$A$782,$A88,СВЦЭМ!$B$39:$B$782,M$83)+'СЕТ СН'!$H$14+СВЦЭМ!$D$10+'СЕТ СН'!$H$5-'СЕТ СН'!$H$24</f>
        <v>3915.1677520100002</v>
      </c>
      <c r="N88" s="36">
        <f>SUMIFS(СВЦЭМ!$D$39:$D$782,СВЦЭМ!$A$39:$A$782,$A88,СВЦЭМ!$B$39:$B$782,N$83)+'СЕТ СН'!$H$14+СВЦЭМ!$D$10+'СЕТ СН'!$H$5-'СЕТ СН'!$H$24</f>
        <v>3932.5337739000001</v>
      </c>
      <c r="O88" s="36">
        <f>SUMIFS(СВЦЭМ!$D$39:$D$782,СВЦЭМ!$A$39:$A$782,$A88,СВЦЭМ!$B$39:$B$782,O$83)+'СЕТ СН'!$H$14+СВЦЭМ!$D$10+'СЕТ СН'!$H$5-'СЕТ СН'!$H$24</f>
        <v>3946.0059430599999</v>
      </c>
      <c r="P88" s="36">
        <f>SUMIFS(СВЦЭМ!$D$39:$D$782,СВЦЭМ!$A$39:$A$782,$A88,СВЦЭМ!$B$39:$B$782,P$83)+'СЕТ СН'!$H$14+СВЦЭМ!$D$10+'СЕТ СН'!$H$5-'СЕТ СН'!$H$24</f>
        <v>3957.9103893299998</v>
      </c>
      <c r="Q88" s="36">
        <f>SUMIFS(СВЦЭМ!$D$39:$D$782,СВЦЭМ!$A$39:$A$782,$A88,СВЦЭМ!$B$39:$B$782,Q$83)+'СЕТ СН'!$H$14+СВЦЭМ!$D$10+'СЕТ СН'!$H$5-'СЕТ СН'!$H$24</f>
        <v>3974.23682323</v>
      </c>
      <c r="R88" s="36">
        <f>SUMIFS(СВЦЭМ!$D$39:$D$782,СВЦЭМ!$A$39:$A$782,$A88,СВЦЭМ!$B$39:$B$782,R$83)+'СЕТ СН'!$H$14+СВЦЭМ!$D$10+'СЕТ СН'!$H$5-'СЕТ СН'!$H$24</f>
        <v>3967.0969255999998</v>
      </c>
      <c r="S88" s="36">
        <f>SUMIFS(СВЦЭМ!$D$39:$D$782,СВЦЭМ!$A$39:$A$782,$A88,СВЦЭМ!$B$39:$B$782,S$83)+'СЕТ СН'!$H$14+СВЦЭМ!$D$10+'СЕТ СН'!$H$5-'СЕТ СН'!$H$24</f>
        <v>3947.4208877299998</v>
      </c>
      <c r="T88" s="36">
        <f>SUMIFS(СВЦЭМ!$D$39:$D$782,СВЦЭМ!$A$39:$A$782,$A88,СВЦЭМ!$B$39:$B$782,T$83)+'СЕТ СН'!$H$14+СВЦЭМ!$D$10+'СЕТ СН'!$H$5-'СЕТ СН'!$H$24</f>
        <v>3896.3872875100001</v>
      </c>
      <c r="U88" s="36">
        <f>SUMIFS(СВЦЭМ!$D$39:$D$782,СВЦЭМ!$A$39:$A$782,$A88,СВЦЭМ!$B$39:$B$782,U$83)+'СЕТ СН'!$H$14+СВЦЭМ!$D$10+'СЕТ СН'!$H$5-'СЕТ СН'!$H$24</f>
        <v>3881.9386092300001</v>
      </c>
      <c r="V88" s="36">
        <f>SUMIFS(СВЦЭМ!$D$39:$D$782,СВЦЭМ!$A$39:$A$782,$A88,СВЦЭМ!$B$39:$B$782,V$83)+'СЕТ СН'!$H$14+СВЦЭМ!$D$10+'СЕТ СН'!$H$5-'СЕТ СН'!$H$24</f>
        <v>3892.5299773300003</v>
      </c>
      <c r="W88" s="36">
        <f>SUMIFS(СВЦЭМ!$D$39:$D$782,СВЦЭМ!$A$39:$A$782,$A88,СВЦЭМ!$B$39:$B$782,W$83)+'СЕТ СН'!$H$14+СВЦЭМ!$D$10+'СЕТ СН'!$H$5-'СЕТ СН'!$H$24</f>
        <v>3912.3875137</v>
      </c>
      <c r="X88" s="36">
        <f>SUMIFS(СВЦЭМ!$D$39:$D$782,СВЦЭМ!$A$39:$A$782,$A88,СВЦЭМ!$B$39:$B$782,X$83)+'СЕТ СН'!$H$14+СВЦЭМ!$D$10+'СЕТ СН'!$H$5-'СЕТ СН'!$H$24</f>
        <v>3944.7694472399999</v>
      </c>
      <c r="Y88" s="36">
        <f>SUMIFS(СВЦЭМ!$D$39:$D$782,СВЦЭМ!$A$39:$A$782,$A88,СВЦЭМ!$B$39:$B$782,Y$83)+'СЕТ СН'!$H$14+СВЦЭМ!$D$10+'СЕТ СН'!$H$5-'СЕТ СН'!$H$24</f>
        <v>3980.9755265499998</v>
      </c>
    </row>
    <row r="89" spans="1:27" ht="15.75" x14ac:dyDescent="0.2">
      <c r="A89" s="35">
        <f t="shared" si="2"/>
        <v>44506</v>
      </c>
      <c r="B89" s="36">
        <f>SUMIFS(СВЦЭМ!$D$39:$D$782,СВЦЭМ!$A$39:$A$782,$A89,СВЦЭМ!$B$39:$B$782,B$83)+'СЕТ СН'!$H$14+СВЦЭМ!$D$10+'СЕТ СН'!$H$5-'СЕТ СН'!$H$24</f>
        <v>4011.9161733400001</v>
      </c>
      <c r="C89" s="36">
        <f>SUMIFS(СВЦЭМ!$D$39:$D$782,СВЦЭМ!$A$39:$A$782,$A89,СВЦЭМ!$B$39:$B$782,C$83)+'СЕТ СН'!$H$14+СВЦЭМ!$D$10+'СЕТ СН'!$H$5-'СЕТ СН'!$H$24</f>
        <v>4031.6696654300004</v>
      </c>
      <c r="D89" s="36">
        <f>SUMIFS(СВЦЭМ!$D$39:$D$782,СВЦЭМ!$A$39:$A$782,$A89,СВЦЭМ!$B$39:$B$782,D$83)+'СЕТ СН'!$H$14+СВЦЭМ!$D$10+'СЕТ СН'!$H$5-'СЕТ СН'!$H$24</f>
        <v>4036.30089103</v>
      </c>
      <c r="E89" s="36">
        <f>SUMIFS(СВЦЭМ!$D$39:$D$782,СВЦЭМ!$A$39:$A$782,$A89,СВЦЭМ!$B$39:$B$782,E$83)+'СЕТ СН'!$H$14+СВЦЭМ!$D$10+'СЕТ СН'!$H$5-'СЕТ СН'!$H$24</f>
        <v>4037.6531220400002</v>
      </c>
      <c r="F89" s="36">
        <f>SUMIFS(СВЦЭМ!$D$39:$D$782,СВЦЭМ!$A$39:$A$782,$A89,СВЦЭМ!$B$39:$B$782,F$83)+'СЕТ СН'!$H$14+СВЦЭМ!$D$10+'СЕТ СН'!$H$5-'СЕТ СН'!$H$24</f>
        <v>4037.9820767600004</v>
      </c>
      <c r="G89" s="36">
        <f>SUMIFS(СВЦЭМ!$D$39:$D$782,СВЦЭМ!$A$39:$A$782,$A89,СВЦЭМ!$B$39:$B$782,G$83)+'СЕТ СН'!$H$14+СВЦЭМ!$D$10+'СЕТ СН'!$H$5-'СЕТ СН'!$H$24</f>
        <v>4035.3997679300001</v>
      </c>
      <c r="H89" s="36">
        <f>SUMIFS(СВЦЭМ!$D$39:$D$782,СВЦЭМ!$A$39:$A$782,$A89,СВЦЭМ!$B$39:$B$782,H$83)+'СЕТ СН'!$H$14+СВЦЭМ!$D$10+'СЕТ СН'!$H$5-'СЕТ СН'!$H$24</f>
        <v>4019.4493918400003</v>
      </c>
      <c r="I89" s="36">
        <f>SUMIFS(СВЦЭМ!$D$39:$D$782,СВЦЭМ!$A$39:$A$782,$A89,СВЦЭМ!$B$39:$B$782,I$83)+'СЕТ СН'!$H$14+СВЦЭМ!$D$10+'СЕТ СН'!$H$5-'СЕТ СН'!$H$24</f>
        <v>4002.8337451699999</v>
      </c>
      <c r="J89" s="36">
        <f>SUMIFS(СВЦЭМ!$D$39:$D$782,СВЦЭМ!$A$39:$A$782,$A89,СВЦЭМ!$B$39:$B$782,J$83)+'СЕТ СН'!$H$14+СВЦЭМ!$D$10+'СЕТ СН'!$H$5-'СЕТ СН'!$H$24</f>
        <v>3984.47635747</v>
      </c>
      <c r="K89" s="36">
        <f>SUMIFS(СВЦЭМ!$D$39:$D$782,СВЦЭМ!$A$39:$A$782,$A89,СВЦЭМ!$B$39:$B$782,K$83)+'СЕТ СН'!$H$14+СВЦЭМ!$D$10+'СЕТ СН'!$H$5-'СЕТ СН'!$H$24</f>
        <v>3947.4671554500001</v>
      </c>
      <c r="L89" s="36">
        <f>SUMIFS(СВЦЭМ!$D$39:$D$782,СВЦЭМ!$A$39:$A$782,$A89,СВЦЭМ!$B$39:$B$782,L$83)+'СЕТ СН'!$H$14+СВЦЭМ!$D$10+'СЕТ СН'!$H$5-'СЕТ СН'!$H$24</f>
        <v>3941.4037217800001</v>
      </c>
      <c r="M89" s="36">
        <f>SUMIFS(СВЦЭМ!$D$39:$D$782,СВЦЭМ!$A$39:$A$782,$A89,СВЦЭМ!$B$39:$B$782,M$83)+'СЕТ СН'!$H$14+СВЦЭМ!$D$10+'СЕТ СН'!$H$5-'СЕТ СН'!$H$24</f>
        <v>3948.9411033799997</v>
      </c>
      <c r="N89" s="36">
        <f>SUMIFS(СВЦЭМ!$D$39:$D$782,СВЦЭМ!$A$39:$A$782,$A89,СВЦЭМ!$B$39:$B$782,N$83)+'СЕТ СН'!$H$14+СВЦЭМ!$D$10+'СЕТ СН'!$H$5-'СЕТ СН'!$H$24</f>
        <v>3970.44242979</v>
      </c>
      <c r="O89" s="36">
        <f>SUMIFS(СВЦЭМ!$D$39:$D$782,СВЦЭМ!$A$39:$A$782,$A89,СВЦЭМ!$B$39:$B$782,O$83)+'СЕТ СН'!$H$14+СВЦЭМ!$D$10+'СЕТ СН'!$H$5-'СЕТ СН'!$H$24</f>
        <v>3986.14261003</v>
      </c>
      <c r="P89" s="36">
        <f>SUMIFS(СВЦЭМ!$D$39:$D$782,СВЦЭМ!$A$39:$A$782,$A89,СВЦЭМ!$B$39:$B$782,P$83)+'СЕТ СН'!$H$14+СВЦЭМ!$D$10+'СЕТ СН'!$H$5-'СЕТ СН'!$H$24</f>
        <v>3967.7007214</v>
      </c>
      <c r="Q89" s="36">
        <f>SUMIFS(СВЦЭМ!$D$39:$D$782,СВЦЭМ!$A$39:$A$782,$A89,СВЦЭМ!$B$39:$B$782,Q$83)+'СЕТ СН'!$H$14+СВЦЭМ!$D$10+'СЕТ СН'!$H$5-'СЕТ СН'!$H$24</f>
        <v>3976.57998752</v>
      </c>
      <c r="R89" s="36">
        <f>SUMIFS(СВЦЭМ!$D$39:$D$782,СВЦЭМ!$A$39:$A$782,$A89,СВЦЭМ!$B$39:$B$782,R$83)+'СЕТ СН'!$H$14+СВЦЭМ!$D$10+'СЕТ СН'!$H$5-'СЕТ СН'!$H$24</f>
        <v>3966.23167414</v>
      </c>
      <c r="S89" s="36">
        <f>SUMIFS(СВЦЭМ!$D$39:$D$782,СВЦЭМ!$A$39:$A$782,$A89,СВЦЭМ!$B$39:$B$782,S$83)+'СЕТ СН'!$H$14+СВЦЭМ!$D$10+'СЕТ СН'!$H$5-'СЕТ СН'!$H$24</f>
        <v>3942.6478175100001</v>
      </c>
      <c r="T89" s="36">
        <f>SUMIFS(СВЦЭМ!$D$39:$D$782,СВЦЭМ!$A$39:$A$782,$A89,СВЦЭМ!$B$39:$B$782,T$83)+'СЕТ СН'!$H$14+СВЦЭМ!$D$10+'СЕТ СН'!$H$5-'СЕТ СН'!$H$24</f>
        <v>3919.4460317900002</v>
      </c>
      <c r="U89" s="36">
        <f>SUMIFS(СВЦЭМ!$D$39:$D$782,СВЦЭМ!$A$39:$A$782,$A89,СВЦЭМ!$B$39:$B$782,U$83)+'СЕТ СН'!$H$14+СВЦЭМ!$D$10+'СЕТ СН'!$H$5-'СЕТ СН'!$H$24</f>
        <v>3896.1756229600001</v>
      </c>
      <c r="V89" s="36">
        <f>SUMIFS(СВЦЭМ!$D$39:$D$782,СВЦЭМ!$A$39:$A$782,$A89,СВЦЭМ!$B$39:$B$782,V$83)+'СЕТ СН'!$H$14+СВЦЭМ!$D$10+'СЕТ СН'!$H$5-'СЕТ СН'!$H$24</f>
        <v>3895.28536145</v>
      </c>
      <c r="W89" s="36">
        <f>SUMIFS(СВЦЭМ!$D$39:$D$782,СВЦЭМ!$A$39:$A$782,$A89,СВЦЭМ!$B$39:$B$782,W$83)+'СЕТ СН'!$H$14+СВЦЭМ!$D$10+'СЕТ СН'!$H$5-'СЕТ СН'!$H$24</f>
        <v>3911.20022685</v>
      </c>
      <c r="X89" s="36">
        <f>SUMIFS(СВЦЭМ!$D$39:$D$782,СВЦЭМ!$A$39:$A$782,$A89,СВЦЭМ!$B$39:$B$782,X$83)+'СЕТ СН'!$H$14+СВЦЭМ!$D$10+'СЕТ СН'!$H$5-'СЕТ СН'!$H$24</f>
        <v>3943.1779385300001</v>
      </c>
      <c r="Y89" s="36">
        <f>SUMIFS(СВЦЭМ!$D$39:$D$782,СВЦЭМ!$A$39:$A$782,$A89,СВЦЭМ!$B$39:$B$782,Y$83)+'СЕТ СН'!$H$14+СВЦЭМ!$D$10+'СЕТ СН'!$H$5-'СЕТ СН'!$H$24</f>
        <v>3972.5263058</v>
      </c>
    </row>
    <row r="90" spans="1:27" ht="15.75" x14ac:dyDescent="0.2">
      <c r="A90" s="35">
        <f t="shared" si="2"/>
        <v>44507</v>
      </c>
      <c r="B90" s="36">
        <f>SUMIFS(СВЦЭМ!$D$39:$D$782,СВЦЭМ!$A$39:$A$782,$A90,СВЦЭМ!$B$39:$B$782,B$83)+'СЕТ СН'!$H$14+СВЦЭМ!$D$10+'СЕТ СН'!$H$5-'СЕТ СН'!$H$24</f>
        <v>3997.5532542600004</v>
      </c>
      <c r="C90" s="36">
        <f>SUMIFS(СВЦЭМ!$D$39:$D$782,СВЦЭМ!$A$39:$A$782,$A90,СВЦЭМ!$B$39:$B$782,C$83)+'СЕТ СН'!$H$14+СВЦЭМ!$D$10+'СЕТ СН'!$H$5-'СЕТ СН'!$H$24</f>
        <v>3996.43275636</v>
      </c>
      <c r="D90" s="36">
        <f>SUMIFS(СВЦЭМ!$D$39:$D$782,СВЦЭМ!$A$39:$A$782,$A90,СВЦЭМ!$B$39:$B$782,D$83)+'СЕТ СН'!$H$14+СВЦЭМ!$D$10+'СЕТ СН'!$H$5-'СЕТ СН'!$H$24</f>
        <v>3890.4088478499998</v>
      </c>
      <c r="E90" s="36">
        <f>SUMIFS(СВЦЭМ!$D$39:$D$782,СВЦЭМ!$A$39:$A$782,$A90,СВЦЭМ!$B$39:$B$782,E$83)+'СЕТ СН'!$H$14+СВЦЭМ!$D$10+'СЕТ СН'!$H$5-'СЕТ СН'!$H$24</f>
        <v>3868.9374048600002</v>
      </c>
      <c r="F90" s="36">
        <f>SUMIFS(СВЦЭМ!$D$39:$D$782,СВЦЭМ!$A$39:$A$782,$A90,СВЦЭМ!$B$39:$B$782,F$83)+'СЕТ СН'!$H$14+СВЦЭМ!$D$10+'СЕТ СН'!$H$5-'СЕТ СН'!$H$24</f>
        <v>3865.00395635</v>
      </c>
      <c r="G90" s="36">
        <f>SUMIFS(СВЦЭМ!$D$39:$D$782,СВЦЭМ!$A$39:$A$782,$A90,СВЦЭМ!$B$39:$B$782,G$83)+'СЕТ СН'!$H$14+СВЦЭМ!$D$10+'СЕТ СН'!$H$5-'СЕТ СН'!$H$24</f>
        <v>3870.61093239</v>
      </c>
      <c r="H90" s="36">
        <f>SUMIFS(СВЦЭМ!$D$39:$D$782,СВЦЭМ!$A$39:$A$782,$A90,СВЦЭМ!$B$39:$B$782,H$83)+'СЕТ СН'!$H$14+СВЦЭМ!$D$10+'СЕТ СН'!$H$5-'СЕТ СН'!$H$24</f>
        <v>3939.7785846199999</v>
      </c>
      <c r="I90" s="36">
        <f>SUMIFS(СВЦЭМ!$D$39:$D$782,СВЦЭМ!$A$39:$A$782,$A90,СВЦЭМ!$B$39:$B$782,I$83)+'СЕТ СН'!$H$14+СВЦЭМ!$D$10+'СЕТ СН'!$H$5-'СЕТ СН'!$H$24</f>
        <v>4011.5368562000003</v>
      </c>
      <c r="J90" s="36">
        <f>SUMIFS(СВЦЭМ!$D$39:$D$782,СВЦЭМ!$A$39:$A$782,$A90,СВЦЭМ!$B$39:$B$782,J$83)+'СЕТ СН'!$H$14+СВЦЭМ!$D$10+'СЕТ СН'!$H$5-'СЕТ СН'!$H$24</f>
        <v>4010.52527556</v>
      </c>
      <c r="K90" s="36">
        <f>SUMIFS(СВЦЭМ!$D$39:$D$782,СВЦЭМ!$A$39:$A$782,$A90,СВЦЭМ!$B$39:$B$782,K$83)+'СЕТ СН'!$H$14+СВЦЭМ!$D$10+'СЕТ СН'!$H$5-'СЕТ СН'!$H$24</f>
        <v>3956.3296381099999</v>
      </c>
      <c r="L90" s="36">
        <f>SUMIFS(СВЦЭМ!$D$39:$D$782,СВЦЭМ!$A$39:$A$782,$A90,СВЦЭМ!$B$39:$B$782,L$83)+'СЕТ СН'!$H$14+СВЦЭМ!$D$10+'СЕТ СН'!$H$5-'СЕТ СН'!$H$24</f>
        <v>3952.2078444999997</v>
      </c>
      <c r="M90" s="36">
        <f>SUMIFS(СВЦЭМ!$D$39:$D$782,СВЦЭМ!$A$39:$A$782,$A90,СВЦЭМ!$B$39:$B$782,M$83)+'СЕТ СН'!$H$14+СВЦЭМ!$D$10+'СЕТ СН'!$H$5-'СЕТ СН'!$H$24</f>
        <v>4005.7013557800001</v>
      </c>
      <c r="N90" s="36">
        <f>SUMIFS(СВЦЭМ!$D$39:$D$782,СВЦЭМ!$A$39:$A$782,$A90,СВЦЭМ!$B$39:$B$782,N$83)+'СЕТ СН'!$H$14+СВЦЭМ!$D$10+'СЕТ СН'!$H$5-'СЕТ СН'!$H$24</f>
        <v>4024.4728170400003</v>
      </c>
      <c r="O90" s="36">
        <f>SUMIFS(СВЦЭМ!$D$39:$D$782,СВЦЭМ!$A$39:$A$782,$A90,СВЦЭМ!$B$39:$B$782,O$83)+'СЕТ СН'!$H$14+СВЦЭМ!$D$10+'СЕТ СН'!$H$5-'СЕТ СН'!$H$24</f>
        <v>4023.9057224600001</v>
      </c>
      <c r="P90" s="36">
        <f>SUMIFS(СВЦЭМ!$D$39:$D$782,СВЦЭМ!$A$39:$A$782,$A90,СВЦЭМ!$B$39:$B$782,P$83)+'СЕТ СН'!$H$14+СВЦЭМ!$D$10+'СЕТ СН'!$H$5-'СЕТ СН'!$H$24</f>
        <v>4017.52339033</v>
      </c>
      <c r="Q90" s="36">
        <f>SUMIFS(СВЦЭМ!$D$39:$D$782,СВЦЭМ!$A$39:$A$782,$A90,СВЦЭМ!$B$39:$B$782,Q$83)+'СЕТ СН'!$H$14+СВЦЭМ!$D$10+'СЕТ СН'!$H$5-'СЕТ СН'!$H$24</f>
        <v>4015.4126379700001</v>
      </c>
      <c r="R90" s="36">
        <f>SUMIFS(СВЦЭМ!$D$39:$D$782,СВЦЭМ!$A$39:$A$782,$A90,СВЦЭМ!$B$39:$B$782,R$83)+'СЕТ СН'!$H$14+СВЦЭМ!$D$10+'СЕТ СН'!$H$5-'СЕТ СН'!$H$24</f>
        <v>4020.9009418800001</v>
      </c>
      <c r="S90" s="36">
        <f>SUMIFS(СВЦЭМ!$D$39:$D$782,СВЦЭМ!$A$39:$A$782,$A90,СВЦЭМ!$B$39:$B$782,S$83)+'СЕТ СН'!$H$14+СВЦЭМ!$D$10+'СЕТ СН'!$H$5-'СЕТ СН'!$H$24</f>
        <v>4019.9973058200003</v>
      </c>
      <c r="T90" s="36">
        <f>SUMIFS(СВЦЭМ!$D$39:$D$782,СВЦЭМ!$A$39:$A$782,$A90,СВЦЭМ!$B$39:$B$782,T$83)+'СЕТ СН'!$H$14+СВЦЭМ!$D$10+'СЕТ СН'!$H$5-'СЕТ СН'!$H$24</f>
        <v>3971.8446706700001</v>
      </c>
      <c r="U90" s="36">
        <f>SUMIFS(СВЦЭМ!$D$39:$D$782,СВЦЭМ!$A$39:$A$782,$A90,СВЦЭМ!$B$39:$B$782,U$83)+'СЕТ СН'!$H$14+СВЦЭМ!$D$10+'СЕТ СН'!$H$5-'СЕТ СН'!$H$24</f>
        <v>3970.4954650899999</v>
      </c>
      <c r="V90" s="36">
        <f>SUMIFS(СВЦЭМ!$D$39:$D$782,СВЦЭМ!$A$39:$A$782,$A90,СВЦЭМ!$B$39:$B$782,V$83)+'СЕТ СН'!$H$14+СВЦЭМ!$D$10+'СЕТ СН'!$H$5-'СЕТ СН'!$H$24</f>
        <v>3956.8550713</v>
      </c>
      <c r="W90" s="36">
        <f>SUMIFS(СВЦЭМ!$D$39:$D$782,СВЦЭМ!$A$39:$A$782,$A90,СВЦЭМ!$B$39:$B$782,W$83)+'СЕТ СН'!$H$14+СВЦЭМ!$D$10+'СЕТ СН'!$H$5-'СЕТ СН'!$H$24</f>
        <v>3991.1963575199998</v>
      </c>
      <c r="X90" s="36">
        <f>SUMIFS(СВЦЭМ!$D$39:$D$782,СВЦЭМ!$A$39:$A$782,$A90,СВЦЭМ!$B$39:$B$782,X$83)+'СЕТ СН'!$H$14+СВЦЭМ!$D$10+'СЕТ СН'!$H$5-'СЕТ СН'!$H$24</f>
        <v>4014.9987737700003</v>
      </c>
      <c r="Y90" s="36">
        <f>SUMIFS(СВЦЭМ!$D$39:$D$782,СВЦЭМ!$A$39:$A$782,$A90,СВЦЭМ!$B$39:$B$782,Y$83)+'СЕТ СН'!$H$14+СВЦЭМ!$D$10+'СЕТ СН'!$H$5-'СЕТ СН'!$H$24</f>
        <v>4013.4178524200001</v>
      </c>
    </row>
    <row r="91" spans="1:27" ht="15.75" x14ac:dyDescent="0.2">
      <c r="A91" s="35">
        <f t="shared" si="2"/>
        <v>44508</v>
      </c>
      <c r="B91" s="36">
        <f>SUMIFS(СВЦЭМ!$D$39:$D$782,СВЦЭМ!$A$39:$A$782,$A91,СВЦЭМ!$B$39:$B$782,B$83)+'СЕТ СН'!$H$14+СВЦЭМ!$D$10+'СЕТ СН'!$H$5-'СЕТ СН'!$H$24</f>
        <v>4048.7563486600002</v>
      </c>
      <c r="C91" s="36">
        <f>SUMIFS(СВЦЭМ!$D$39:$D$782,СВЦЭМ!$A$39:$A$782,$A91,СВЦЭМ!$B$39:$B$782,C$83)+'СЕТ СН'!$H$14+СВЦЭМ!$D$10+'СЕТ СН'!$H$5-'СЕТ СН'!$H$24</f>
        <v>4048.13181609</v>
      </c>
      <c r="D91" s="36">
        <f>SUMIFS(СВЦЭМ!$D$39:$D$782,СВЦЭМ!$A$39:$A$782,$A91,СВЦЭМ!$B$39:$B$782,D$83)+'СЕТ СН'!$H$14+СВЦЭМ!$D$10+'СЕТ СН'!$H$5-'СЕТ СН'!$H$24</f>
        <v>4041.5775571700001</v>
      </c>
      <c r="E91" s="36">
        <f>SUMIFS(СВЦЭМ!$D$39:$D$782,СВЦЭМ!$A$39:$A$782,$A91,СВЦЭМ!$B$39:$B$782,E$83)+'СЕТ СН'!$H$14+СВЦЭМ!$D$10+'СЕТ СН'!$H$5-'СЕТ СН'!$H$24</f>
        <v>4023.7259036599999</v>
      </c>
      <c r="F91" s="36">
        <f>SUMIFS(СВЦЭМ!$D$39:$D$782,СВЦЭМ!$A$39:$A$782,$A91,СВЦЭМ!$B$39:$B$782,F$83)+'СЕТ СН'!$H$14+СВЦЭМ!$D$10+'СЕТ СН'!$H$5-'СЕТ СН'!$H$24</f>
        <v>4024.8556076</v>
      </c>
      <c r="G91" s="36">
        <f>SUMIFS(СВЦЭМ!$D$39:$D$782,СВЦЭМ!$A$39:$A$782,$A91,СВЦЭМ!$B$39:$B$782,G$83)+'СЕТ СН'!$H$14+СВЦЭМ!$D$10+'СЕТ СН'!$H$5-'СЕТ СН'!$H$24</f>
        <v>4035.4097716200004</v>
      </c>
      <c r="H91" s="36">
        <f>SUMIFS(СВЦЭМ!$D$39:$D$782,СВЦЭМ!$A$39:$A$782,$A91,СВЦЭМ!$B$39:$B$782,H$83)+'СЕТ СН'!$H$14+СВЦЭМ!$D$10+'СЕТ СН'!$H$5-'СЕТ СН'!$H$24</f>
        <v>4018.0227180000002</v>
      </c>
      <c r="I91" s="36">
        <f>SUMIFS(СВЦЭМ!$D$39:$D$782,СВЦЭМ!$A$39:$A$782,$A91,СВЦЭМ!$B$39:$B$782,I$83)+'СЕТ СН'!$H$14+СВЦЭМ!$D$10+'СЕТ СН'!$H$5-'СЕТ СН'!$H$24</f>
        <v>3995.3939405800002</v>
      </c>
      <c r="J91" s="36">
        <f>SUMIFS(СВЦЭМ!$D$39:$D$782,СВЦЭМ!$A$39:$A$782,$A91,СВЦЭМ!$B$39:$B$782,J$83)+'СЕТ СН'!$H$14+СВЦЭМ!$D$10+'СЕТ СН'!$H$5-'СЕТ СН'!$H$24</f>
        <v>3991.5229602600002</v>
      </c>
      <c r="K91" s="36">
        <f>SUMIFS(СВЦЭМ!$D$39:$D$782,СВЦЭМ!$A$39:$A$782,$A91,СВЦЭМ!$B$39:$B$782,K$83)+'СЕТ СН'!$H$14+СВЦЭМ!$D$10+'СЕТ СН'!$H$5-'СЕТ СН'!$H$24</f>
        <v>3954.8354414400001</v>
      </c>
      <c r="L91" s="36">
        <f>SUMIFS(СВЦЭМ!$D$39:$D$782,СВЦЭМ!$A$39:$A$782,$A91,СВЦЭМ!$B$39:$B$782,L$83)+'СЕТ СН'!$H$14+СВЦЭМ!$D$10+'СЕТ СН'!$H$5-'СЕТ СН'!$H$24</f>
        <v>3957.0440360100001</v>
      </c>
      <c r="M91" s="36">
        <f>SUMIFS(СВЦЭМ!$D$39:$D$782,СВЦЭМ!$A$39:$A$782,$A91,СВЦЭМ!$B$39:$B$782,M$83)+'СЕТ СН'!$H$14+СВЦЭМ!$D$10+'СЕТ СН'!$H$5-'СЕТ СН'!$H$24</f>
        <v>3958.3980891600004</v>
      </c>
      <c r="N91" s="36">
        <f>SUMIFS(СВЦЭМ!$D$39:$D$782,СВЦЭМ!$A$39:$A$782,$A91,СВЦЭМ!$B$39:$B$782,N$83)+'СЕТ СН'!$H$14+СВЦЭМ!$D$10+'СЕТ СН'!$H$5-'СЕТ СН'!$H$24</f>
        <v>3999.1949685899999</v>
      </c>
      <c r="O91" s="36">
        <f>SUMIFS(СВЦЭМ!$D$39:$D$782,СВЦЭМ!$A$39:$A$782,$A91,СВЦЭМ!$B$39:$B$782,O$83)+'СЕТ СН'!$H$14+СВЦЭМ!$D$10+'СЕТ СН'!$H$5-'СЕТ СН'!$H$24</f>
        <v>3999.5005127900004</v>
      </c>
      <c r="P91" s="36">
        <f>SUMIFS(СВЦЭМ!$D$39:$D$782,СВЦЭМ!$A$39:$A$782,$A91,СВЦЭМ!$B$39:$B$782,P$83)+'СЕТ СН'!$H$14+СВЦЭМ!$D$10+'СЕТ СН'!$H$5-'СЕТ СН'!$H$24</f>
        <v>3993.1445095600002</v>
      </c>
      <c r="Q91" s="36">
        <f>SUMIFS(СВЦЭМ!$D$39:$D$782,СВЦЭМ!$A$39:$A$782,$A91,СВЦЭМ!$B$39:$B$782,Q$83)+'СЕТ СН'!$H$14+СВЦЭМ!$D$10+'СЕТ СН'!$H$5-'СЕТ СН'!$H$24</f>
        <v>3997.17359984</v>
      </c>
      <c r="R91" s="36">
        <f>SUMIFS(СВЦЭМ!$D$39:$D$782,СВЦЭМ!$A$39:$A$782,$A91,СВЦЭМ!$B$39:$B$782,R$83)+'СЕТ СН'!$H$14+СВЦЭМ!$D$10+'СЕТ СН'!$H$5-'СЕТ СН'!$H$24</f>
        <v>3992.1645359300001</v>
      </c>
      <c r="S91" s="36">
        <f>SUMIFS(СВЦЭМ!$D$39:$D$782,СВЦЭМ!$A$39:$A$782,$A91,СВЦЭМ!$B$39:$B$782,S$83)+'СЕТ СН'!$H$14+СВЦЭМ!$D$10+'СЕТ СН'!$H$5-'СЕТ СН'!$H$24</f>
        <v>3986.5696175800003</v>
      </c>
      <c r="T91" s="36">
        <f>SUMIFS(СВЦЭМ!$D$39:$D$782,СВЦЭМ!$A$39:$A$782,$A91,СВЦЭМ!$B$39:$B$782,T$83)+'СЕТ СН'!$H$14+СВЦЭМ!$D$10+'СЕТ СН'!$H$5-'СЕТ СН'!$H$24</f>
        <v>3955.4931224700003</v>
      </c>
      <c r="U91" s="36">
        <f>SUMIFS(СВЦЭМ!$D$39:$D$782,СВЦЭМ!$A$39:$A$782,$A91,СВЦЭМ!$B$39:$B$782,U$83)+'СЕТ СН'!$H$14+СВЦЭМ!$D$10+'СЕТ СН'!$H$5-'СЕТ СН'!$H$24</f>
        <v>3960.0635763800001</v>
      </c>
      <c r="V91" s="36">
        <f>SUMIFS(СВЦЭМ!$D$39:$D$782,СВЦЭМ!$A$39:$A$782,$A91,СВЦЭМ!$B$39:$B$782,V$83)+'СЕТ СН'!$H$14+СВЦЭМ!$D$10+'СЕТ СН'!$H$5-'СЕТ СН'!$H$24</f>
        <v>3962.0409095300001</v>
      </c>
      <c r="W91" s="36">
        <f>SUMIFS(СВЦЭМ!$D$39:$D$782,СВЦЭМ!$A$39:$A$782,$A91,СВЦЭМ!$B$39:$B$782,W$83)+'СЕТ СН'!$H$14+СВЦЭМ!$D$10+'СЕТ СН'!$H$5-'СЕТ СН'!$H$24</f>
        <v>3982.6983310300002</v>
      </c>
      <c r="X91" s="36">
        <f>SUMIFS(СВЦЭМ!$D$39:$D$782,СВЦЭМ!$A$39:$A$782,$A91,СВЦЭМ!$B$39:$B$782,X$83)+'СЕТ СН'!$H$14+СВЦЭМ!$D$10+'СЕТ СН'!$H$5-'СЕТ СН'!$H$24</f>
        <v>4016.9063251500002</v>
      </c>
      <c r="Y91" s="36">
        <f>SUMIFS(СВЦЭМ!$D$39:$D$782,СВЦЭМ!$A$39:$A$782,$A91,СВЦЭМ!$B$39:$B$782,Y$83)+'СЕТ СН'!$H$14+СВЦЭМ!$D$10+'СЕТ СН'!$H$5-'СЕТ СН'!$H$24</f>
        <v>4051.6445709999998</v>
      </c>
    </row>
    <row r="92" spans="1:27" ht="15.75" x14ac:dyDescent="0.2">
      <c r="A92" s="35">
        <f t="shared" si="2"/>
        <v>44509</v>
      </c>
      <c r="B92" s="36">
        <f>SUMIFS(СВЦЭМ!$D$39:$D$782,СВЦЭМ!$A$39:$A$782,$A92,СВЦЭМ!$B$39:$B$782,B$83)+'СЕТ СН'!$H$14+СВЦЭМ!$D$10+'СЕТ СН'!$H$5-'СЕТ СН'!$H$24</f>
        <v>4055.5054607900001</v>
      </c>
      <c r="C92" s="36">
        <f>SUMIFS(СВЦЭМ!$D$39:$D$782,СВЦЭМ!$A$39:$A$782,$A92,СВЦЭМ!$B$39:$B$782,C$83)+'СЕТ СН'!$H$14+СВЦЭМ!$D$10+'СЕТ СН'!$H$5-'СЕТ СН'!$H$24</f>
        <v>4084.1536768000001</v>
      </c>
      <c r="D92" s="36">
        <f>SUMIFS(СВЦЭМ!$D$39:$D$782,СВЦЭМ!$A$39:$A$782,$A92,СВЦЭМ!$B$39:$B$782,D$83)+'СЕТ СН'!$H$14+СВЦЭМ!$D$10+'СЕТ СН'!$H$5-'СЕТ СН'!$H$24</f>
        <v>4108.3325562600003</v>
      </c>
      <c r="E92" s="36">
        <f>SUMIFS(СВЦЭМ!$D$39:$D$782,СВЦЭМ!$A$39:$A$782,$A92,СВЦЭМ!$B$39:$B$782,E$83)+'СЕТ СН'!$H$14+СВЦЭМ!$D$10+'СЕТ СН'!$H$5-'СЕТ СН'!$H$24</f>
        <v>4123.2703088799999</v>
      </c>
      <c r="F92" s="36">
        <f>SUMIFS(СВЦЭМ!$D$39:$D$782,СВЦЭМ!$A$39:$A$782,$A92,СВЦЭМ!$B$39:$B$782,F$83)+'СЕТ СН'!$H$14+СВЦЭМ!$D$10+'СЕТ СН'!$H$5-'СЕТ СН'!$H$24</f>
        <v>4119.3839817500002</v>
      </c>
      <c r="G92" s="36">
        <f>SUMIFS(СВЦЭМ!$D$39:$D$782,СВЦЭМ!$A$39:$A$782,$A92,СВЦЭМ!$B$39:$B$782,G$83)+'СЕТ СН'!$H$14+СВЦЭМ!$D$10+'СЕТ СН'!$H$5-'СЕТ СН'!$H$24</f>
        <v>4107.4202157500004</v>
      </c>
      <c r="H92" s="36">
        <f>SUMIFS(СВЦЭМ!$D$39:$D$782,СВЦЭМ!$A$39:$A$782,$A92,СВЦЭМ!$B$39:$B$782,H$83)+'СЕТ СН'!$H$14+СВЦЭМ!$D$10+'СЕТ СН'!$H$5-'СЕТ СН'!$H$24</f>
        <v>4069.29365504</v>
      </c>
      <c r="I92" s="36">
        <f>SUMIFS(СВЦЭМ!$D$39:$D$782,СВЦЭМ!$A$39:$A$782,$A92,СВЦЭМ!$B$39:$B$782,I$83)+'СЕТ СН'!$H$14+СВЦЭМ!$D$10+'СЕТ СН'!$H$5-'СЕТ СН'!$H$24</f>
        <v>4034.2830381200001</v>
      </c>
      <c r="J92" s="36">
        <f>SUMIFS(СВЦЭМ!$D$39:$D$782,СВЦЭМ!$A$39:$A$782,$A92,СВЦЭМ!$B$39:$B$782,J$83)+'СЕТ СН'!$H$14+СВЦЭМ!$D$10+'СЕТ СН'!$H$5-'СЕТ СН'!$H$24</f>
        <v>4029.3631619500002</v>
      </c>
      <c r="K92" s="36">
        <f>SUMIFS(СВЦЭМ!$D$39:$D$782,СВЦЭМ!$A$39:$A$782,$A92,СВЦЭМ!$B$39:$B$782,K$83)+'СЕТ СН'!$H$14+СВЦЭМ!$D$10+'СЕТ СН'!$H$5-'СЕТ СН'!$H$24</f>
        <v>4031.50052615</v>
      </c>
      <c r="L92" s="36">
        <f>SUMIFS(СВЦЭМ!$D$39:$D$782,СВЦЭМ!$A$39:$A$782,$A92,СВЦЭМ!$B$39:$B$782,L$83)+'СЕТ СН'!$H$14+СВЦЭМ!$D$10+'СЕТ СН'!$H$5-'СЕТ СН'!$H$24</f>
        <v>4030.1566600799997</v>
      </c>
      <c r="M92" s="36">
        <f>SUMIFS(СВЦЭМ!$D$39:$D$782,СВЦЭМ!$A$39:$A$782,$A92,СВЦЭМ!$B$39:$B$782,M$83)+'СЕТ СН'!$H$14+СВЦЭМ!$D$10+'СЕТ СН'!$H$5-'СЕТ СН'!$H$24</f>
        <v>4026.7240663500002</v>
      </c>
      <c r="N92" s="36">
        <f>SUMIFS(СВЦЭМ!$D$39:$D$782,СВЦЭМ!$A$39:$A$782,$A92,СВЦЭМ!$B$39:$B$782,N$83)+'СЕТ СН'!$H$14+СВЦЭМ!$D$10+'СЕТ СН'!$H$5-'СЕТ СН'!$H$24</f>
        <v>4061.3630107899999</v>
      </c>
      <c r="O92" s="36">
        <f>SUMIFS(СВЦЭМ!$D$39:$D$782,СВЦЭМ!$A$39:$A$782,$A92,СВЦЭМ!$B$39:$B$782,O$83)+'СЕТ СН'!$H$14+СВЦЭМ!$D$10+'СЕТ СН'!$H$5-'СЕТ СН'!$H$24</f>
        <v>4068.39418002</v>
      </c>
      <c r="P92" s="36">
        <f>SUMIFS(СВЦЭМ!$D$39:$D$782,СВЦЭМ!$A$39:$A$782,$A92,СВЦЭМ!$B$39:$B$782,P$83)+'СЕТ СН'!$H$14+СВЦЭМ!$D$10+'СЕТ СН'!$H$5-'СЕТ СН'!$H$24</f>
        <v>4073.9947434200003</v>
      </c>
      <c r="Q92" s="36">
        <f>SUMIFS(СВЦЭМ!$D$39:$D$782,СВЦЭМ!$A$39:$A$782,$A92,СВЦЭМ!$B$39:$B$782,Q$83)+'СЕТ СН'!$H$14+СВЦЭМ!$D$10+'СЕТ СН'!$H$5-'СЕТ СН'!$H$24</f>
        <v>4086.22710633</v>
      </c>
      <c r="R92" s="36">
        <f>SUMIFS(СВЦЭМ!$D$39:$D$782,СВЦЭМ!$A$39:$A$782,$A92,СВЦЭМ!$B$39:$B$782,R$83)+'СЕТ СН'!$H$14+СВЦЭМ!$D$10+'СЕТ СН'!$H$5-'СЕТ СН'!$H$24</f>
        <v>4097.6648553300001</v>
      </c>
      <c r="S92" s="36">
        <f>SUMIFS(СВЦЭМ!$D$39:$D$782,СВЦЭМ!$A$39:$A$782,$A92,СВЦЭМ!$B$39:$B$782,S$83)+'СЕТ СН'!$H$14+СВЦЭМ!$D$10+'СЕТ СН'!$H$5-'СЕТ СН'!$H$24</f>
        <v>4093.7558350600002</v>
      </c>
      <c r="T92" s="36">
        <f>SUMIFS(СВЦЭМ!$D$39:$D$782,СВЦЭМ!$A$39:$A$782,$A92,СВЦЭМ!$B$39:$B$782,T$83)+'СЕТ СН'!$H$14+СВЦЭМ!$D$10+'СЕТ СН'!$H$5-'СЕТ СН'!$H$24</f>
        <v>4066.3413348599997</v>
      </c>
      <c r="U92" s="36">
        <f>SUMIFS(СВЦЭМ!$D$39:$D$782,СВЦЭМ!$A$39:$A$782,$A92,СВЦЭМ!$B$39:$B$782,U$83)+'СЕТ СН'!$H$14+СВЦЭМ!$D$10+'СЕТ СН'!$H$5-'СЕТ СН'!$H$24</f>
        <v>4058.0047347899999</v>
      </c>
      <c r="V92" s="36">
        <f>SUMIFS(СВЦЭМ!$D$39:$D$782,СВЦЭМ!$A$39:$A$782,$A92,СВЦЭМ!$B$39:$B$782,V$83)+'СЕТ СН'!$H$14+СВЦЭМ!$D$10+'СЕТ СН'!$H$5-'СЕТ СН'!$H$24</f>
        <v>4054.4268145699998</v>
      </c>
      <c r="W92" s="36">
        <f>SUMIFS(СВЦЭМ!$D$39:$D$782,СВЦЭМ!$A$39:$A$782,$A92,СВЦЭМ!$B$39:$B$782,W$83)+'СЕТ СН'!$H$14+СВЦЭМ!$D$10+'СЕТ СН'!$H$5-'СЕТ СН'!$H$24</f>
        <v>4070.80656142</v>
      </c>
      <c r="X92" s="36">
        <f>SUMIFS(СВЦЭМ!$D$39:$D$782,СВЦЭМ!$A$39:$A$782,$A92,СВЦЭМ!$B$39:$B$782,X$83)+'СЕТ СН'!$H$14+СВЦЭМ!$D$10+'СЕТ СН'!$H$5-'СЕТ СН'!$H$24</f>
        <v>4083.6016891099998</v>
      </c>
      <c r="Y92" s="36">
        <f>SUMIFS(СВЦЭМ!$D$39:$D$782,СВЦЭМ!$A$39:$A$782,$A92,СВЦЭМ!$B$39:$B$782,Y$83)+'СЕТ СН'!$H$14+СВЦЭМ!$D$10+'СЕТ СН'!$H$5-'СЕТ СН'!$H$24</f>
        <v>4116.0292023299999</v>
      </c>
    </row>
    <row r="93" spans="1:27" ht="15.75" x14ac:dyDescent="0.2">
      <c r="A93" s="35">
        <f t="shared" si="2"/>
        <v>44510</v>
      </c>
      <c r="B93" s="36">
        <f>SUMIFS(СВЦЭМ!$D$39:$D$782,СВЦЭМ!$A$39:$A$782,$A93,СВЦЭМ!$B$39:$B$782,B$83)+'СЕТ СН'!$H$14+СВЦЭМ!$D$10+'СЕТ СН'!$H$5-'СЕТ СН'!$H$24</f>
        <v>4073.8729465799997</v>
      </c>
      <c r="C93" s="36">
        <f>SUMIFS(СВЦЭМ!$D$39:$D$782,СВЦЭМ!$A$39:$A$782,$A93,СВЦЭМ!$B$39:$B$782,C$83)+'СЕТ СН'!$H$14+СВЦЭМ!$D$10+'СЕТ СН'!$H$5-'СЕТ СН'!$H$24</f>
        <v>4076.1942702599999</v>
      </c>
      <c r="D93" s="36">
        <f>SUMIFS(СВЦЭМ!$D$39:$D$782,СВЦЭМ!$A$39:$A$782,$A93,СВЦЭМ!$B$39:$B$782,D$83)+'СЕТ СН'!$H$14+СВЦЭМ!$D$10+'СЕТ СН'!$H$5-'СЕТ СН'!$H$24</f>
        <v>4010.6197832400003</v>
      </c>
      <c r="E93" s="36">
        <f>SUMIFS(СВЦЭМ!$D$39:$D$782,СВЦЭМ!$A$39:$A$782,$A93,СВЦЭМ!$B$39:$B$782,E$83)+'СЕТ СН'!$H$14+СВЦЭМ!$D$10+'СЕТ СН'!$H$5-'СЕТ СН'!$H$24</f>
        <v>3977.5190840499999</v>
      </c>
      <c r="F93" s="36">
        <f>SUMIFS(СВЦЭМ!$D$39:$D$782,СВЦЭМ!$A$39:$A$782,$A93,СВЦЭМ!$B$39:$B$782,F$83)+'СЕТ СН'!$H$14+СВЦЭМ!$D$10+'СЕТ СН'!$H$5-'СЕТ СН'!$H$24</f>
        <v>3980.4800005799998</v>
      </c>
      <c r="G93" s="36">
        <f>SUMIFS(СВЦЭМ!$D$39:$D$782,СВЦЭМ!$A$39:$A$782,$A93,СВЦЭМ!$B$39:$B$782,G$83)+'СЕТ СН'!$H$14+СВЦЭМ!$D$10+'СЕТ СН'!$H$5-'СЕТ СН'!$H$24</f>
        <v>3995.9987347400001</v>
      </c>
      <c r="H93" s="36">
        <f>SUMIFS(СВЦЭМ!$D$39:$D$782,СВЦЭМ!$A$39:$A$782,$A93,СВЦЭМ!$B$39:$B$782,H$83)+'СЕТ СН'!$H$14+СВЦЭМ!$D$10+'СЕТ СН'!$H$5-'СЕТ СН'!$H$24</f>
        <v>4024.8887452399999</v>
      </c>
      <c r="I93" s="36">
        <f>SUMIFS(СВЦЭМ!$D$39:$D$782,СВЦЭМ!$A$39:$A$782,$A93,СВЦЭМ!$B$39:$B$782,I$83)+'СЕТ СН'!$H$14+СВЦЭМ!$D$10+'СЕТ СН'!$H$5-'СЕТ СН'!$H$24</f>
        <v>4021.6413621900001</v>
      </c>
      <c r="J93" s="36">
        <f>SUMIFS(СВЦЭМ!$D$39:$D$782,СВЦЭМ!$A$39:$A$782,$A93,СВЦЭМ!$B$39:$B$782,J$83)+'СЕТ СН'!$H$14+СВЦЭМ!$D$10+'СЕТ СН'!$H$5-'СЕТ СН'!$H$24</f>
        <v>4039.8627419900004</v>
      </c>
      <c r="K93" s="36">
        <f>SUMIFS(СВЦЭМ!$D$39:$D$782,СВЦЭМ!$A$39:$A$782,$A93,СВЦЭМ!$B$39:$B$782,K$83)+'СЕТ СН'!$H$14+СВЦЭМ!$D$10+'СЕТ СН'!$H$5-'СЕТ СН'!$H$24</f>
        <v>4053.3274232799999</v>
      </c>
      <c r="L93" s="36">
        <f>SUMIFS(СВЦЭМ!$D$39:$D$782,СВЦЭМ!$A$39:$A$782,$A93,СВЦЭМ!$B$39:$B$782,L$83)+'СЕТ СН'!$H$14+СВЦЭМ!$D$10+'СЕТ СН'!$H$5-'СЕТ СН'!$H$24</f>
        <v>4068.7135648100002</v>
      </c>
      <c r="M93" s="36">
        <f>SUMIFS(СВЦЭМ!$D$39:$D$782,СВЦЭМ!$A$39:$A$782,$A93,СВЦЭМ!$B$39:$B$782,M$83)+'СЕТ СН'!$H$14+СВЦЭМ!$D$10+'СЕТ СН'!$H$5-'СЕТ СН'!$H$24</f>
        <v>4071.3614189700002</v>
      </c>
      <c r="N93" s="36">
        <f>SUMIFS(СВЦЭМ!$D$39:$D$782,СВЦЭМ!$A$39:$A$782,$A93,СВЦЭМ!$B$39:$B$782,N$83)+'СЕТ СН'!$H$14+СВЦЭМ!$D$10+'СЕТ СН'!$H$5-'СЕТ СН'!$H$24</f>
        <v>4099.0152531100002</v>
      </c>
      <c r="O93" s="36">
        <f>SUMIFS(СВЦЭМ!$D$39:$D$782,СВЦЭМ!$A$39:$A$782,$A93,СВЦЭМ!$B$39:$B$782,O$83)+'СЕТ СН'!$H$14+СВЦЭМ!$D$10+'СЕТ СН'!$H$5-'СЕТ СН'!$H$24</f>
        <v>4109.8252530400005</v>
      </c>
      <c r="P93" s="36">
        <f>SUMIFS(СВЦЭМ!$D$39:$D$782,СВЦЭМ!$A$39:$A$782,$A93,СВЦЭМ!$B$39:$B$782,P$83)+'СЕТ СН'!$H$14+СВЦЭМ!$D$10+'СЕТ СН'!$H$5-'СЕТ СН'!$H$24</f>
        <v>4111.7223237400003</v>
      </c>
      <c r="Q93" s="36">
        <f>SUMIFS(СВЦЭМ!$D$39:$D$782,СВЦЭМ!$A$39:$A$782,$A93,СВЦЭМ!$B$39:$B$782,Q$83)+'СЕТ СН'!$H$14+СВЦЭМ!$D$10+'СЕТ СН'!$H$5-'СЕТ СН'!$H$24</f>
        <v>4101.2660827199998</v>
      </c>
      <c r="R93" s="36">
        <f>SUMIFS(СВЦЭМ!$D$39:$D$782,СВЦЭМ!$A$39:$A$782,$A93,СВЦЭМ!$B$39:$B$782,R$83)+'СЕТ СН'!$H$14+СВЦЭМ!$D$10+'СЕТ СН'!$H$5-'СЕТ СН'!$H$24</f>
        <v>4095.6797730899998</v>
      </c>
      <c r="S93" s="36">
        <f>SUMIFS(СВЦЭМ!$D$39:$D$782,СВЦЭМ!$A$39:$A$782,$A93,СВЦЭМ!$B$39:$B$782,S$83)+'СЕТ СН'!$H$14+СВЦЭМ!$D$10+'СЕТ СН'!$H$5-'СЕТ СН'!$H$24</f>
        <v>4094.18149318</v>
      </c>
      <c r="T93" s="36">
        <f>SUMIFS(СВЦЭМ!$D$39:$D$782,СВЦЭМ!$A$39:$A$782,$A93,СВЦЭМ!$B$39:$B$782,T$83)+'СЕТ СН'!$H$14+СВЦЭМ!$D$10+'СЕТ СН'!$H$5-'СЕТ СН'!$H$24</f>
        <v>4051.1787406800004</v>
      </c>
      <c r="U93" s="36">
        <f>SUMIFS(СВЦЭМ!$D$39:$D$782,СВЦЭМ!$A$39:$A$782,$A93,СВЦЭМ!$B$39:$B$782,U$83)+'СЕТ СН'!$H$14+СВЦЭМ!$D$10+'СЕТ СН'!$H$5-'СЕТ СН'!$H$24</f>
        <v>4047.1959654299999</v>
      </c>
      <c r="V93" s="36">
        <f>SUMIFS(СВЦЭМ!$D$39:$D$782,СВЦЭМ!$A$39:$A$782,$A93,СВЦЭМ!$B$39:$B$782,V$83)+'СЕТ СН'!$H$14+СВЦЭМ!$D$10+'СЕТ СН'!$H$5-'СЕТ СН'!$H$24</f>
        <v>3974.6494669600002</v>
      </c>
      <c r="W93" s="36">
        <f>SUMIFS(СВЦЭМ!$D$39:$D$782,СВЦЭМ!$A$39:$A$782,$A93,СВЦЭМ!$B$39:$B$782,W$83)+'СЕТ СН'!$H$14+СВЦЭМ!$D$10+'СЕТ СН'!$H$5-'СЕТ СН'!$H$24</f>
        <v>4002.3155402500001</v>
      </c>
      <c r="X93" s="36">
        <f>SUMIFS(СВЦЭМ!$D$39:$D$782,СВЦЭМ!$A$39:$A$782,$A93,СВЦЭМ!$B$39:$B$782,X$83)+'СЕТ СН'!$H$14+СВЦЭМ!$D$10+'СЕТ СН'!$H$5-'СЕТ СН'!$H$24</f>
        <v>4042.9469874500001</v>
      </c>
      <c r="Y93" s="36">
        <f>SUMIFS(СВЦЭМ!$D$39:$D$782,СВЦЭМ!$A$39:$A$782,$A93,СВЦЭМ!$B$39:$B$782,Y$83)+'СЕТ СН'!$H$14+СВЦЭМ!$D$10+'СЕТ СН'!$H$5-'СЕТ СН'!$H$24</f>
        <v>4075.3065168200001</v>
      </c>
    </row>
    <row r="94" spans="1:27" ht="15.75" x14ac:dyDescent="0.2">
      <c r="A94" s="35">
        <f t="shared" si="2"/>
        <v>44511</v>
      </c>
      <c r="B94" s="36">
        <f>SUMIFS(СВЦЭМ!$D$39:$D$782,СВЦЭМ!$A$39:$A$782,$A94,СВЦЭМ!$B$39:$B$782,B$83)+'СЕТ СН'!$H$14+СВЦЭМ!$D$10+'СЕТ СН'!$H$5-'СЕТ СН'!$H$24</f>
        <v>4070.92273295</v>
      </c>
      <c r="C94" s="36">
        <f>SUMIFS(СВЦЭМ!$D$39:$D$782,СВЦЭМ!$A$39:$A$782,$A94,СВЦЭМ!$B$39:$B$782,C$83)+'СЕТ СН'!$H$14+СВЦЭМ!$D$10+'СЕТ СН'!$H$5-'СЕТ СН'!$H$24</f>
        <v>4076.4377410400002</v>
      </c>
      <c r="D94" s="36">
        <f>SUMIFS(СВЦЭМ!$D$39:$D$782,СВЦЭМ!$A$39:$A$782,$A94,СВЦЭМ!$B$39:$B$782,D$83)+'СЕТ СН'!$H$14+СВЦЭМ!$D$10+'СЕТ СН'!$H$5-'СЕТ СН'!$H$24</f>
        <v>3990.9537363300001</v>
      </c>
      <c r="E94" s="36">
        <f>SUMIFS(СВЦЭМ!$D$39:$D$782,СВЦЭМ!$A$39:$A$782,$A94,СВЦЭМ!$B$39:$B$782,E$83)+'СЕТ СН'!$H$14+СВЦЭМ!$D$10+'СЕТ СН'!$H$5-'СЕТ СН'!$H$24</f>
        <v>3970.3496703299998</v>
      </c>
      <c r="F94" s="36">
        <f>SUMIFS(СВЦЭМ!$D$39:$D$782,СВЦЭМ!$A$39:$A$782,$A94,СВЦЭМ!$B$39:$B$782,F$83)+'СЕТ СН'!$H$14+СВЦЭМ!$D$10+'СЕТ СН'!$H$5-'СЕТ СН'!$H$24</f>
        <v>3974.0666655699997</v>
      </c>
      <c r="G94" s="36">
        <f>SUMIFS(СВЦЭМ!$D$39:$D$782,СВЦЭМ!$A$39:$A$782,$A94,СВЦЭМ!$B$39:$B$782,G$83)+'СЕТ СН'!$H$14+СВЦЭМ!$D$10+'СЕТ СН'!$H$5-'СЕТ СН'!$H$24</f>
        <v>3980.4616218700003</v>
      </c>
      <c r="H94" s="36">
        <f>SUMIFS(СВЦЭМ!$D$39:$D$782,СВЦЭМ!$A$39:$A$782,$A94,СВЦЭМ!$B$39:$B$782,H$83)+'СЕТ СН'!$H$14+СВЦЭМ!$D$10+'СЕТ СН'!$H$5-'СЕТ СН'!$H$24</f>
        <v>4048.0348688300001</v>
      </c>
      <c r="I94" s="36">
        <f>SUMIFS(СВЦЭМ!$D$39:$D$782,СВЦЭМ!$A$39:$A$782,$A94,СВЦЭМ!$B$39:$B$782,I$83)+'СЕТ СН'!$H$14+СВЦЭМ!$D$10+'СЕТ СН'!$H$5-'СЕТ СН'!$H$24</f>
        <v>4043.8635088600004</v>
      </c>
      <c r="J94" s="36">
        <f>SUMIFS(СВЦЭМ!$D$39:$D$782,СВЦЭМ!$A$39:$A$782,$A94,СВЦЭМ!$B$39:$B$782,J$83)+'СЕТ СН'!$H$14+СВЦЭМ!$D$10+'СЕТ СН'!$H$5-'СЕТ СН'!$H$24</f>
        <v>4046.24234574</v>
      </c>
      <c r="K94" s="36">
        <f>SUMIFS(СВЦЭМ!$D$39:$D$782,СВЦЭМ!$A$39:$A$782,$A94,СВЦЭМ!$B$39:$B$782,K$83)+'СЕТ СН'!$H$14+СВЦЭМ!$D$10+'СЕТ СН'!$H$5-'СЕТ СН'!$H$24</f>
        <v>4058.2276790400001</v>
      </c>
      <c r="L94" s="36">
        <f>SUMIFS(СВЦЭМ!$D$39:$D$782,СВЦЭМ!$A$39:$A$782,$A94,СВЦЭМ!$B$39:$B$782,L$83)+'СЕТ СН'!$H$14+СВЦЭМ!$D$10+'СЕТ СН'!$H$5-'СЕТ СН'!$H$24</f>
        <v>4073.94449837</v>
      </c>
      <c r="M94" s="36">
        <f>SUMIFS(СВЦЭМ!$D$39:$D$782,СВЦЭМ!$A$39:$A$782,$A94,СВЦЭМ!$B$39:$B$782,M$83)+'СЕТ СН'!$H$14+СВЦЭМ!$D$10+'СЕТ СН'!$H$5-'СЕТ СН'!$H$24</f>
        <v>4079.5291245799999</v>
      </c>
      <c r="N94" s="36">
        <f>SUMIFS(СВЦЭМ!$D$39:$D$782,СВЦЭМ!$A$39:$A$782,$A94,СВЦЭМ!$B$39:$B$782,N$83)+'СЕТ СН'!$H$14+СВЦЭМ!$D$10+'СЕТ СН'!$H$5-'СЕТ СН'!$H$24</f>
        <v>4096.7683362500002</v>
      </c>
      <c r="O94" s="36">
        <f>SUMIFS(СВЦЭМ!$D$39:$D$782,СВЦЭМ!$A$39:$A$782,$A94,СВЦЭМ!$B$39:$B$782,O$83)+'СЕТ СН'!$H$14+СВЦЭМ!$D$10+'СЕТ СН'!$H$5-'СЕТ СН'!$H$24</f>
        <v>4107.1396502400003</v>
      </c>
      <c r="P94" s="36">
        <f>SUMIFS(СВЦЭМ!$D$39:$D$782,СВЦЭМ!$A$39:$A$782,$A94,СВЦЭМ!$B$39:$B$782,P$83)+'СЕТ СН'!$H$14+СВЦЭМ!$D$10+'СЕТ СН'!$H$5-'СЕТ СН'!$H$24</f>
        <v>4116.1694371399999</v>
      </c>
      <c r="Q94" s="36">
        <f>SUMIFS(СВЦЭМ!$D$39:$D$782,СВЦЭМ!$A$39:$A$782,$A94,СВЦЭМ!$B$39:$B$782,Q$83)+'СЕТ СН'!$H$14+СВЦЭМ!$D$10+'СЕТ СН'!$H$5-'СЕТ СН'!$H$24</f>
        <v>4123.4633662100005</v>
      </c>
      <c r="R94" s="36">
        <f>SUMIFS(СВЦЭМ!$D$39:$D$782,СВЦЭМ!$A$39:$A$782,$A94,СВЦЭМ!$B$39:$B$782,R$83)+'СЕТ СН'!$H$14+СВЦЭМ!$D$10+'СЕТ СН'!$H$5-'СЕТ СН'!$H$24</f>
        <v>4118.9828992100001</v>
      </c>
      <c r="S94" s="36">
        <f>SUMIFS(СВЦЭМ!$D$39:$D$782,СВЦЭМ!$A$39:$A$782,$A94,СВЦЭМ!$B$39:$B$782,S$83)+'СЕТ СН'!$H$14+СВЦЭМ!$D$10+'СЕТ СН'!$H$5-'СЕТ СН'!$H$24</f>
        <v>4105.0652933399997</v>
      </c>
      <c r="T94" s="36">
        <f>SUMIFS(СВЦЭМ!$D$39:$D$782,СВЦЭМ!$A$39:$A$782,$A94,СВЦЭМ!$B$39:$B$782,T$83)+'СЕТ СН'!$H$14+СВЦЭМ!$D$10+'СЕТ СН'!$H$5-'СЕТ СН'!$H$24</f>
        <v>4071.9531866100001</v>
      </c>
      <c r="U94" s="36">
        <f>SUMIFS(СВЦЭМ!$D$39:$D$782,СВЦЭМ!$A$39:$A$782,$A94,СВЦЭМ!$B$39:$B$782,U$83)+'СЕТ СН'!$H$14+СВЦЭМ!$D$10+'СЕТ СН'!$H$5-'СЕТ СН'!$H$24</f>
        <v>4045.1378040099999</v>
      </c>
      <c r="V94" s="36">
        <f>SUMIFS(СВЦЭМ!$D$39:$D$782,СВЦЭМ!$A$39:$A$782,$A94,СВЦЭМ!$B$39:$B$782,V$83)+'СЕТ СН'!$H$14+СВЦЭМ!$D$10+'СЕТ СН'!$H$5-'СЕТ СН'!$H$24</f>
        <v>3957.0761056700003</v>
      </c>
      <c r="W94" s="36">
        <f>SUMIFS(СВЦЭМ!$D$39:$D$782,СВЦЭМ!$A$39:$A$782,$A94,СВЦЭМ!$B$39:$B$782,W$83)+'СЕТ СН'!$H$14+СВЦЭМ!$D$10+'СЕТ СН'!$H$5-'СЕТ СН'!$H$24</f>
        <v>3990.2503454500002</v>
      </c>
      <c r="X94" s="36">
        <f>SUMIFS(СВЦЭМ!$D$39:$D$782,СВЦЭМ!$A$39:$A$782,$A94,СВЦЭМ!$B$39:$B$782,X$83)+'СЕТ СН'!$H$14+СВЦЭМ!$D$10+'СЕТ СН'!$H$5-'СЕТ СН'!$H$24</f>
        <v>4045.66303268</v>
      </c>
      <c r="Y94" s="36">
        <f>SUMIFS(СВЦЭМ!$D$39:$D$782,СВЦЭМ!$A$39:$A$782,$A94,СВЦЭМ!$B$39:$B$782,Y$83)+'СЕТ СН'!$H$14+СВЦЭМ!$D$10+'СЕТ СН'!$H$5-'СЕТ СН'!$H$24</f>
        <v>4063.4114823500004</v>
      </c>
    </row>
    <row r="95" spans="1:27" ht="15.75" x14ac:dyDescent="0.2">
      <c r="A95" s="35">
        <f t="shared" si="2"/>
        <v>44512</v>
      </c>
      <c r="B95" s="36">
        <f>SUMIFS(СВЦЭМ!$D$39:$D$782,СВЦЭМ!$A$39:$A$782,$A95,СВЦЭМ!$B$39:$B$782,B$83)+'СЕТ СН'!$H$14+СВЦЭМ!$D$10+'СЕТ СН'!$H$5-'СЕТ СН'!$H$24</f>
        <v>3996.0148543699997</v>
      </c>
      <c r="C95" s="36">
        <f>SUMIFS(СВЦЭМ!$D$39:$D$782,СВЦЭМ!$A$39:$A$782,$A95,СВЦЭМ!$B$39:$B$782,C$83)+'СЕТ СН'!$H$14+СВЦЭМ!$D$10+'СЕТ СН'!$H$5-'СЕТ СН'!$H$24</f>
        <v>4018.2239580200003</v>
      </c>
      <c r="D95" s="36">
        <f>SUMIFS(СВЦЭМ!$D$39:$D$782,СВЦЭМ!$A$39:$A$782,$A95,СВЦЭМ!$B$39:$B$782,D$83)+'СЕТ СН'!$H$14+СВЦЭМ!$D$10+'СЕТ СН'!$H$5-'СЕТ СН'!$H$24</f>
        <v>4070.1001138199999</v>
      </c>
      <c r="E95" s="36">
        <f>SUMIFS(СВЦЭМ!$D$39:$D$782,СВЦЭМ!$A$39:$A$782,$A95,СВЦЭМ!$B$39:$B$782,E$83)+'СЕТ СН'!$H$14+СВЦЭМ!$D$10+'СЕТ СН'!$H$5-'СЕТ СН'!$H$24</f>
        <v>4092.12797658</v>
      </c>
      <c r="F95" s="36">
        <f>SUMIFS(СВЦЭМ!$D$39:$D$782,СВЦЭМ!$A$39:$A$782,$A95,СВЦЭМ!$B$39:$B$782,F$83)+'СЕТ СН'!$H$14+СВЦЭМ!$D$10+'СЕТ СН'!$H$5-'СЕТ СН'!$H$24</f>
        <v>4091.85612012</v>
      </c>
      <c r="G95" s="36">
        <f>SUMIFS(СВЦЭМ!$D$39:$D$782,СВЦЭМ!$A$39:$A$782,$A95,СВЦЭМ!$B$39:$B$782,G$83)+'СЕТ СН'!$H$14+СВЦЭМ!$D$10+'СЕТ СН'!$H$5-'СЕТ СН'!$H$24</f>
        <v>4026.3241506700001</v>
      </c>
      <c r="H95" s="36">
        <f>SUMIFS(СВЦЭМ!$D$39:$D$782,СВЦЭМ!$A$39:$A$782,$A95,СВЦЭМ!$B$39:$B$782,H$83)+'СЕТ СН'!$H$14+СВЦЭМ!$D$10+'СЕТ СН'!$H$5-'СЕТ СН'!$H$24</f>
        <v>4031.3714046599998</v>
      </c>
      <c r="I95" s="36">
        <f>SUMIFS(СВЦЭМ!$D$39:$D$782,СВЦЭМ!$A$39:$A$782,$A95,СВЦЭМ!$B$39:$B$782,I$83)+'СЕТ СН'!$H$14+СВЦЭМ!$D$10+'СЕТ СН'!$H$5-'СЕТ СН'!$H$24</f>
        <v>3998.5768314799998</v>
      </c>
      <c r="J95" s="36">
        <f>SUMIFS(СВЦЭМ!$D$39:$D$782,СВЦЭМ!$A$39:$A$782,$A95,СВЦЭМ!$B$39:$B$782,J$83)+'СЕТ СН'!$H$14+СВЦЭМ!$D$10+'СЕТ СН'!$H$5-'СЕТ СН'!$H$24</f>
        <v>3972.4157200300001</v>
      </c>
      <c r="K95" s="36">
        <f>SUMIFS(СВЦЭМ!$D$39:$D$782,СВЦЭМ!$A$39:$A$782,$A95,СВЦЭМ!$B$39:$B$782,K$83)+'СЕТ СН'!$H$14+СВЦЭМ!$D$10+'СЕТ СН'!$H$5-'СЕТ СН'!$H$24</f>
        <v>3944.1131987200001</v>
      </c>
      <c r="L95" s="36">
        <f>SUMIFS(СВЦЭМ!$D$39:$D$782,СВЦЭМ!$A$39:$A$782,$A95,СВЦЭМ!$B$39:$B$782,L$83)+'СЕТ СН'!$H$14+СВЦЭМ!$D$10+'СЕТ СН'!$H$5-'СЕТ СН'!$H$24</f>
        <v>3953.3353669600001</v>
      </c>
      <c r="M95" s="36">
        <f>SUMIFS(СВЦЭМ!$D$39:$D$782,СВЦЭМ!$A$39:$A$782,$A95,СВЦЭМ!$B$39:$B$782,M$83)+'СЕТ СН'!$H$14+СВЦЭМ!$D$10+'СЕТ СН'!$H$5-'СЕТ СН'!$H$24</f>
        <v>3948.0033675300001</v>
      </c>
      <c r="N95" s="36">
        <f>SUMIFS(СВЦЭМ!$D$39:$D$782,СВЦЭМ!$A$39:$A$782,$A95,СВЦЭМ!$B$39:$B$782,N$83)+'СЕТ СН'!$H$14+СВЦЭМ!$D$10+'СЕТ СН'!$H$5-'СЕТ СН'!$H$24</f>
        <v>4022.38679675</v>
      </c>
      <c r="O95" s="36">
        <f>SUMIFS(СВЦЭМ!$D$39:$D$782,СВЦЭМ!$A$39:$A$782,$A95,СВЦЭМ!$B$39:$B$782,O$83)+'СЕТ СН'!$H$14+СВЦЭМ!$D$10+'СЕТ СН'!$H$5-'СЕТ СН'!$H$24</f>
        <v>3979.8015561000002</v>
      </c>
      <c r="P95" s="36">
        <f>SUMIFS(СВЦЭМ!$D$39:$D$782,СВЦЭМ!$A$39:$A$782,$A95,СВЦЭМ!$B$39:$B$782,P$83)+'СЕТ СН'!$H$14+СВЦЭМ!$D$10+'СЕТ СН'!$H$5-'СЕТ СН'!$H$24</f>
        <v>3941.5142144299998</v>
      </c>
      <c r="Q95" s="36">
        <f>SUMIFS(СВЦЭМ!$D$39:$D$782,СВЦЭМ!$A$39:$A$782,$A95,СВЦЭМ!$B$39:$B$782,Q$83)+'СЕТ СН'!$H$14+СВЦЭМ!$D$10+'СЕТ СН'!$H$5-'СЕТ СН'!$H$24</f>
        <v>4026.2911893</v>
      </c>
      <c r="R95" s="36">
        <f>SUMIFS(СВЦЭМ!$D$39:$D$782,СВЦЭМ!$A$39:$A$782,$A95,СВЦЭМ!$B$39:$B$782,R$83)+'СЕТ СН'!$H$14+СВЦЭМ!$D$10+'СЕТ СН'!$H$5-'СЕТ СН'!$H$24</f>
        <v>3946.6720511499998</v>
      </c>
      <c r="S95" s="36">
        <f>SUMIFS(СВЦЭМ!$D$39:$D$782,СВЦЭМ!$A$39:$A$782,$A95,СВЦЭМ!$B$39:$B$782,S$83)+'СЕТ СН'!$H$14+СВЦЭМ!$D$10+'СЕТ СН'!$H$5-'СЕТ СН'!$H$24</f>
        <v>3945.56757814</v>
      </c>
      <c r="T95" s="36">
        <f>SUMIFS(СВЦЭМ!$D$39:$D$782,СВЦЭМ!$A$39:$A$782,$A95,СВЦЭМ!$B$39:$B$782,T$83)+'СЕТ СН'!$H$14+СВЦЭМ!$D$10+'СЕТ СН'!$H$5-'СЕТ СН'!$H$24</f>
        <v>3969.3313295099997</v>
      </c>
      <c r="U95" s="36">
        <f>SUMIFS(СВЦЭМ!$D$39:$D$782,СВЦЭМ!$A$39:$A$782,$A95,СВЦЭМ!$B$39:$B$782,U$83)+'СЕТ СН'!$H$14+СВЦЭМ!$D$10+'СЕТ СН'!$H$5-'СЕТ СН'!$H$24</f>
        <v>3966.1923666000002</v>
      </c>
      <c r="V95" s="36">
        <f>SUMIFS(СВЦЭМ!$D$39:$D$782,СВЦЭМ!$A$39:$A$782,$A95,СВЦЭМ!$B$39:$B$782,V$83)+'СЕТ СН'!$H$14+СВЦЭМ!$D$10+'СЕТ СН'!$H$5-'СЕТ СН'!$H$24</f>
        <v>3964.9720069699997</v>
      </c>
      <c r="W95" s="36">
        <f>SUMIFS(СВЦЭМ!$D$39:$D$782,СВЦЭМ!$A$39:$A$782,$A95,СВЦЭМ!$B$39:$B$782,W$83)+'СЕТ СН'!$H$14+СВЦЭМ!$D$10+'СЕТ СН'!$H$5-'СЕТ СН'!$H$24</f>
        <v>3960.40130318</v>
      </c>
      <c r="X95" s="36">
        <f>SUMIFS(СВЦЭМ!$D$39:$D$782,СВЦЭМ!$A$39:$A$782,$A95,СВЦЭМ!$B$39:$B$782,X$83)+'СЕТ СН'!$H$14+СВЦЭМ!$D$10+'СЕТ СН'!$H$5-'СЕТ СН'!$H$24</f>
        <v>4045.5260899700002</v>
      </c>
      <c r="Y95" s="36">
        <f>SUMIFS(СВЦЭМ!$D$39:$D$782,СВЦЭМ!$A$39:$A$782,$A95,СВЦЭМ!$B$39:$B$782,Y$83)+'СЕТ СН'!$H$14+СВЦЭМ!$D$10+'СЕТ СН'!$H$5-'СЕТ СН'!$H$24</f>
        <v>4037.8814896700001</v>
      </c>
    </row>
    <row r="96" spans="1:27" ht="15.75" x14ac:dyDescent="0.2">
      <c r="A96" s="35">
        <f t="shared" si="2"/>
        <v>44513</v>
      </c>
      <c r="B96" s="36">
        <f>SUMIFS(СВЦЭМ!$D$39:$D$782,СВЦЭМ!$A$39:$A$782,$A96,СВЦЭМ!$B$39:$B$782,B$83)+'СЕТ СН'!$H$14+СВЦЭМ!$D$10+'СЕТ СН'!$H$5-'СЕТ СН'!$H$24</f>
        <v>3991.2962870700003</v>
      </c>
      <c r="C96" s="36">
        <f>SUMIFS(СВЦЭМ!$D$39:$D$782,СВЦЭМ!$A$39:$A$782,$A96,СВЦЭМ!$B$39:$B$782,C$83)+'СЕТ СН'!$H$14+СВЦЭМ!$D$10+'СЕТ СН'!$H$5-'СЕТ СН'!$H$24</f>
        <v>4006.08049957</v>
      </c>
      <c r="D96" s="36">
        <f>SUMIFS(СВЦЭМ!$D$39:$D$782,СВЦЭМ!$A$39:$A$782,$A96,СВЦЭМ!$B$39:$B$782,D$83)+'СЕТ СН'!$H$14+СВЦЭМ!$D$10+'СЕТ СН'!$H$5-'СЕТ СН'!$H$24</f>
        <v>4024.1113689200001</v>
      </c>
      <c r="E96" s="36">
        <f>SUMIFS(СВЦЭМ!$D$39:$D$782,СВЦЭМ!$A$39:$A$782,$A96,СВЦЭМ!$B$39:$B$782,E$83)+'СЕТ СН'!$H$14+СВЦЭМ!$D$10+'СЕТ СН'!$H$5-'СЕТ СН'!$H$24</f>
        <v>4026.5469788800001</v>
      </c>
      <c r="F96" s="36">
        <f>SUMIFS(СВЦЭМ!$D$39:$D$782,СВЦЭМ!$A$39:$A$782,$A96,СВЦЭМ!$B$39:$B$782,F$83)+'СЕТ СН'!$H$14+СВЦЭМ!$D$10+'СЕТ СН'!$H$5-'СЕТ СН'!$H$24</f>
        <v>4021.1380291800001</v>
      </c>
      <c r="G96" s="36">
        <f>SUMIFS(СВЦЭМ!$D$39:$D$782,СВЦЭМ!$A$39:$A$782,$A96,СВЦЭМ!$B$39:$B$782,G$83)+'СЕТ СН'!$H$14+СВЦЭМ!$D$10+'СЕТ СН'!$H$5-'СЕТ СН'!$H$24</f>
        <v>4003.40186094</v>
      </c>
      <c r="H96" s="36">
        <f>SUMIFS(СВЦЭМ!$D$39:$D$782,СВЦЭМ!$A$39:$A$782,$A96,СВЦЭМ!$B$39:$B$782,H$83)+'СЕТ СН'!$H$14+СВЦЭМ!$D$10+'СЕТ СН'!$H$5-'СЕТ СН'!$H$24</f>
        <v>3953.0856001000002</v>
      </c>
      <c r="I96" s="36">
        <f>SUMIFS(СВЦЭМ!$D$39:$D$782,СВЦЭМ!$A$39:$A$782,$A96,СВЦЭМ!$B$39:$B$782,I$83)+'СЕТ СН'!$H$14+СВЦЭМ!$D$10+'СЕТ СН'!$H$5-'СЕТ СН'!$H$24</f>
        <v>3911.4044374499999</v>
      </c>
      <c r="J96" s="36">
        <f>SUMIFS(СВЦЭМ!$D$39:$D$782,СВЦЭМ!$A$39:$A$782,$A96,СВЦЭМ!$B$39:$B$782,J$83)+'СЕТ СН'!$H$14+СВЦЭМ!$D$10+'СЕТ СН'!$H$5-'СЕТ СН'!$H$24</f>
        <v>3929.9122608500002</v>
      </c>
      <c r="K96" s="36">
        <f>SUMIFS(СВЦЭМ!$D$39:$D$782,СВЦЭМ!$A$39:$A$782,$A96,СВЦЭМ!$B$39:$B$782,K$83)+'СЕТ СН'!$H$14+СВЦЭМ!$D$10+'СЕТ СН'!$H$5-'СЕТ СН'!$H$24</f>
        <v>3971.45451619</v>
      </c>
      <c r="L96" s="36">
        <f>SUMIFS(СВЦЭМ!$D$39:$D$782,СВЦЭМ!$A$39:$A$782,$A96,СВЦЭМ!$B$39:$B$782,L$83)+'СЕТ СН'!$H$14+СВЦЭМ!$D$10+'СЕТ СН'!$H$5-'СЕТ СН'!$H$24</f>
        <v>3983.7938078900002</v>
      </c>
      <c r="M96" s="36">
        <f>SUMIFS(СВЦЭМ!$D$39:$D$782,СВЦЭМ!$A$39:$A$782,$A96,СВЦЭМ!$B$39:$B$782,M$83)+'СЕТ СН'!$H$14+СВЦЭМ!$D$10+'СЕТ СН'!$H$5-'СЕТ СН'!$H$24</f>
        <v>3979.4669347999998</v>
      </c>
      <c r="N96" s="36">
        <f>SUMIFS(СВЦЭМ!$D$39:$D$782,СВЦЭМ!$A$39:$A$782,$A96,СВЦЭМ!$B$39:$B$782,N$83)+'СЕТ СН'!$H$14+СВЦЭМ!$D$10+'СЕТ СН'!$H$5-'СЕТ СН'!$H$24</f>
        <v>3973.5338113500002</v>
      </c>
      <c r="O96" s="36">
        <f>SUMIFS(СВЦЭМ!$D$39:$D$782,СВЦЭМ!$A$39:$A$782,$A96,СВЦЭМ!$B$39:$B$782,O$83)+'СЕТ СН'!$H$14+СВЦЭМ!$D$10+'СЕТ СН'!$H$5-'СЕТ СН'!$H$24</f>
        <v>3968.4681128100001</v>
      </c>
      <c r="P96" s="36">
        <f>SUMIFS(СВЦЭМ!$D$39:$D$782,СВЦЭМ!$A$39:$A$782,$A96,СВЦЭМ!$B$39:$B$782,P$83)+'СЕТ СН'!$H$14+СВЦЭМ!$D$10+'СЕТ СН'!$H$5-'СЕТ СН'!$H$24</f>
        <v>3961.53420349</v>
      </c>
      <c r="Q96" s="36">
        <f>SUMIFS(СВЦЭМ!$D$39:$D$782,СВЦЭМ!$A$39:$A$782,$A96,СВЦЭМ!$B$39:$B$782,Q$83)+'СЕТ СН'!$H$14+СВЦЭМ!$D$10+'СЕТ СН'!$H$5-'СЕТ СН'!$H$24</f>
        <v>3959.27335894</v>
      </c>
      <c r="R96" s="36">
        <f>SUMIFS(СВЦЭМ!$D$39:$D$782,СВЦЭМ!$A$39:$A$782,$A96,СВЦЭМ!$B$39:$B$782,R$83)+'СЕТ СН'!$H$14+СВЦЭМ!$D$10+'СЕТ СН'!$H$5-'СЕТ СН'!$H$24</f>
        <v>3951.3584807100001</v>
      </c>
      <c r="S96" s="36">
        <f>SUMIFS(СВЦЭМ!$D$39:$D$782,СВЦЭМ!$A$39:$A$782,$A96,СВЦЭМ!$B$39:$B$782,S$83)+'СЕТ СН'!$H$14+СВЦЭМ!$D$10+'СЕТ СН'!$H$5-'СЕТ СН'!$H$24</f>
        <v>3963.6744219500001</v>
      </c>
      <c r="T96" s="36">
        <f>SUMIFS(СВЦЭМ!$D$39:$D$782,СВЦЭМ!$A$39:$A$782,$A96,СВЦЭМ!$B$39:$B$782,T$83)+'СЕТ СН'!$H$14+СВЦЭМ!$D$10+'СЕТ СН'!$H$5-'СЕТ СН'!$H$24</f>
        <v>3910.4888838100001</v>
      </c>
      <c r="U96" s="36">
        <f>SUMIFS(СВЦЭМ!$D$39:$D$782,СВЦЭМ!$A$39:$A$782,$A96,СВЦЭМ!$B$39:$B$782,U$83)+'СЕТ СН'!$H$14+СВЦЭМ!$D$10+'СЕТ СН'!$H$5-'СЕТ СН'!$H$24</f>
        <v>3885.48288181</v>
      </c>
      <c r="V96" s="36">
        <f>SUMIFS(СВЦЭМ!$D$39:$D$782,СВЦЭМ!$A$39:$A$782,$A96,СВЦЭМ!$B$39:$B$782,V$83)+'СЕТ СН'!$H$14+СВЦЭМ!$D$10+'СЕТ СН'!$H$5-'СЕТ СН'!$H$24</f>
        <v>3888.8376613800001</v>
      </c>
      <c r="W96" s="36">
        <f>SUMIFS(СВЦЭМ!$D$39:$D$782,СВЦЭМ!$A$39:$A$782,$A96,СВЦЭМ!$B$39:$B$782,W$83)+'СЕТ СН'!$H$14+СВЦЭМ!$D$10+'СЕТ СН'!$H$5-'СЕТ СН'!$H$24</f>
        <v>3898.8248075000001</v>
      </c>
      <c r="X96" s="36">
        <f>SUMIFS(СВЦЭМ!$D$39:$D$782,СВЦЭМ!$A$39:$A$782,$A96,СВЦЭМ!$B$39:$B$782,X$83)+'СЕТ СН'!$H$14+СВЦЭМ!$D$10+'СЕТ СН'!$H$5-'СЕТ СН'!$H$24</f>
        <v>3921.18782328</v>
      </c>
      <c r="Y96" s="36">
        <f>SUMIFS(СВЦЭМ!$D$39:$D$782,СВЦЭМ!$A$39:$A$782,$A96,СВЦЭМ!$B$39:$B$782,Y$83)+'СЕТ СН'!$H$14+СВЦЭМ!$D$10+'СЕТ СН'!$H$5-'СЕТ СН'!$H$24</f>
        <v>3947.6957215299999</v>
      </c>
    </row>
    <row r="97" spans="1:25" ht="15.75" x14ac:dyDescent="0.2">
      <c r="A97" s="35">
        <f t="shared" si="2"/>
        <v>44514</v>
      </c>
      <c r="B97" s="36">
        <f>SUMIFS(СВЦЭМ!$D$39:$D$782,СВЦЭМ!$A$39:$A$782,$A97,СВЦЭМ!$B$39:$B$782,B$83)+'СЕТ СН'!$H$14+СВЦЭМ!$D$10+'СЕТ СН'!$H$5-'СЕТ СН'!$H$24</f>
        <v>3982.8882504600001</v>
      </c>
      <c r="C97" s="36">
        <f>SUMIFS(СВЦЭМ!$D$39:$D$782,СВЦЭМ!$A$39:$A$782,$A97,СВЦЭМ!$B$39:$B$782,C$83)+'СЕТ СН'!$H$14+СВЦЭМ!$D$10+'СЕТ СН'!$H$5-'СЕТ СН'!$H$24</f>
        <v>4002.4211074</v>
      </c>
      <c r="D97" s="36">
        <f>SUMIFS(СВЦЭМ!$D$39:$D$782,СВЦЭМ!$A$39:$A$782,$A97,СВЦЭМ!$B$39:$B$782,D$83)+'СЕТ СН'!$H$14+СВЦЭМ!$D$10+'СЕТ СН'!$H$5-'СЕТ СН'!$H$24</f>
        <v>4028.6224131099998</v>
      </c>
      <c r="E97" s="36">
        <f>SUMIFS(СВЦЭМ!$D$39:$D$782,СВЦЭМ!$A$39:$A$782,$A97,СВЦЭМ!$B$39:$B$782,E$83)+'СЕТ СН'!$H$14+СВЦЭМ!$D$10+'СЕТ СН'!$H$5-'СЕТ СН'!$H$24</f>
        <v>4038.5994206800001</v>
      </c>
      <c r="F97" s="36">
        <f>SUMIFS(СВЦЭМ!$D$39:$D$782,СВЦЭМ!$A$39:$A$782,$A97,СВЦЭМ!$B$39:$B$782,F$83)+'СЕТ СН'!$H$14+СВЦЭМ!$D$10+'СЕТ СН'!$H$5-'СЕТ СН'!$H$24</f>
        <v>4031.27786457</v>
      </c>
      <c r="G97" s="36">
        <f>SUMIFS(СВЦЭМ!$D$39:$D$782,СВЦЭМ!$A$39:$A$782,$A97,СВЦЭМ!$B$39:$B$782,G$83)+'СЕТ СН'!$H$14+СВЦЭМ!$D$10+'СЕТ СН'!$H$5-'СЕТ СН'!$H$24</f>
        <v>4036.0008680299998</v>
      </c>
      <c r="H97" s="36">
        <f>SUMIFS(СВЦЭМ!$D$39:$D$782,СВЦЭМ!$A$39:$A$782,$A97,СВЦЭМ!$B$39:$B$782,H$83)+'СЕТ СН'!$H$14+СВЦЭМ!$D$10+'СЕТ СН'!$H$5-'СЕТ СН'!$H$24</f>
        <v>4013.7177319399998</v>
      </c>
      <c r="I97" s="36">
        <f>SUMIFS(СВЦЭМ!$D$39:$D$782,СВЦЭМ!$A$39:$A$782,$A97,СВЦЭМ!$B$39:$B$782,I$83)+'СЕТ СН'!$H$14+СВЦЭМ!$D$10+'СЕТ СН'!$H$5-'СЕТ СН'!$H$24</f>
        <v>3980.8449089400001</v>
      </c>
      <c r="J97" s="36">
        <f>SUMIFS(СВЦЭМ!$D$39:$D$782,СВЦЭМ!$A$39:$A$782,$A97,СВЦЭМ!$B$39:$B$782,J$83)+'СЕТ СН'!$H$14+СВЦЭМ!$D$10+'СЕТ СН'!$H$5-'СЕТ СН'!$H$24</f>
        <v>3952.7199633800001</v>
      </c>
      <c r="K97" s="36">
        <f>SUMIFS(СВЦЭМ!$D$39:$D$782,СВЦЭМ!$A$39:$A$782,$A97,СВЦЭМ!$B$39:$B$782,K$83)+'СЕТ СН'!$H$14+СВЦЭМ!$D$10+'СЕТ СН'!$H$5-'СЕТ СН'!$H$24</f>
        <v>3941.9025169000001</v>
      </c>
      <c r="L97" s="36">
        <f>SUMIFS(СВЦЭМ!$D$39:$D$782,СВЦЭМ!$A$39:$A$782,$A97,СВЦЭМ!$B$39:$B$782,L$83)+'СЕТ СН'!$H$14+СВЦЭМ!$D$10+'СЕТ СН'!$H$5-'СЕТ СН'!$H$24</f>
        <v>3934.39672015</v>
      </c>
      <c r="M97" s="36">
        <f>SUMIFS(СВЦЭМ!$D$39:$D$782,СВЦЭМ!$A$39:$A$782,$A97,СВЦЭМ!$B$39:$B$782,M$83)+'СЕТ СН'!$H$14+СВЦЭМ!$D$10+'СЕТ СН'!$H$5-'СЕТ СН'!$H$24</f>
        <v>3918.89037444</v>
      </c>
      <c r="N97" s="36">
        <f>SUMIFS(СВЦЭМ!$D$39:$D$782,СВЦЭМ!$A$39:$A$782,$A97,СВЦЭМ!$B$39:$B$782,N$83)+'СЕТ СН'!$H$14+СВЦЭМ!$D$10+'СЕТ СН'!$H$5-'СЕТ СН'!$H$24</f>
        <v>3915.7808391500002</v>
      </c>
      <c r="O97" s="36">
        <f>SUMIFS(СВЦЭМ!$D$39:$D$782,СВЦЭМ!$A$39:$A$782,$A97,СВЦЭМ!$B$39:$B$782,O$83)+'СЕТ СН'!$H$14+СВЦЭМ!$D$10+'СЕТ СН'!$H$5-'СЕТ СН'!$H$24</f>
        <v>3920.74915581</v>
      </c>
      <c r="P97" s="36">
        <f>SUMIFS(СВЦЭМ!$D$39:$D$782,СВЦЭМ!$A$39:$A$782,$A97,СВЦЭМ!$B$39:$B$782,P$83)+'СЕТ СН'!$H$14+СВЦЭМ!$D$10+'СЕТ СН'!$H$5-'СЕТ СН'!$H$24</f>
        <v>3933.0062097700002</v>
      </c>
      <c r="Q97" s="36">
        <f>SUMIFS(СВЦЭМ!$D$39:$D$782,СВЦЭМ!$A$39:$A$782,$A97,СВЦЭМ!$B$39:$B$782,Q$83)+'СЕТ СН'!$H$14+СВЦЭМ!$D$10+'СЕТ СН'!$H$5-'СЕТ СН'!$H$24</f>
        <v>3943.53580715</v>
      </c>
      <c r="R97" s="36">
        <f>SUMIFS(СВЦЭМ!$D$39:$D$782,СВЦЭМ!$A$39:$A$782,$A97,СВЦЭМ!$B$39:$B$782,R$83)+'СЕТ СН'!$H$14+СВЦЭМ!$D$10+'СЕТ СН'!$H$5-'СЕТ СН'!$H$24</f>
        <v>3950.0316137199998</v>
      </c>
      <c r="S97" s="36">
        <f>SUMIFS(СВЦЭМ!$D$39:$D$782,СВЦЭМ!$A$39:$A$782,$A97,СВЦЭМ!$B$39:$B$782,S$83)+'СЕТ СН'!$H$14+СВЦЭМ!$D$10+'СЕТ СН'!$H$5-'СЕТ СН'!$H$24</f>
        <v>3895.7931091099999</v>
      </c>
      <c r="T97" s="36">
        <f>SUMIFS(СВЦЭМ!$D$39:$D$782,СВЦЭМ!$A$39:$A$782,$A97,СВЦЭМ!$B$39:$B$782,T$83)+'СЕТ СН'!$H$14+СВЦЭМ!$D$10+'СЕТ СН'!$H$5-'СЕТ СН'!$H$24</f>
        <v>3875.1509713599999</v>
      </c>
      <c r="U97" s="36">
        <f>SUMIFS(СВЦЭМ!$D$39:$D$782,СВЦЭМ!$A$39:$A$782,$A97,СВЦЭМ!$B$39:$B$782,U$83)+'СЕТ СН'!$H$14+СВЦЭМ!$D$10+'СЕТ СН'!$H$5-'СЕТ СН'!$H$24</f>
        <v>3872.6450455700001</v>
      </c>
      <c r="V97" s="36">
        <f>SUMIFS(СВЦЭМ!$D$39:$D$782,СВЦЭМ!$A$39:$A$782,$A97,СВЦЭМ!$B$39:$B$782,V$83)+'СЕТ СН'!$H$14+СВЦЭМ!$D$10+'СЕТ СН'!$H$5-'СЕТ СН'!$H$24</f>
        <v>3860.5760901799999</v>
      </c>
      <c r="W97" s="36">
        <f>SUMIFS(СВЦЭМ!$D$39:$D$782,СВЦЭМ!$A$39:$A$782,$A97,СВЦЭМ!$B$39:$B$782,W$83)+'СЕТ СН'!$H$14+СВЦЭМ!$D$10+'СЕТ СН'!$H$5-'СЕТ СН'!$H$24</f>
        <v>3890.0314623499999</v>
      </c>
      <c r="X97" s="36">
        <f>SUMIFS(СВЦЭМ!$D$39:$D$782,СВЦЭМ!$A$39:$A$782,$A97,СВЦЭМ!$B$39:$B$782,X$83)+'СЕТ СН'!$H$14+СВЦЭМ!$D$10+'СЕТ СН'!$H$5-'СЕТ СН'!$H$24</f>
        <v>3908.9989706199999</v>
      </c>
      <c r="Y97" s="36">
        <f>SUMIFS(СВЦЭМ!$D$39:$D$782,СВЦЭМ!$A$39:$A$782,$A97,СВЦЭМ!$B$39:$B$782,Y$83)+'СЕТ СН'!$H$14+СВЦЭМ!$D$10+'СЕТ СН'!$H$5-'СЕТ СН'!$H$24</f>
        <v>3941.4328302900003</v>
      </c>
    </row>
    <row r="98" spans="1:25" ht="15.75" x14ac:dyDescent="0.2">
      <c r="A98" s="35">
        <f t="shared" si="2"/>
        <v>44515</v>
      </c>
      <c r="B98" s="36">
        <f>SUMIFS(СВЦЭМ!$D$39:$D$782,СВЦЭМ!$A$39:$A$782,$A98,СВЦЭМ!$B$39:$B$782,B$83)+'СЕТ СН'!$H$14+СВЦЭМ!$D$10+'СЕТ СН'!$H$5-'СЕТ СН'!$H$24</f>
        <v>3923.4296401900001</v>
      </c>
      <c r="C98" s="36">
        <f>SUMIFS(СВЦЭМ!$D$39:$D$782,СВЦЭМ!$A$39:$A$782,$A98,СВЦЭМ!$B$39:$B$782,C$83)+'СЕТ СН'!$H$14+СВЦЭМ!$D$10+'СЕТ СН'!$H$5-'СЕТ СН'!$H$24</f>
        <v>3967.33063279</v>
      </c>
      <c r="D98" s="36">
        <f>SUMIFS(СВЦЭМ!$D$39:$D$782,СВЦЭМ!$A$39:$A$782,$A98,СВЦЭМ!$B$39:$B$782,D$83)+'СЕТ СН'!$H$14+СВЦЭМ!$D$10+'СЕТ СН'!$H$5-'СЕТ СН'!$H$24</f>
        <v>3980.46611476</v>
      </c>
      <c r="E98" s="36">
        <f>SUMIFS(СВЦЭМ!$D$39:$D$782,СВЦЭМ!$A$39:$A$782,$A98,СВЦЭМ!$B$39:$B$782,E$83)+'СЕТ СН'!$H$14+СВЦЭМ!$D$10+'СЕТ СН'!$H$5-'СЕТ СН'!$H$24</f>
        <v>3974.91609156</v>
      </c>
      <c r="F98" s="36">
        <f>SUMIFS(СВЦЭМ!$D$39:$D$782,СВЦЭМ!$A$39:$A$782,$A98,СВЦЭМ!$B$39:$B$782,F$83)+'СЕТ СН'!$H$14+СВЦЭМ!$D$10+'СЕТ СН'!$H$5-'СЕТ СН'!$H$24</f>
        <v>3965.6632312199999</v>
      </c>
      <c r="G98" s="36">
        <f>SUMIFS(СВЦЭМ!$D$39:$D$782,СВЦЭМ!$A$39:$A$782,$A98,СВЦЭМ!$B$39:$B$782,G$83)+'СЕТ СН'!$H$14+СВЦЭМ!$D$10+'СЕТ СН'!$H$5-'СЕТ СН'!$H$24</f>
        <v>3957.48905995</v>
      </c>
      <c r="H98" s="36">
        <f>SUMIFS(СВЦЭМ!$D$39:$D$782,СВЦЭМ!$A$39:$A$782,$A98,СВЦЭМ!$B$39:$B$782,H$83)+'СЕТ СН'!$H$14+СВЦЭМ!$D$10+'СЕТ СН'!$H$5-'СЕТ СН'!$H$24</f>
        <v>4039.2882769100001</v>
      </c>
      <c r="I98" s="36">
        <f>SUMIFS(СВЦЭМ!$D$39:$D$782,СВЦЭМ!$A$39:$A$782,$A98,СВЦЭМ!$B$39:$B$782,I$83)+'СЕТ СН'!$H$14+СВЦЭМ!$D$10+'СЕТ СН'!$H$5-'СЕТ СН'!$H$24</f>
        <v>4007.6161358700001</v>
      </c>
      <c r="J98" s="36">
        <f>SUMIFS(СВЦЭМ!$D$39:$D$782,СВЦЭМ!$A$39:$A$782,$A98,СВЦЭМ!$B$39:$B$782,J$83)+'СЕТ СН'!$H$14+СВЦЭМ!$D$10+'СЕТ СН'!$H$5-'СЕТ СН'!$H$24</f>
        <v>3944.38967409</v>
      </c>
      <c r="K98" s="36">
        <f>SUMIFS(СВЦЭМ!$D$39:$D$782,СВЦЭМ!$A$39:$A$782,$A98,СВЦЭМ!$B$39:$B$782,K$83)+'СЕТ СН'!$H$14+СВЦЭМ!$D$10+'СЕТ СН'!$H$5-'СЕТ СН'!$H$24</f>
        <v>3916.8974552999998</v>
      </c>
      <c r="L98" s="36">
        <f>SUMIFS(СВЦЭМ!$D$39:$D$782,СВЦЭМ!$A$39:$A$782,$A98,СВЦЭМ!$B$39:$B$782,L$83)+'СЕТ СН'!$H$14+СВЦЭМ!$D$10+'СЕТ СН'!$H$5-'СЕТ СН'!$H$24</f>
        <v>3913.5614323899999</v>
      </c>
      <c r="M98" s="36">
        <f>SUMIFS(СВЦЭМ!$D$39:$D$782,СВЦЭМ!$A$39:$A$782,$A98,СВЦЭМ!$B$39:$B$782,M$83)+'СЕТ СН'!$H$14+СВЦЭМ!$D$10+'СЕТ СН'!$H$5-'СЕТ СН'!$H$24</f>
        <v>3905.5945008899998</v>
      </c>
      <c r="N98" s="36">
        <f>SUMIFS(СВЦЭМ!$D$39:$D$782,СВЦЭМ!$A$39:$A$782,$A98,СВЦЭМ!$B$39:$B$782,N$83)+'СЕТ СН'!$H$14+СВЦЭМ!$D$10+'СЕТ СН'!$H$5-'СЕТ СН'!$H$24</f>
        <v>3901.3869482300001</v>
      </c>
      <c r="O98" s="36">
        <f>SUMIFS(СВЦЭМ!$D$39:$D$782,СВЦЭМ!$A$39:$A$782,$A98,СВЦЭМ!$B$39:$B$782,O$83)+'СЕТ СН'!$H$14+СВЦЭМ!$D$10+'СЕТ СН'!$H$5-'СЕТ СН'!$H$24</f>
        <v>3910.3192901399998</v>
      </c>
      <c r="P98" s="36">
        <f>SUMIFS(СВЦЭМ!$D$39:$D$782,СВЦЭМ!$A$39:$A$782,$A98,СВЦЭМ!$B$39:$B$782,P$83)+'СЕТ СН'!$H$14+СВЦЭМ!$D$10+'СЕТ СН'!$H$5-'СЕТ СН'!$H$24</f>
        <v>3907.04951983</v>
      </c>
      <c r="Q98" s="36">
        <f>SUMIFS(СВЦЭМ!$D$39:$D$782,СВЦЭМ!$A$39:$A$782,$A98,СВЦЭМ!$B$39:$B$782,Q$83)+'СЕТ СН'!$H$14+СВЦЭМ!$D$10+'СЕТ СН'!$H$5-'СЕТ СН'!$H$24</f>
        <v>3962.0250159400002</v>
      </c>
      <c r="R98" s="36">
        <f>SUMIFS(СВЦЭМ!$D$39:$D$782,СВЦЭМ!$A$39:$A$782,$A98,СВЦЭМ!$B$39:$B$782,R$83)+'СЕТ СН'!$H$14+СВЦЭМ!$D$10+'СЕТ СН'!$H$5-'СЕТ СН'!$H$24</f>
        <v>3980.4803503600001</v>
      </c>
      <c r="S98" s="36">
        <f>SUMIFS(СВЦЭМ!$D$39:$D$782,СВЦЭМ!$A$39:$A$782,$A98,СВЦЭМ!$B$39:$B$782,S$83)+'СЕТ СН'!$H$14+СВЦЭМ!$D$10+'СЕТ СН'!$H$5-'СЕТ СН'!$H$24</f>
        <v>3945.3690353100001</v>
      </c>
      <c r="T98" s="36">
        <f>SUMIFS(СВЦЭМ!$D$39:$D$782,СВЦЭМ!$A$39:$A$782,$A98,СВЦЭМ!$B$39:$B$782,T$83)+'СЕТ СН'!$H$14+СВЦЭМ!$D$10+'СЕТ СН'!$H$5-'СЕТ СН'!$H$24</f>
        <v>3916.9082726500001</v>
      </c>
      <c r="U98" s="36">
        <f>SUMIFS(СВЦЭМ!$D$39:$D$782,СВЦЭМ!$A$39:$A$782,$A98,СВЦЭМ!$B$39:$B$782,U$83)+'СЕТ СН'!$H$14+СВЦЭМ!$D$10+'СЕТ СН'!$H$5-'СЕТ СН'!$H$24</f>
        <v>3899.8189353100001</v>
      </c>
      <c r="V98" s="36">
        <f>SUMIFS(СВЦЭМ!$D$39:$D$782,СВЦЭМ!$A$39:$A$782,$A98,СВЦЭМ!$B$39:$B$782,V$83)+'СЕТ СН'!$H$14+СВЦЭМ!$D$10+'СЕТ СН'!$H$5-'СЕТ СН'!$H$24</f>
        <v>3902.0616955200003</v>
      </c>
      <c r="W98" s="36">
        <f>SUMIFS(СВЦЭМ!$D$39:$D$782,СВЦЭМ!$A$39:$A$782,$A98,СВЦЭМ!$B$39:$B$782,W$83)+'СЕТ СН'!$H$14+СВЦЭМ!$D$10+'СЕТ СН'!$H$5-'СЕТ СН'!$H$24</f>
        <v>3896.7686113499999</v>
      </c>
      <c r="X98" s="36">
        <f>SUMIFS(СВЦЭМ!$D$39:$D$782,СВЦЭМ!$A$39:$A$782,$A98,СВЦЭМ!$B$39:$B$782,X$83)+'СЕТ СН'!$H$14+СВЦЭМ!$D$10+'СЕТ СН'!$H$5-'СЕТ СН'!$H$24</f>
        <v>3890.7081407599999</v>
      </c>
      <c r="Y98" s="36">
        <f>SUMIFS(СВЦЭМ!$D$39:$D$782,СВЦЭМ!$A$39:$A$782,$A98,СВЦЭМ!$B$39:$B$782,Y$83)+'СЕТ СН'!$H$14+СВЦЭМ!$D$10+'СЕТ СН'!$H$5-'СЕТ СН'!$H$24</f>
        <v>3922.3557197099999</v>
      </c>
    </row>
    <row r="99" spans="1:25" ht="15.75" x14ac:dyDescent="0.2">
      <c r="A99" s="35">
        <f t="shared" si="2"/>
        <v>44516</v>
      </c>
      <c r="B99" s="36">
        <f>SUMIFS(СВЦЭМ!$D$39:$D$782,СВЦЭМ!$A$39:$A$782,$A99,СВЦЭМ!$B$39:$B$782,B$83)+'СЕТ СН'!$H$14+СВЦЭМ!$D$10+'СЕТ СН'!$H$5-'СЕТ СН'!$H$24</f>
        <v>3972.2143308900004</v>
      </c>
      <c r="C99" s="36">
        <f>SUMIFS(СВЦЭМ!$D$39:$D$782,СВЦЭМ!$A$39:$A$782,$A99,СВЦЭМ!$B$39:$B$782,C$83)+'СЕТ СН'!$H$14+СВЦЭМ!$D$10+'СЕТ СН'!$H$5-'СЕТ СН'!$H$24</f>
        <v>4041.2706815700003</v>
      </c>
      <c r="D99" s="36">
        <f>SUMIFS(СВЦЭМ!$D$39:$D$782,СВЦЭМ!$A$39:$A$782,$A99,СВЦЭМ!$B$39:$B$782,D$83)+'СЕТ СН'!$H$14+СВЦЭМ!$D$10+'СЕТ СН'!$H$5-'СЕТ СН'!$H$24</f>
        <v>4040.7649485100001</v>
      </c>
      <c r="E99" s="36">
        <f>SUMIFS(СВЦЭМ!$D$39:$D$782,СВЦЭМ!$A$39:$A$782,$A99,СВЦЭМ!$B$39:$B$782,E$83)+'СЕТ СН'!$H$14+СВЦЭМ!$D$10+'СЕТ СН'!$H$5-'СЕТ СН'!$H$24</f>
        <v>4053.9110283600003</v>
      </c>
      <c r="F99" s="36">
        <f>SUMIFS(СВЦЭМ!$D$39:$D$782,СВЦЭМ!$A$39:$A$782,$A99,СВЦЭМ!$B$39:$B$782,F$83)+'СЕТ СН'!$H$14+СВЦЭМ!$D$10+'СЕТ СН'!$H$5-'СЕТ СН'!$H$24</f>
        <v>4045.4852122399998</v>
      </c>
      <c r="G99" s="36">
        <f>SUMIFS(СВЦЭМ!$D$39:$D$782,СВЦЭМ!$A$39:$A$782,$A99,СВЦЭМ!$B$39:$B$782,G$83)+'СЕТ СН'!$H$14+СВЦЭМ!$D$10+'СЕТ СН'!$H$5-'СЕТ СН'!$H$24</f>
        <v>4028.7819276700002</v>
      </c>
      <c r="H99" s="36">
        <f>SUMIFS(СВЦЭМ!$D$39:$D$782,СВЦЭМ!$A$39:$A$782,$A99,СВЦЭМ!$B$39:$B$782,H$83)+'СЕТ СН'!$H$14+СВЦЭМ!$D$10+'СЕТ СН'!$H$5-'СЕТ СН'!$H$24</f>
        <v>3974.1481183699998</v>
      </c>
      <c r="I99" s="36">
        <f>SUMIFS(СВЦЭМ!$D$39:$D$782,СВЦЭМ!$A$39:$A$782,$A99,СВЦЭМ!$B$39:$B$782,I$83)+'СЕТ СН'!$H$14+СВЦЭМ!$D$10+'СЕТ СН'!$H$5-'СЕТ СН'!$H$24</f>
        <v>3941.3518643299999</v>
      </c>
      <c r="J99" s="36">
        <f>SUMIFS(СВЦЭМ!$D$39:$D$782,СВЦЭМ!$A$39:$A$782,$A99,СВЦЭМ!$B$39:$B$782,J$83)+'СЕТ СН'!$H$14+СВЦЭМ!$D$10+'СЕТ СН'!$H$5-'СЕТ СН'!$H$24</f>
        <v>3917.6312677400001</v>
      </c>
      <c r="K99" s="36">
        <f>SUMIFS(СВЦЭМ!$D$39:$D$782,СВЦЭМ!$A$39:$A$782,$A99,СВЦЭМ!$B$39:$B$782,K$83)+'СЕТ СН'!$H$14+СВЦЭМ!$D$10+'СЕТ СН'!$H$5-'СЕТ СН'!$H$24</f>
        <v>3911.6032844400002</v>
      </c>
      <c r="L99" s="36">
        <f>SUMIFS(СВЦЭМ!$D$39:$D$782,СВЦЭМ!$A$39:$A$782,$A99,СВЦЭМ!$B$39:$B$782,L$83)+'СЕТ СН'!$H$14+СВЦЭМ!$D$10+'СЕТ СН'!$H$5-'СЕТ СН'!$H$24</f>
        <v>3905.6863285999998</v>
      </c>
      <c r="M99" s="36">
        <f>SUMIFS(СВЦЭМ!$D$39:$D$782,СВЦЭМ!$A$39:$A$782,$A99,СВЦЭМ!$B$39:$B$782,M$83)+'СЕТ СН'!$H$14+СВЦЭМ!$D$10+'СЕТ СН'!$H$5-'СЕТ СН'!$H$24</f>
        <v>3917.0599915900002</v>
      </c>
      <c r="N99" s="36">
        <f>SUMIFS(СВЦЭМ!$D$39:$D$782,СВЦЭМ!$A$39:$A$782,$A99,СВЦЭМ!$B$39:$B$782,N$83)+'СЕТ СН'!$H$14+СВЦЭМ!$D$10+'СЕТ СН'!$H$5-'СЕТ СН'!$H$24</f>
        <v>3930.3829643600002</v>
      </c>
      <c r="O99" s="36">
        <f>SUMIFS(СВЦЭМ!$D$39:$D$782,СВЦЭМ!$A$39:$A$782,$A99,СВЦЭМ!$B$39:$B$782,O$83)+'СЕТ СН'!$H$14+СВЦЭМ!$D$10+'СЕТ СН'!$H$5-'СЕТ СН'!$H$24</f>
        <v>3944.0117089700002</v>
      </c>
      <c r="P99" s="36">
        <f>SUMIFS(СВЦЭМ!$D$39:$D$782,СВЦЭМ!$A$39:$A$782,$A99,СВЦЭМ!$B$39:$B$782,P$83)+'СЕТ СН'!$H$14+СВЦЭМ!$D$10+'СЕТ СН'!$H$5-'СЕТ СН'!$H$24</f>
        <v>3952.5205745200001</v>
      </c>
      <c r="Q99" s="36">
        <f>SUMIFS(СВЦЭМ!$D$39:$D$782,СВЦЭМ!$A$39:$A$782,$A99,СВЦЭМ!$B$39:$B$782,Q$83)+'СЕТ СН'!$H$14+СВЦЭМ!$D$10+'СЕТ СН'!$H$5-'СЕТ СН'!$H$24</f>
        <v>3972.9116179600001</v>
      </c>
      <c r="R99" s="36">
        <f>SUMIFS(СВЦЭМ!$D$39:$D$782,СВЦЭМ!$A$39:$A$782,$A99,СВЦЭМ!$B$39:$B$782,R$83)+'СЕТ СН'!$H$14+СВЦЭМ!$D$10+'СЕТ СН'!$H$5-'СЕТ СН'!$H$24</f>
        <v>3989.8379951500001</v>
      </c>
      <c r="S99" s="36">
        <f>SUMIFS(СВЦЭМ!$D$39:$D$782,СВЦЭМ!$A$39:$A$782,$A99,СВЦЭМ!$B$39:$B$782,S$83)+'СЕТ СН'!$H$14+СВЦЭМ!$D$10+'СЕТ СН'!$H$5-'СЕТ СН'!$H$24</f>
        <v>3949.1561101100001</v>
      </c>
      <c r="T99" s="36">
        <f>SUMIFS(СВЦЭМ!$D$39:$D$782,СВЦЭМ!$A$39:$A$782,$A99,СВЦЭМ!$B$39:$B$782,T$83)+'СЕТ СН'!$H$14+СВЦЭМ!$D$10+'СЕТ СН'!$H$5-'СЕТ СН'!$H$24</f>
        <v>3914.3441036700001</v>
      </c>
      <c r="U99" s="36">
        <f>SUMIFS(СВЦЭМ!$D$39:$D$782,СВЦЭМ!$A$39:$A$782,$A99,СВЦЭМ!$B$39:$B$782,U$83)+'СЕТ СН'!$H$14+СВЦЭМ!$D$10+'СЕТ СН'!$H$5-'СЕТ СН'!$H$24</f>
        <v>3906.5467210799998</v>
      </c>
      <c r="V99" s="36">
        <f>SUMIFS(СВЦЭМ!$D$39:$D$782,СВЦЭМ!$A$39:$A$782,$A99,СВЦЭМ!$B$39:$B$782,V$83)+'СЕТ СН'!$H$14+СВЦЭМ!$D$10+'СЕТ СН'!$H$5-'СЕТ СН'!$H$24</f>
        <v>3922.49508517</v>
      </c>
      <c r="W99" s="36">
        <f>SUMIFS(СВЦЭМ!$D$39:$D$782,СВЦЭМ!$A$39:$A$782,$A99,СВЦЭМ!$B$39:$B$782,W$83)+'СЕТ СН'!$H$14+СВЦЭМ!$D$10+'СЕТ СН'!$H$5-'СЕТ СН'!$H$24</f>
        <v>3902.4237015099998</v>
      </c>
      <c r="X99" s="36">
        <f>SUMIFS(СВЦЭМ!$D$39:$D$782,СВЦЭМ!$A$39:$A$782,$A99,СВЦЭМ!$B$39:$B$782,X$83)+'СЕТ СН'!$H$14+СВЦЭМ!$D$10+'СЕТ СН'!$H$5-'СЕТ СН'!$H$24</f>
        <v>3908.9631411099999</v>
      </c>
      <c r="Y99" s="36">
        <f>SUMIFS(СВЦЭМ!$D$39:$D$782,СВЦЭМ!$A$39:$A$782,$A99,СВЦЭМ!$B$39:$B$782,Y$83)+'СЕТ СН'!$H$14+СВЦЭМ!$D$10+'СЕТ СН'!$H$5-'СЕТ СН'!$H$24</f>
        <v>3939.5272644300003</v>
      </c>
    </row>
    <row r="100" spans="1:25" ht="15.75" x14ac:dyDescent="0.2">
      <c r="A100" s="35">
        <f t="shared" si="2"/>
        <v>44517</v>
      </c>
      <c r="B100" s="36">
        <f>SUMIFS(СВЦЭМ!$D$39:$D$782,СВЦЭМ!$A$39:$A$782,$A100,СВЦЭМ!$B$39:$B$782,B$83)+'СЕТ СН'!$H$14+СВЦЭМ!$D$10+'СЕТ СН'!$H$5-'СЕТ СН'!$H$24</f>
        <v>4068.8587789000003</v>
      </c>
      <c r="C100" s="36">
        <f>SUMIFS(СВЦЭМ!$D$39:$D$782,СВЦЭМ!$A$39:$A$782,$A100,СВЦЭМ!$B$39:$B$782,C$83)+'СЕТ СН'!$H$14+СВЦЭМ!$D$10+'СЕТ СН'!$H$5-'СЕТ СН'!$H$24</f>
        <v>4098.9757526499998</v>
      </c>
      <c r="D100" s="36">
        <f>SUMIFS(СВЦЭМ!$D$39:$D$782,СВЦЭМ!$A$39:$A$782,$A100,СВЦЭМ!$B$39:$B$782,D$83)+'СЕТ СН'!$H$14+СВЦЭМ!$D$10+'СЕТ СН'!$H$5-'СЕТ СН'!$H$24</f>
        <v>4056.45838043</v>
      </c>
      <c r="E100" s="36">
        <f>SUMIFS(СВЦЭМ!$D$39:$D$782,СВЦЭМ!$A$39:$A$782,$A100,СВЦЭМ!$B$39:$B$782,E$83)+'СЕТ СН'!$H$14+СВЦЭМ!$D$10+'СЕТ СН'!$H$5-'СЕТ СН'!$H$24</f>
        <v>4036.8636117000001</v>
      </c>
      <c r="F100" s="36">
        <f>SUMIFS(СВЦЭМ!$D$39:$D$782,СВЦЭМ!$A$39:$A$782,$A100,СВЦЭМ!$B$39:$B$782,F$83)+'СЕТ СН'!$H$14+СВЦЭМ!$D$10+'СЕТ СН'!$H$5-'СЕТ СН'!$H$24</f>
        <v>4036.7459369099997</v>
      </c>
      <c r="G100" s="36">
        <f>SUMIFS(СВЦЭМ!$D$39:$D$782,СВЦЭМ!$A$39:$A$782,$A100,СВЦЭМ!$B$39:$B$782,G$83)+'СЕТ СН'!$H$14+СВЦЭМ!$D$10+'СЕТ СН'!$H$5-'СЕТ СН'!$H$24</f>
        <v>4034.7014820100003</v>
      </c>
      <c r="H100" s="36">
        <f>SUMIFS(СВЦЭМ!$D$39:$D$782,СВЦЭМ!$A$39:$A$782,$A100,СВЦЭМ!$B$39:$B$782,H$83)+'СЕТ СН'!$H$14+СВЦЭМ!$D$10+'СЕТ СН'!$H$5-'СЕТ СН'!$H$24</f>
        <v>3982.9723875600002</v>
      </c>
      <c r="I100" s="36">
        <f>SUMIFS(СВЦЭМ!$D$39:$D$782,СВЦЭМ!$A$39:$A$782,$A100,СВЦЭМ!$B$39:$B$782,I$83)+'СЕТ СН'!$H$14+СВЦЭМ!$D$10+'СЕТ СН'!$H$5-'СЕТ СН'!$H$24</f>
        <v>3930.2368387199999</v>
      </c>
      <c r="J100" s="36">
        <f>SUMIFS(СВЦЭМ!$D$39:$D$782,СВЦЭМ!$A$39:$A$782,$A100,СВЦЭМ!$B$39:$B$782,J$83)+'СЕТ СН'!$H$14+СВЦЭМ!$D$10+'СЕТ СН'!$H$5-'СЕТ СН'!$H$24</f>
        <v>3940.1648538700001</v>
      </c>
      <c r="K100" s="36">
        <f>SUMIFS(СВЦЭМ!$D$39:$D$782,СВЦЭМ!$A$39:$A$782,$A100,СВЦЭМ!$B$39:$B$782,K$83)+'СЕТ СН'!$H$14+СВЦЭМ!$D$10+'СЕТ СН'!$H$5-'СЕТ СН'!$H$24</f>
        <v>3942.7012653700003</v>
      </c>
      <c r="L100" s="36">
        <f>SUMIFS(СВЦЭМ!$D$39:$D$782,СВЦЭМ!$A$39:$A$782,$A100,СВЦЭМ!$B$39:$B$782,L$83)+'СЕТ СН'!$H$14+СВЦЭМ!$D$10+'СЕТ СН'!$H$5-'СЕТ СН'!$H$24</f>
        <v>3954.91277309</v>
      </c>
      <c r="M100" s="36">
        <f>SUMIFS(СВЦЭМ!$D$39:$D$782,СВЦЭМ!$A$39:$A$782,$A100,СВЦЭМ!$B$39:$B$782,M$83)+'СЕТ СН'!$H$14+СВЦЭМ!$D$10+'СЕТ СН'!$H$5-'СЕТ СН'!$H$24</f>
        <v>3961.81723745</v>
      </c>
      <c r="N100" s="36">
        <f>SUMIFS(СВЦЭМ!$D$39:$D$782,СВЦЭМ!$A$39:$A$782,$A100,СВЦЭМ!$B$39:$B$782,N$83)+'СЕТ СН'!$H$14+СВЦЭМ!$D$10+'СЕТ СН'!$H$5-'СЕТ СН'!$H$24</f>
        <v>4030.4791106299999</v>
      </c>
      <c r="O100" s="36">
        <f>SUMIFS(СВЦЭМ!$D$39:$D$782,СВЦЭМ!$A$39:$A$782,$A100,СВЦЭМ!$B$39:$B$782,O$83)+'СЕТ СН'!$H$14+СВЦЭМ!$D$10+'СЕТ СН'!$H$5-'СЕТ СН'!$H$24</f>
        <v>4032.8627542900003</v>
      </c>
      <c r="P100" s="36">
        <f>SUMIFS(СВЦЭМ!$D$39:$D$782,СВЦЭМ!$A$39:$A$782,$A100,СВЦЭМ!$B$39:$B$782,P$83)+'СЕТ СН'!$H$14+СВЦЭМ!$D$10+'СЕТ СН'!$H$5-'СЕТ СН'!$H$24</f>
        <v>4041.16352542</v>
      </c>
      <c r="Q100" s="36">
        <f>SUMIFS(СВЦЭМ!$D$39:$D$782,СВЦЭМ!$A$39:$A$782,$A100,СВЦЭМ!$B$39:$B$782,Q$83)+'СЕТ СН'!$H$14+СВЦЭМ!$D$10+'СЕТ СН'!$H$5-'СЕТ СН'!$H$24</f>
        <v>4039.2188333000004</v>
      </c>
      <c r="R100" s="36">
        <f>SUMIFS(СВЦЭМ!$D$39:$D$782,СВЦЭМ!$A$39:$A$782,$A100,СВЦЭМ!$B$39:$B$782,R$83)+'СЕТ СН'!$H$14+СВЦЭМ!$D$10+'СЕТ СН'!$H$5-'СЕТ СН'!$H$24</f>
        <v>4034.42864233</v>
      </c>
      <c r="S100" s="36">
        <f>SUMIFS(СВЦЭМ!$D$39:$D$782,СВЦЭМ!$A$39:$A$782,$A100,СВЦЭМ!$B$39:$B$782,S$83)+'СЕТ СН'!$H$14+СВЦЭМ!$D$10+'СЕТ СН'!$H$5-'СЕТ СН'!$H$24</f>
        <v>4005.7194275399997</v>
      </c>
      <c r="T100" s="36">
        <f>SUMIFS(СВЦЭМ!$D$39:$D$782,СВЦЭМ!$A$39:$A$782,$A100,СВЦЭМ!$B$39:$B$782,T$83)+'СЕТ СН'!$H$14+СВЦЭМ!$D$10+'СЕТ СН'!$H$5-'СЕТ СН'!$H$24</f>
        <v>3951.5119286899999</v>
      </c>
      <c r="U100" s="36">
        <f>SUMIFS(СВЦЭМ!$D$39:$D$782,СВЦЭМ!$A$39:$A$782,$A100,СВЦЭМ!$B$39:$B$782,U$83)+'СЕТ СН'!$H$14+СВЦЭМ!$D$10+'СЕТ СН'!$H$5-'СЕТ СН'!$H$24</f>
        <v>3944.25641086</v>
      </c>
      <c r="V100" s="36">
        <f>SUMIFS(СВЦЭМ!$D$39:$D$782,СВЦЭМ!$A$39:$A$782,$A100,СВЦЭМ!$B$39:$B$782,V$83)+'СЕТ СН'!$H$14+СВЦЭМ!$D$10+'СЕТ СН'!$H$5-'СЕТ СН'!$H$24</f>
        <v>4007.1945739299999</v>
      </c>
      <c r="W100" s="36">
        <f>SUMIFS(СВЦЭМ!$D$39:$D$782,СВЦЭМ!$A$39:$A$782,$A100,СВЦЭМ!$B$39:$B$782,W$83)+'СЕТ СН'!$H$14+СВЦЭМ!$D$10+'СЕТ СН'!$H$5-'СЕТ СН'!$H$24</f>
        <v>4013.5307614200001</v>
      </c>
      <c r="X100" s="36">
        <f>SUMIFS(СВЦЭМ!$D$39:$D$782,СВЦЭМ!$A$39:$A$782,$A100,СВЦЭМ!$B$39:$B$782,X$83)+'СЕТ СН'!$H$14+СВЦЭМ!$D$10+'СЕТ СН'!$H$5-'СЕТ СН'!$H$24</f>
        <v>4009.8245340100002</v>
      </c>
      <c r="Y100" s="36">
        <f>SUMIFS(СВЦЭМ!$D$39:$D$782,СВЦЭМ!$A$39:$A$782,$A100,СВЦЭМ!$B$39:$B$782,Y$83)+'СЕТ СН'!$H$14+СВЦЭМ!$D$10+'СЕТ СН'!$H$5-'СЕТ СН'!$H$24</f>
        <v>4083.9782405300002</v>
      </c>
    </row>
    <row r="101" spans="1:25" ht="15.75" x14ac:dyDescent="0.2">
      <c r="A101" s="35">
        <f t="shared" si="2"/>
        <v>44518</v>
      </c>
      <c r="B101" s="36">
        <f>SUMIFS(СВЦЭМ!$D$39:$D$782,СВЦЭМ!$A$39:$A$782,$A101,СВЦЭМ!$B$39:$B$782,B$83)+'СЕТ СН'!$H$14+СВЦЭМ!$D$10+'СЕТ СН'!$H$5-'СЕТ СН'!$H$24</f>
        <v>4085.96949296</v>
      </c>
      <c r="C101" s="36">
        <f>SUMIFS(СВЦЭМ!$D$39:$D$782,СВЦЭМ!$A$39:$A$782,$A101,СВЦЭМ!$B$39:$B$782,C$83)+'СЕТ СН'!$H$14+СВЦЭМ!$D$10+'СЕТ СН'!$H$5-'СЕТ СН'!$H$24</f>
        <v>4067.7064331399997</v>
      </c>
      <c r="D101" s="36">
        <f>SUMIFS(СВЦЭМ!$D$39:$D$782,СВЦЭМ!$A$39:$A$782,$A101,СВЦЭМ!$B$39:$B$782,D$83)+'СЕТ СН'!$H$14+СВЦЭМ!$D$10+'СЕТ СН'!$H$5-'СЕТ СН'!$H$24</f>
        <v>4046.9138535299999</v>
      </c>
      <c r="E101" s="36">
        <f>SUMIFS(СВЦЭМ!$D$39:$D$782,СВЦЭМ!$A$39:$A$782,$A101,СВЦЭМ!$B$39:$B$782,E$83)+'СЕТ СН'!$H$14+СВЦЭМ!$D$10+'СЕТ СН'!$H$5-'СЕТ СН'!$H$24</f>
        <v>4054.9085219099998</v>
      </c>
      <c r="F101" s="36">
        <f>SUMIFS(СВЦЭМ!$D$39:$D$782,СВЦЭМ!$A$39:$A$782,$A101,СВЦЭМ!$B$39:$B$782,F$83)+'СЕТ СН'!$H$14+СВЦЭМ!$D$10+'СЕТ СН'!$H$5-'СЕТ СН'!$H$24</f>
        <v>4051.92393907</v>
      </c>
      <c r="G101" s="36">
        <f>SUMIFS(СВЦЭМ!$D$39:$D$782,СВЦЭМ!$A$39:$A$782,$A101,СВЦЭМ!$B$39:$B$782,G$83)+'СЕТ СН'!$H$14+СВЦЭМ!$D$10+'СЕТ СН'!$H$5-'СЕТ СН'!$H$24</f>
        <v>4028.60504231</v>
      </c>
      <c r="H101" s="36">
        <f>SUMIFS(СВЦЭМ!$D$39:$D$782,СВЦЭМ!$A$39:$A$782,$A101,СВЦЭМ!$B$39:$B$782,H$83)+'СЕТ СН'!$H$14+СВЦЭМ!$D$10+'СЕТ СН'!$H$5-'СЕТ СН'!$H$24</f>
        <v>3963.2513733699998</v>
      </c>
      <c r="I101" s="36">
        <f>SUMIFS(СВЦЭМ!$D$39:$D$782,СВЦЭМ!$A$39:$A$782,$A101,СВЦЭМ!$B$39:$B$782,I$83)+'СЕТ СН'!$H$14+СВЦЭМ!$D$10+'СЕТ СН'!$H$5-'СЕТ СН'!$H$24</f>
        <v>3929.3003570400001</v>
      </c>
      <c r="J101" s="36">
        <f>SUMIFS(СВЦЭМ!$D$39:$D$782,СВЦЭМ!$A$39:$A$782,$A101,СВЦЭМ!$B$39:$B$782,J$83)+'СЕТ СН'!$H$14+СВЦЭМ!$D$10+'СЕТ СН'!$H$5-'СЕТ СН'!$H$24</f>
        <v>3950.1825471900002</v>
      </c>
      <c r="K101" s="36">
        <f>SUMIFS(СВЦЭМ!$D$39:$D$782,СВЦЭМ!$A$39:$A$782,$A101,СВЦЭМ!$B$39:$B$782,K$83)+'СЕТ СН'!$H$14+СВЦЭМ!$D$10+'СЕТ СН'!$H$5-'СЕТ СН'!$H$24</f>
        <v>3953.0812588200001</v>
      </c>
      <c r="L101" s="36">
        <f>SUMIFS(СВЦЭМ!$D$39:$D$782,СВЦЭМ!$A$39:$A$782,$A101,СВЦЭМ!$B$39:$B$782,L$83)+'СЕТ СН'!$H$14+СВЦЭМ!$D$10+'СЕТ СН'!$H$5-'СЕТ СН'!$H$24</f>
        <v>3955.0265067299997</v>
      </c>
      <c r="M101" s="36">
        <f>SUMIFS(СВЦЭМ!$D$39:$D$782,СВЦЭМ!$A$39:$A$782,$A101,СВЦЭМ!$B$39:$B$782,M$83)+'СЕТ СН'!$H$14+СВЦЭМ!$D$10+'СЕТ СН'!$H$5-'СЕТ СН'!$H$24</f>
        <v>3945.3497047999999</v>
      </c>
      <c r="N101" s="36">
        <f>SUMIFS(СВЦЭМ!$D$39:$D$782,СВЦЭМ!$A$39:$A$782,$A101,СВЦЭМ!$B$39:$B$782,N$83)+'СЕТ СН'!$H$14+СВЦЭМ!$D$10+'СЕТ СН'!$H$5-'СЕТ СН'!$H$24</f>
        <v>3940.9745922800003</v>
      </c>
      <c r="O101" s="36">
        <f>SUMIFS(СВЦЭМ!$D$39:$D$782,СВЦЭМ!$A$39:$A$782,$A101,СВЦЭМ!$B$39:$B$782,O$83)+'СЕТ СН'!$H$14+СВЦЭМ!$D$10+'СЕТ СН'!$H$5-'СЕТ СН'!$H$24</f>
        <v>3945.5085534600003</v>
      </c>
      <c r="P101" s="36">
        <f>SUMIFS(СВЦЭМ!$D$39:$D$782,СВЦЭМ!$A$39:$A$782,$A101,СВЦЭМ!$B$39:$B$782,P$83)+'СЕТ СН'!$H$14+СВЦЭМ!$D$10+'СЕТ СН'!$H$5-'СЕТ СН'!$H$24</f>
        <v>3979.2352181400001</v>
      </c>
      <c r="Q101" s="36">
        <f>SUMIFS(СВЦЭМ!$D$39:$D$782,СВЦЭМ!$A$39:$A$782,$A101,СВЦЭМ!$B$39:$B$782,Q$83)+'СЕТ СН'!$H$14+СВЦЭМ!$D$10+'СЕТ СН'!$H$5-'СЕТ СН'!$H$24</f>
        <v>4036.6956878600004</v>
      </c>
      <c r="R101" s="36">
        <f>SUMIFS(СВЦЭМ!$D$39:$D$782,СВЦЭМ!$A$39:$A$782,$A101,СВЦЭМ!$B$39:$B$782,R$83)+'СЕТ СН'!$H$14+СВЦЭМ!$D$10+'СЕТ СН'!$H$5-'СЕТ СН'!$H$24</f>
        <v>4035.46629575</v>
      </c>
      <c r="S101" s="36">
        <f>SUMIFS(СВЦЭМ!$D$39:$D$782,СВЦЭМ!$A$39:$A$782,$A101,СВЦЭМ!$B$39:$B$782,S$83)+'СЕТ СН'!$H$14+СВЦЭМ!$D$10+'СЕТ СН'!$H$5-'СЕТ СН'!$H$24</f>
        <v>4000.6069993700003</v>
      </c>
      <c r="T101" s="36">
        <f>SUMIFS(СВЦЭМ!$D$39:$D$782,СВЦЭМ!$A$39:$A$782,$A101,СВЦЭМ!$B$39:$B$782,T$83)+'СЕТ СН'!$H$14+СВЦЭМ!$D$10+'СЕТ СН'!$H$5-'СЕТ СН'!$H$24</f>
        <v>3967.0769228500003</v>
      </c>
      <c r="U101" s="36">
        <f>SUMIFS(СВЦЭМ!$D$39:$D$782,СВЦЭМ!$A$39:$A$782,$A101,СВЦЭМ!$B$39:$B$782,U$83)+'СЕТ СН'!$H$14+СВЦЭМ!$D$10+'СЕТ СН'!$H$5-'СЕТ СН'!$H$24</f>
        <v>3962.7048262099997</v>
      </c>
      <c r="V101" s="36">
        <f>SUMIFS(СВЦЭМ!$D$39:$D$782,СВЦЭМ!$A$39:$A$782,$A101,СВЦЭМ!$B$39:$B$782,V$83)+'СЕТ СН'!$H$14+СВЦЭМ!$D$10+'СЕТ СН'!$H$5-'СЕТ СН'!$H$24</f>
        <v>3996.4245030800002</v>
      </c>
      <c r="W101" s="36">
        <f>SUMIFS(СВЦЭМ!$D$39:$D$782,СВЦЭМ!$A$39:$A$782,$A101,СВЦЭМ!$B$39:$B$782,W$83)+'СЕТ СН'!$H$14+СВЦЭМ!$D$10+'СЕТ СН'!$H$5-'СЕТ СН'!$H$24</f>
        <v>4040.6426659899998</v>
      </c>
      <c r="X101" s="36">
        <f>SUMIFS(СВЦЭМ!$D$39:$D$782,СВЦЭМ!$A$39:$A$782,$A101,СВЦЭМ!$B$39:$B$782,X$83)+'СЕТ СН'!$H$14+СВЦЭМ!$D$10+'СЕТ СН'!$H$5-'СЕТ СН'!$H$24</f>
        <v>4033.2571368999998</v>
      </c>
      <c r="Y101" s="36">
        <f>SUMIFS(СВЦЭМ!$D$39:$D$782,СВЦЭМ!$A$39:$A$782,$A101,СВЦЭМ!$B$39:$B$782,Y$83)+'СЕТ СН'!$H$14+СВЦЭМ!$D$10+'СЕТ СН'!$H$5-'СЕТ СН'!$H$24</f>
        <v>4020.6811200700004</v>
      </c>
    </row>
    <row r="102" spans="1:25" ht="15.75" x14ac:dyDescent="0.2">
      <c r="A102" s="35">
        <f t="shared" si="2"/>
        <v>44519</v>
      </c>
      <c r="B102" s="36">
        <f>SUMIFS(СВЦЭМ!$D$39:$D$782,СВЦЭМ!$A$39:$A$782,$A102,СВЦЭМ!$B$39:$B$782,B$83)+'СЕТ СН'!$H$14+СВЦЭМ!$D$10+'СЕТ СН'!$H$5-'СЕТ СН'!$H$24</f>
        <v>4055.75817512</v>
      </c>
      <c r="C102" s="36">
        <f>SUMIFS(СВЦЭМ!$D$39:$D$782,СВЦЭМ!$A$39:$A$782,$A102,СВЦЭМ!$B$39:$B$782,C$83)+'СЕТ СН'!$H$14+СВЦЭМ!$D$10+'СЕТ СН'!$H$5-'СЕТ СН'!$H$24</f>
        <v>4071.00087407</v>
      </c>
      <c r="D102" s="36">
        <f>SUMIFS(СВЦЭМ!$D$39:$D$782,СВЦЭМ!$A$39:$A$782,$A102,СВЦЭМ!$B$39:$B$782,D$83)+'СЕТ СН'!$H$14+СВЦЭМ!$D$10+'СЕТ СН'!$H$5-'СЕТ СН'!$H$24</f>
        <v>3999.6137437400002</v>
      </c>
      <c r="E102" s="36">
        <f>SUMIFS(СВЦЭМ!$D$39:$D$782,СВЦЭМ!$A$39:$A$782,$A102,СВЦЭМ!$B$39:$B$782,E$83)+'СЕТ СН'!$H$14+СВЦЭМ!$D$10+'СЕТ СН'!$H$5-'СЕТ СН'!$H$24</f>
        <v>3988.28432303</v>
      </c>
      <c r="F102" s="36">
        <f>SUMIFS(СВЦЭМ!$D$39:$D$782,СВЦЭМ!$A$39:$A$782,$A102,СВЦЭМ!$B$39:$B$782,F$83)+'СЕТ СН'!$H$14+СВЦЭМ!$D$10+'СЕТ СН'!$H$5-'СЕТ СН'!$H$24</f>
        <v>3989.4386857199997</v>
      </c>
      <c r="G102" s="36">
        <f>SUMIFS(СВЦЭМ!$D$39:$D$782,СВЦЭМ!$A$39:$A$782,$A102,СВЦЭМ!$B$39:$B$782,G$83)+'СЕТ СН'!$H$14+СВЦЭМ!$D$10+'СЕТ СН'!$H$5-'СЕТ СН'!$H$24</f>
        <v>3990.7504908700002</v>
      </c>
      <c r="H102" s="36">
        <f>SUMIFS(СВЦЭМ!$D$39:$D$782,СВЦЭМ!$A$39:$A$782,$A102,СВЦЭМ!$B$39:$B$782,H$83)+'СЕТ СН'!$H$14+СВЦЭМ!$D$10+'СЕТ СН'!$H$5-'СЕТ СН'!$H$24</f>
        <v>3961.55356553</v>
      </c>
      <c r="I102" s="36">
        <f>SUMIFS(СВЦЭМ!$D$39:$D$782,СВЦЭМ!$A$39:$A$782,$A102,СВЦЭМ!$B$39:$B$782,I$83)+'СЕТ СН'!$H$14+СВЦЭМ!$D$10+'СЕТ СН'!$H$5-'СЕТ СН'!$H$24</f>
        <v>4039.0280945100003</v>
      </c>
      <c r="J102" s="36">
        <f>SUMIFS(СВЦЭМ!$D$39:$D$782,СВЦЭМ!$A$39:$A$782,$A102,СВЦЭМ!$B$39:$B$782,J$83)+'СЕТ СН'!$H$14+СВЦЭМ!$D$10+'СЕТ СН'!$H$5-'СЕТ СН'!$H$24</f>
        <v>4017.84818344</v>
      </c>
      <c r="K102" s="36">
        <f>SUMIFS(СВЦЭМ!$D$39:$D$782,СВЦЭМ!$A$39:$A$782,$A102,СВЦЭМ!$B$39:$B$782,K$83)+'СЕТ СН'!$H$14+СВЦЭМ!$D$10+'СЕТ СН'!$H$5-'СЕТ СН'!$H$24</f>
        <v>4031.8731519299999</v>
      </c>
      <c r="L102" s="36">
        <f>SUMIFS(СВЦЭМ!$D$39:$D$782,СВЦЭМ!$A$39:$A$782,$A102,СВЦЭМ!$B$39:$B$782,L$83)+'СЕТ СН'!$H$14+СВЦЭМ!$D$10+'СЕТ СН'!$H$5-'СЕТ СН'!$H$24</f>
        <v>4027.7523920900003</v>
      </c>
      <c r="M102" s="36">
        <f>SUMIFS(СВЦЭМ!$D$39:$D$782,СВЦЭМ!$A$39:$A$782,$A102,СВЦЭМ!$B$39:$B$782,M$83)+'СЕТ СН'!$H$14+СВЦЭМ!$D$10+'СЕТ СН'!$H$5-'СЕТ СН'!$H$24</f>
        <v>4024.1101615699999</v>
      </c>
      <c r="N102" s="36">
        <f>SUMIFS(СВЦЭМ!$D$39:$D$782,СВЦЭМ!$A$39:$A$782,$A102,СВЦЭМ!$B$39:$B$782,N$83)+'СЕТ СН'!$H$14+СВЦЭМ!$D$10+'СЕТ СН'!$H$5-'СЕТ СН'!$H$24</f>
        <v>4015.1860105000001</v>
      </c>
      <c r="O102" s="36">
        <f>SUMIFS(СВЦЭМ!$D$39:$D$782,СВЦЭМ!$A$39:$A$782,$A102,СВЦЭМ!$B$39:$B$782,O$83)+'СЕТ СН'!$H$14+СВЦЭМ!$D$10+'СЕТ СН'!$H$5-'СЕТ СН'!$H$24</f>
        <v>4077.8273786099999</v>
      </c>
      <c r="P102" s="36">
        <f>SUMIFS(СВЦЭМ!$D$39:$D$782,СВЦЭМ!$A$39:$A$782,$A102,СВЦЭМ!$B$39:$B$782,P$83)+'СЕТ СН'!$H$14+СВЦЭМ!$D$10+'СЕТ СН'!$H$5-'СЕТ СН'!$H$24</f>
        <v>4082.8999960299998</v>
      </c>
      <c r="Q102" s="36">
        <f>SUMIFS(СВЦЭМ!$D$39:$D$782,СВЦЭМ!$A$39:$A$782,$A102,СВЦЭМ!$B$39:$B$782,Q$83)+'СЕТ СН'!$H$14+СВЦЭМ!$D$10+'СЕТ СН'!$H$5-'СЕТ СН'!$H$24</f>
        <v>4082.6132190200001</v>
      </c>
      <c r="R102" s="36">
        <f>SUMIFS(СВЦЭМ!$D$39:$D$782,СВЦЭМ!$A$39:$A$782,$A102,СВЦЭМ!$B$39:$B$782,R$83)+'СЕТ СН'!$H$14+СВЦЭМ!$D$10+'СЕТ СН'!$H$5-'СЕТ СН'!$H$24</f>
        <v>4082.4077173699998</v>
      </c>
      <c r="S102" s="36">
        <f>SUMIFS(СВЦЭМ!$D$39:$D$782,СВЦЭМ!$A$39:$A$782,$A102,СВЦЭМ!$B$39:$B$782,S$83)+'СЕТ СН'!$H$14+СВЦЭМ!$D$10+'СЕТ СН'!$H$5-'СЕТ СН'!$H$24</f>
        <v>4022.5488662400003</v>
      </c>
      <c r="T102" s="36">
        <f>SUMIFS(СВЦЭМ!$D$39:$D$782,СВЦЭМ!$A$39:$A$782,$A102,СВЦЭМ!$B$39:$B$782,T$83)+'СЕТ СН'!$H$14+СВЦЭМ!$D$10+'СЕТ СН'!$H$5-'СЕТ СН'!$H$24</f>
        <v>4007.0457332000001</v>
      </c>
      <c r="U102" s="36">
        <f>SUMIFS(СВЦЭМ!$D$39:$D$782,СВЦЭМ!$A$39:$A$782,$A102,СВЦЭМ!$B$39:$B$782,U$83)+'СЕТ СН'!$H$14+СВЦЭМ!$D$10+'СЕТ СН'!$H$5-'СЕТ СН'!$H$24</f>
        <v>3974.1673412700002</v>
      </c>
      <c r="V102" s="36">
        <f>SUMIFS(СВЦЭМ!$D$39:$D$782,СВЦЭМ!$A$39:$A$782,$A102,СВЦЭМ!$B$39:$B$782,V$83)+'СЕТ СН'!$H$14+СВЦЭМ!$D$10+'СЕТ СН'!$H$5-'СЕТ СН'!$H$24</f>
        <v>3974.0662588599998</v>
      </c>
      <c r="W102" s="36">
        <f>SUMIFS(СВЦЭМ!$D$39:$D$782,СВЦЭМ!$A$39:$A$782,$A102,СВЦЭМ!$B$39:$B$782,W$83)+'СЕТ СН'!$H$14+СВЦЭМ!$D$10+'СЕТ СН'!$H$5-'СЕТ СН'!$H$24</f>
        <v>3973.9660014999999</v>
      </c>
      <c r="X102" s="36">
        <f>SUMIFS(СВЦЭМ!$D$39:$D$782,СВЦЭМ!$A$39:$A$782,$A102,СВЦЭМ!$B$39:$B$782,X$83)+'СЕТ СН'!$H$14+СВЦЭМ!$D$10+'СЕТ СН'!$H$5-'СЕТ СН'!$H$24</f>
        <v>4058.47864695</v>
      </c>
      <c r="Y102" s="36">
        <f>SUMIFS(СВЦЭМ!$D$39:$D$782,СВЦЭМ!$A$39:$A$782,$A102,СВЦЭМ!$B$39:$B$782,Y$83)+'СЕТ СН'!$H$14+СВЦЭМ!$D$10+'СЕТ СН'!$H$5-'СЕТ СН'!$H$24</f>
        <v>4085.9447386500001</v>
      </c>
    </row>
    <row r="103" spans="1:25" ht="15.75" x14ac:dyDescent="0.2">
      <c r="A103" s="35">
        <f t="shared" si="2"/>
        <v>44520</v>
      </c>
      <c r="B103" s="36">
        <f>SUMIFS(СВЦЭМ!$D$39:$D$782,СВЦЭМ!$A$39:$A$782,$A103,СВЦЭМ!$B$39:$B$782,B$83)+'СЕТ СН'!$H$14+СВЦЭМ!$D$10+'СЕТ СН'!$H$5-'СЕТ СН'!$H$24</f>
        <v>4027.86353934</v>
      </c>
      <c r="C103" s="36">
        <f>SUMIFS(СВЦЭМ!$D$39:$D$782,СВЦЭМ!$A$39:$A$782,$A103,СВЦЭМ!$B$39:$B$782,C$83)+'СЕТ СН'!$H$14+СВЦЭМ!$D$10+'СЕТ СН'!$H$5-'СЕТ СН'!$H$24</f>
        <v>3981.9944984700001</v>
      </c>
      <c r="D103" s="36">
        <f>SUMIFS(СВЦЭМ!$D$39:$D$782,СВЦЭМ!$A$39:$A$782,$A103,СВЦЭМ!$B$39:$B$782,D$83)+'СЕТ СН'!$H$14+СВЦЭМ!$D$10+'СЕТ СН'!$H$5-'СЕТ СН'!$H$24</f>
        <v>3986.0976774800001</v>
      </c>
      <c r="E103" s="36">
        <f>SUMIFS(СВЦЭМ!$D$39:$D$782,СВЦЭМ!$A$39:$A$782,$A103,СВЦЭМ!$B$39:$B$782,E$83)+'СЕТ СН'!$H$14+СВЦЭМ!$D$10+'СЕТ СН'!$H$5-'СЕТ СН'!$H$24</f>
        <v>3986.3196040299999</v>
      </c>
      <c r="F103" s="36">
        <f>SUMIFS(СВЦЭМ!$D$39:$D$782,СВЦЭМ!$A$39:$A$782,$A103,СВЦЭМ!$B$39:$B$782,F$83)+'СЕТ СН'!$H$14+СВЦЭМ!$D$10+'СЕТ СН'!$H$5-'СЕТ СН'!$H$24</f>
        <v>3989.3980079200001</v>
      </c>
      <c r="G103" s="36">
        <f>SUMIFS(СВЦЭМ!$D$39:$D$782,СВЦЭМ!$A$39:$A$782,$A103,СВЦЭМ!$B$39:$B$782,G$83)+'СЕТ СН'!$H$14+СВЦЭМ!$D$10+'СЕТ СН'!$H$5-'СЕТ СН'!$H$24</f>
        <v>3987.1594398900002</v>
      </c>
      <c r="H103" s="36">
        <f>SUMIFS(СВЦЭМ!$D$39:$D$782,СВЦЭМ!$A$39:$A$782,$A103,СВЦЭМ!$B$39:$B$782,H$83)+'СЕТ СН'!$H$14+СВЦЭМ!$D$10+'СЕТ СН'!$H$5-'СЕТ СН'!$H$24</f>
        <v>3972.58255749</v>
      </c>
      <c r="I103" s="36">
        <f>SUMIFS(СВЦЭМ!$D$39:$D$782,СВЦЭМ!$A$39:$A$782,$A103,СВЦЭМ!$B$39:$B$782,I$83)+'СЕТ СН'!$H$14+СВЦЭМ!$D$10+'СЕТ СН'!$H$5-'СЕТ СН'!$H$24</f>
        <v>3990.7701514700002</v>
      </c>
      <c r="J103" s="36">
        <f>SUMIFS(СВЦЭМ!$D$39:$D$782,СВЦЭМ!$A$39:$A$782,$A103,СВЦЭМ!$B$39:$B$782,J$83)+'СЕТ СН'!$H$14+СВЦЭМ!$D$10+'СЕТ СН'!$H$5-'СЕТ СН'!$H$24</f>
        <v>3941.8861705300001</v>
      </c>
      <c r="K103" s="36">
        <f>SUMIFS(СВЦЭМ!$D$39:$D$782,СВЦЭМ!$A$39:$A$782,$A103,СВЦЭМ!$B$39:$B$782,K$83)+'СЕТ СН'!$H$14+СВЦЭМ!$D$10+'СЕТ СН'!$H$5-'СЕТ СН'!$H$24</f>
        <v>3919.8126637599999</v>
      </c>
      <c r="L103" s="36">
        <f>SUMIFS(СВЦЭМ!$D$39:$D$782,СВЦЭМ!$A$39:$A$782,$A103,СВЦЭМ!$B$39:$B$782,L$83)+'СЕТ СН'!$H$14+СВЦЭМ!$D$10+'СЕТ СН'!$H$5-'СЕТ СН'!$H$24</f>
        <v>3921.6003346799998</v>
      </c>
      <c r="M103" s="36">
        <f>SUMIFS(СВЦЭМ!$D$39:$D$782,СВЦЭМ!$A$39:$A$782,$A103,СВЦЭМ!$B$39:$B$782,M$83)+'СЕТ СН'!$H$14+СВЦЭМ!$D$10+'СЕТ СН'!$H$5-'СЕТ СН'!$H$24</f>
        <v>3903.7032190600003</v>
      </c>
      <c r="N103" s="36">
        <f>SUMIFS(СВЦЭМ!$D$39:$D$782,СВЦЭМ!$A$39:$A$782,$A103,СВЦЭМ!$B$39:$B$782,N$83)+'СЕТ СН'!$H$14+СВЦЭМ!$D$10+'СЕТ СН'!$H$5-'СЕТ СН'!$H$24</f>
        <v>3902.7228059399999</v>
      </c>
      <c r="O103" s="36">
        <f>SUMIFS(СВЦЭМ!$D$39:$D$782,СВЦЭМ!$A$39:$A$782,$A103,СВЦЭМ!$B$39:$B$782,O$83)+'СЕТ СН'!$H$14+СВЦЭМ!$D$10+'СЕТ СН'!$H$5-'СЕТ СН'!$H$24</f>
        <v>3931.6211824299999</v>
      </c>
      <c r="P103" s="36">
        <f>SUMIFS(СВЦЭМ!$D$39:$D$782,СВЦЭМ!$A$39:$A$782,$A103,СВЦЭМ!$B$39:$B$782,P$83)+'СЕТ СН'!$H$14+СВЦЭМ!$D$10+'СЕТ СН'!$H$5-'СЕТ СН'!$H$24</f>
        <v>3944.8681711999998</v>
      </c>
      <c r="Q103" s="36">
        <f>SUMIFS(СВЦЭМ!$D$39:$D$782,СВЦЭМ!$A$39:$A$782,$A103,СВЦЭМ!$B$39:$B$782,Q$83)+'СЕТ СН'!$H$14+СВЦЭМ!$D$10+'СЕТ СН'!$H$5-'СЕТ СН'!$H$24</f>
        <v>3937.9440259799999</v>
      </c>
      <c r="R103" s="36">
        <f>SUMIFS(СВЦЭМ!$D$39:$D$782,СВЦЭМ!$A$39:$A$782,$A103,СВЦЭМ!$B$39:$B$782,R$83)+'СЕТ СН'!$H$14+СВЦЭМ!$D$10+'СЕТ СН'!$H$5-'СЕТ СН'!$H$24</f>
        <v>3934.3855970300001</v>
      </c>
      <c r="S103" s="36">
        <f>SUMIFS(СВЦЭМ!$D$39:$D$782,СВЦЭМ!$A$39:$A$782,$A103,СВЦЭМ!$B$39:$B$782,S$83)+'СЕТ СН'!$H$14+СВЦЭМ!$D$10+'СЕТ СН'!$H$5-'СЕТ СН'!$H$24</f>
        <v>3920.7370554200002</v>
      </c>
      <c r="T103" s="36">
        <f>SUMIFS(СВЦЭМ!$D$39:$D$782,СВЦЭМ!$A$39:$A$782,$A103,СВЦЭМ!$B$39:$B$782,T$83)+'СЕТ СН'!$H$14+СВЦЭМ!$D$10+'СЕТ СН'!$H$5-'СЕТ СН'!$H$24</f>
        <v>3926.6754036900002</v>
      </c>
      <c r="U103" s="36">
        <f>SUMIFS(СВЦЭМ!$D$39:$D$782,СВЦЭМ!$A$39:$A$782,$A103,СВЦЭМ!$B$39:$B$782,U$83)+'СЕТ СН'!$H$14+СВЦЭМ!$D$10+'СЕТ СН'!$H$5-'СЕТ СН'!$H$24</f>
        <v>3920.2738308200001</v>
      </c>
      <c r="V103" s="36">
        <f>SUMIFS(СВЦЭМ!$D$39:$D$782,СВЦЭМ!$A$39:$A$782,$A103,СВЦЭМ!$B$39:$B$782,V$83)+'СЕТ СН'!$H$14+СВЦЭМ!$D$10+'СЕТ СН'!$H$5-'СЕТ СН'!$H$24</f>
        <v>3915.9282522600001</v>
      </c>
      <c r="W103" s="36">
        <f>SUMIFS(СВЦЭМ!$D$39:$D$782,СВЦЭМ!$A$39:$A$782,$A103,СВЦЭМ!$B$39:$B$782,W$83)+'СЕТ СН'!$H$14+СВЦЭМ!$D$10+'СЕТ СН'!$H$5-'СЕТ СН'!$H$24</f>
        <v>3929.4138062500001</v>
      </c>
      <c r="X103" s="36">
        <f>SUMIFS(СВЦЭМ!$D$39:$D$782,СВЦЭМ!$A$39:$A$782,$A103,СВЦЭМ!$B$39:$B$782,X$83)+'СЕТ СН'!$H$14+СВЦЭМ!$D$10+'СЕТ СН'!$H$5-'СЕТ СН'!$H$24</f>
        <v>3965.3332745100001</v>
      </c>
      <c r="Y103" s="36">
        <f>SUMIFS(СВЦЭМ!$D$39:$D$782,СВЦЭМ!$A$39:$A$782,$A103,СВЦЭМ!$B$39:$B$782,Y$83)+'СЕТ СН'!$H$14+СВЦЭМ!$D$10+'СЕТ СН'!$H$5-'СЕТ СН'!$H$24</f>
        <v>3986.1444377400003</v>
      </c>
    </row>
    <row r="104" spans="1:25" ht="15.75" x14ac:dyDescent="0.2">
      <c r="A104" s="35">
        <f t="shared" si="2"/>
        <v>44521</v>
      </c>
      <c r="B104" s="36">
        <f>SUMIFS(СВЦЭМ!$D$39:$D$782,СВЦЭМ!$A$39:$A$782,$A104,СВЦЭМ!$B$39:$B$782,B$83)+'СЕТ СН'!$H$14+СВЦЭМ!$D$10+'СЕТ СН'!$H$5-'СЕТ СН'!$H$24</f>
        <v>3986.2160489799999</v>
      </c>
      <c r="C104" s="36">
        <f>SUMIFS(СВЦЭМ!$D$39:$D$782,СВЦЭМ!$A$39:$A$782,$A104,СВЦЭМ!$B$39:$B$782,C$83)+'СЕТ СН'!$H$14+СВЦЭМ!$D$10+'СЕТ СН'!$H$5-'СЕТ СН'!$H$24</f>
        <v>4004.3703522599999</v>
      </c>
      <c r="D104" s="36">
        <f>SUMIFS(СВЦЭМ!$D$39:$D$782,СВЦЭМ!$A$39:$A$782,$A104,СВЦЭМ!$B$39:$B$782,D$83)+'СЕТ СН'!$H$14+СВЦЭМ!$D$10+'СЕТ СН'!$H$5-'СЕТ СН'!$H$24</f>
        <v>4025.6002890300001</v>
      </c>
      <c r="E104" s="36">
        <f>SUMIFS(СВЦЭМ!$D$39:$D$782,СВЦЭМ!$A$39:$A$782,$A104,СВЦЭМ!$B$39:$B$782,E$83)+'СЕТ СН'!$H$14+СВЦЭМ!$D$10+'СЕТ СН'!$H$5-'СЕТ СН'!$H$24</f>
        <v>4036.9099661800001</v>
      </c>
      <c r="F104" s="36">
        <f>SUMIFS(СВЦЭМ!$D$39:$D$782,СВЦЭМ!$A$39:$A$782,$A104,СВЦЭМ!$B$39:$B$782,F$83)+'СЕТ СН'!$H$14+СВЦЭМ!$D$10+'СЕТ СН'!$H$5-'СЕТ СН'!$H$24</f>
        <v>4028.4994122500002</v>
      </c>
      <c r="G104" s="36">
        <f>SUMIFS(СВЦЭМ!$D$39:$D$782,СВЦЭМ!$A$39:$A$782,$A104,СВЦЭМ!$B$39:$B$782,G$83)+'СЕТ СН'!$H$14+СВЦЭМ!$D$10+'СЕТ СН'!$H$5-'СЕТ СН'!$H$24</f>
        <v>4023.08573763</v>
      </c>
      <c r="H104" s="36">
        <f>SUMIFS(СВЦЭМ!$D$39:$D$782,СВЦЭМ!$A$39:$A$782,$A104,СВЦЭМ!$B$39:$B$782,H$83)+'СЕТ СН'!$H$14+СВЦЭМ!$D$10+'СЕТ СН'!$H$5-'СЕТ СН'!$H$24</f>
        <v>4000.5149623500001</v>
      </c>
      <c r="I104" s="36">
        <f>SUMIFS(СВЦЭМ!$D$39:$D$782,СВЦЭМ!$A$39:$A$782,$A104,СВЦЭМ!$B$39:$B$782,I$83)+'СЕТ СН'!$H$14+СВЦЭМ!$D$10+'СЕТ СН'!$H$5-'СЕТ СН'!$H$24</f>
        <v>3977.3280445999999</v>
      </c>
      <c r="J104" s="36">
        <f>SUMIFS(СВЦЭМ!$D$39:$D$782,СВЦЭМ!$A$39:$A$782,$A104,СВЦЭМ!$B$39:$B$782,J$83)+'СЕТ СН'!$H$14+СВЦЭМ!$D$10+'СЕТ СН'!$H$5-'СЕТ СН'!$H$24</f>
        <v>3948.1302636400001</v>
      </c>
      <c r="K104" s="36">
        <f>SUMIFS(СВЦЭМ!$D$39:$D$782,СВЦЭМ!$A$39:$A$782,$A104,СВЦЭМ!$B$39:$B$782,K$83)+'СЕТ СН'!$H$14+СВЦЭМ!$D$10+'СЕТ СН'!$H$5-'СЕТ СН'!$H$24</f>
        <v>3890.3920923800001</v>
      </c>
      <c r="L104" s="36">
        <f>SUMIFS(СВЦЭМ!$D$39:$D$782,СВЦЭМ!$A$39:$A$782,$A104,СВЦЭМ!$B$39:$B$782,L$83)+'СЕТ СН'!$H$14+СВЦЭМ!$D$10+'СЕТ СН'!$H$5-'СЕТ СН'!$H$24</f>
        <v>3895.90563944</v>
      </c>
      <c r="M104" s="36">
        <f>SUMIFS(СВЦЭМ!$D$39:$D$782,СВЦЭМ!$A$39:$A$782,$A104,СВЦЭМ!$B$39:$B$782,M$83)+'СЕТ СН'!$H$14+СВЦЭМ!$D$10+'СЕТ СН'!$H$5-'СЕТ СН'!$H$24</f>
        <v>3900.8927168800001</v>
      </c>
      <c r="N104" s="36">
        <f>SUMIFS(СВЦЭМ!$D$39:$D$782,СВЦЭМ!$A$39:$A$782,$A104,СВЦЭМ!$B$39:$B$782,N$83)+'СЕТ СН'!$H$14+СВЦЭМ!$D$10+'СЕТ СН'!$H$5-'СЕТ СН'!$H$24</f>
        <v>3900.1763544099999</v>
      </c>
      <c r="O104" s="36">
        <f>SUMIFS(СВЦЭМ!$D$39:$D$782,СВЦЭМ!$A$39:$A$782,$A104,СВЦЭМ!$B$39:$B$782,O$83)+'СЕТ СН'!$H$14+СВЦЭМ!$D$10+'СЕТ СН'!$H$5-'СЕТ СН'!$H$24</f>
        <v>3911.7832415399998</v>
      </c>
      <c r="P104" s="36">
        <f>SUMIFS(СВЦЭМ!$D$39:$D$782,СВЦЭМ!$A$39:$A$782,$A104,СВЦЭМ!$B$39:$B$782,P$83)+'СЕТ СН'!$H$14+СВЦЭМ!$D$10+'СЕТ СН'!$H$5-'СЕТ СН'!$H$24</f>
        <v>3931.3994870800002</v>
      </c>
      <c r="Q104" s="36">
        <f>SUMIFS(СВЦЭМ!$D$39:$D$782,СВЦЭМ!$A$39:$A$782,$A104,СВЦЭМ!$B$39:$B$782,Q$83)+'СЕТ СН'!$H$14+СВЦЭМ!$D$10+'СЕТ СН'!$H$5-'СЕТ СН'!$H$24</f>
        <v>3930.6824108199999</v>
      </c>
      <c r="R104" s="36">
        <f>SUMIFS(СВЦЭМ!$D$39:$D$782,СВЦЭМ!$A$39:$A$782,$A104,СВЦЭМ!$B$39:$B$782,R$83)+'СЕТ СН'!$H$14+СВЦЭМ!$D$10+'СЕТ СН'!$H$5-'СЕТ СН'!$H$24</f>
        <v>3924.7460776200001</v>
      </c>
      <c r="S104" s="36">
        <f>SUMIFS(СВЦЭМ!$D$39:$D$782,СВЦЭМ!$A$39:$A$782,$A104,СВЦЭМ!$B$39:$B$782,S$83)+'СЕТ СН'!$H$14+СВЦЭМ!$D$10+'СЕТ СН'!$H$5-'СЕТ СН'!$H$24</f>
        <v>3904.2318805599998</v>
      </c>
      <c r="T104" s="36">
        <f>SUMIFS(СВЦЭМ!$D$39:$D$782,СВЦЭМ!$A$39:$A$782,$A104,СВЦЭМ!$B$39:$B$782,T$83)+'СЕТ СН'!$H$14+СВЦЭМ!$D$10+'СЕТ СН'!$H$5-'СЕТ СН'!$H$24</f>
        <v>3892.6418412100002</v>
      </c>
      <c r="U104" s="36">
        <f>SUMIFS(СВЦЭМ!$D$39:$D$782,СВЦЭМ!$A$39:$A$782,$A104,СВЦЭМ!$B$39:$B$782,U$83)+'СЕТ СН'!$H$14+СВЦЭМ!$D$10+'СЕТ СН'!$H$5-'СЕТ СН'!$H$24</f>
        <v>3906.8530698300001</v>
      </c>
      <c r="V104" s="36">
        <f>SUMIFS(СВЦЭМ!$D$39:$D$782,СВЦЭМ!$A$39:$A$782,$A104,СВЦЭМ!$B$39:$B$782,V$83)+'СЕТ СН'!$H$14+СВЦЭМ!$D$10+'СЕТ СН'!$H$5-'СЕТ СН'!$H$24</f>
        <v>3915.3879014600002</v>
      </c>
      <c r="W104" s="36">
        <f>SUMIFS(СВЦЭМ!$D$39:$D$782,СВЦЭМ!$A$39:$A$782,$A104,СВЦЭМ!$B$39:$B$782,W$83)+'СЕТ СН'!$H$14+СВЦЭМ!$D$10+'СЕТ СН'!$H$5-'СЕТ СН'!$H$24</f>
        <v>3934.7055552100001</v>
      </c>
      <c r="X104" s="36">
        <f>SUMIFS(СВЦЭМ!$D$39:$D$782,СВЦЭМ!$A$39:$A$782,$A104,СВЦЭМ!$B$39:$B$782,X$83)+'СЕТ СН'!$H$14+СВЦЭМ!$D$10+'СЕТ СН'!$H$5-'СЕТ СН'!$H$24</f>
        <v>3954.9717073399997</v>
      </c>
      <c r="Y104" s="36">
        <f>SUMIFS(СВЦЭМ!$D$39:$D$782,СВЦЭМ!$A$39:$A$782,$A104,СВЦЭМ!$B$39:$B$782,Y$83)+'СЕТ СН'!$H$14+СВЦЭМ!$D$10+'СЕТ СН'!$H$5-'СЕТ СН'!$H$24</f>
        <v>3976.5756975200002</v>
      </c>
    </row>
    <row r="105" spans="1:25" ht="15.75" x14ac:dyDescent="0.2">
      <c r="A105" s="35">
        <f t="shared" si="2"/>
        <v>44522</v>
      </c>
      <c r="B105" s="36">
        <f>SUMIFS(СВЦЭМ!$D$39:$D$782,СВЦЭМ!$A$39:$A$782,$A105,СВЦЭМ!$B$39:$B$782,B$83)+'СЕТ СН'!$H$14+СВЦЭМ!$D$10+'СЕТ СН'!$H$5-'СЕТ СН'!$H$24</f>
        <v>3988.4362392200001</v>
      </c>
      <c r="C105" s="36">
        <f>SUMIFS(СВЦЭМ!$D$39:$D$782,СВЦЭМ!$A$39:$A$782,$A105,СВЦЭМ!$B$39:$B$782,C$83)+'СЕТ СН'!$H$14+СВЦЭМ!$D$10+'СЕТ СН'!$H$5-'СЕТ СН'!$H$24</f>
        <v>3992.0454240999998</v>
      </c>
      <c r="D105" s="36">
        <f>SUMIFS(СВЦЭМ!$D$39:$D$782,СВЦЭМ!$A$39:$A$782,$A105,СВЦЭМ!$B$39:$B$782,D$83)+'СЕТ СН'!$H$14+СВЦЭМ!$D$10+'СЕТ СН'!$H$5-'СЕТ СН'!$H$24</f>
        <v>4008.8716936299998</v>
      </c>
      <c r="E105" s="36">
        <f>SUMIFS(СВЦЭМ!$D$39:$D$782,СВЦЭМ!$A$39:$A$782,$A105,СВЦЭМ!$B$39:$B$782,E$83)+'СЕТ СН'!$H$14+СВЦЭМ!$D$10+'СЕТ СН'!$H$5-'СЕТ СН'!$H$24</f>
        <v>4012.9704219499999</v>
      </c>
      <c r="F105" s="36">
        <f>SUMIFS(СВЦЭМ!$D$39:$D$782,СВЦЭМ!$A$39:$A$782,$A105,СВЦЭМ!$B$39:$B$782,F$83)+'СЕТ СН'!$H$14+СВЦЭМ!$D$10+'СЕТ СН'!$H$5-'СЕТ СН'!$H$24</f>
        <v>4006.1422906100001</v>
      </c>
      <c r="G105" s="36">
        <f>SUMIFS(СВЦЭМ!$D$39:$D$782,СВЦЭМ!$A$39:$A$782,$A105,СВЦЭМ!$B$39:$B$782,G$83)+'СЕТ СН'!$H$14+СВЦЭМ!$D$10+'СЕТ СН'!$H$5-'СЕТ СН'!$H$24</f>
        <v>3989.6412455500003</v>
      </c>
      <c r="H105" s="36">
        <f>SUMIFS(СВЦЭМ!$D$39:$D$782,СВЦЭМ!$A$39:$A$782,$A105,СВЦЭМ!$B$39:$B$782,H$83)+'СЕТ СН'!$H$14+СВЦЭМ!$D$10+'СЕТ СН'!$H$5-'СЕТ СН'!$H$24</f>
        <v>3957.3827599799997</v>
      </c>
      <c r="I105" s="36">
        <f>SUMIFS(СВЦЭМ!$D$39:$D$782,СВЦЭМ!$A$39:$A$782,$A105,СВЦЭМ!$B$39:$B$782,I$83)+'СЕТ СН'!$H$14+СВЦЭМ!$D$10+'СЕТ СН'!$H$5-'СЕТ СН'!$H$24</f>
        <v>3921.8766125800003</v>
      </c>
      <c r="J105" s="36">
        <f>SUMIFS(СВЦЭМ!$D$39:$D$782,СВЦЭМ!$A$39:$A$782,$A105,СВЦЭМ!$B$39:$B$782,J$83)+'СЕТ СН'!$H$14+СВЦЭМ!$D$10+'СЕТ СН'!$H$5-'СЕТ СН'!$H$24</f>
        <v>3940.2053231300001</v>
      </c>
      <c r="K105" s="36">
        <f>SUMIFS(СВЦЭМ!$D$39:$D$782,СВЦЭМ!$A$39:$A$782,$A105,СВЦЭМ!$B$39:$B$782,K$83)+'СЕТ СН'!$H$14+СВЦЭМ!$D$10+'СЕТ СН'!$H$5-'СЕТ СН'!$H$24</f>
        <v>3916.5498960200002</v>
      </c>
      <c r="L105" s="36">
        <f>SUMIFS(СВЦЭМ!$D$39:$D$782,СВЦЭМ!$A$39:$A$782,$A105,СВЦЭМ!$B$39:$B$782,L$83)+'СЕТ СН'!$H$14+СВЦЭМ!$D$10+'СЕТ СН'!$H$5-'СЕТ СН'!$H$24</f>
        <v>3901.23477607</v>
      </c>
      <c r="M105" s="36">
        <f>SUMIFS(СВЦЭМ!$D$39:$D$782,СВЦЭМ!$A$39:$A$782,$A105,СВЦЭМ!$B$39:$B$782,M$83)+'СЕТ СН'!$H$14+СВЦЭМ!$D$10+'СЕТ СН'!$H$5-'СЕТ СН'!$H$24</f>
        <v>3903.5790686099999</v>
      </c>
      <c r="N105" s="36">
        <f>SUMIFS(СВЦЭМ!$D$39:$D$782,СВЦЭМ!$A$39:$A$782,$A105,СВЦЭМ!$B$39:$B$782,N$83)+'СЕТ СН'!$H$14+СВЦЭМ!$D$10+'СЕТ СН'!$H$5-'СЕТ СН'!$H$24</f>
        <v>3912.4914835600002</v>
      </c>
      <c r="O105" s="36">
        <f>SUMIFS(СВЦЭМ!$D$39:$D$782,СВЦЭМ!$A$39:$A$782,$A105,СВЦЭМ!$B$39:$B$782,O$83)+'СЕТ СН'!$H$14+СВЦЭМ!$D$10+'СЕТ СН'!$H$5-'СЕТ СН'!$H$24</f>
        <v>3944.2586144699999</v>
      </c>
      <c r="P105" s="36">
        <f>SUMIFS(СВЦЭМ!$D$39:$D$782,СВЦЭМ!$A$39:$A$782,$A105,СВЦЭМ!$B$39:$B$782,P$83)+'СЕТ СН'!$H$14+СВЦЭМ!$D$10+'СЕТ СН'!$H$5-'СЕТ СН'!$H$24</f>
        <v>3967.14558614</v>
      </c>
      <c r="Q105" s="36">
        <f>SUMIFS(СВЦЭМ!$D$39:$D$782,СВЦЭМ!$A$39:$A$782,$A105,СВЦЭМ!$B$39:$B$782,Q$83)+'СЕТ СН'!$H$14+СВЦЭМ!$D$10+'СЕТ СН'!$H$5-'СЕТ СН'!$H$24</f>
        <v>3959.1426682199999</v>
      </c>
      <c r="R105" s="36">
        <f>SUMIFS(СВЦЭМ!$D$39:$D$782,СВЦЭМ!$A$39:$A$782,$A105,СВЦЭМ!$B$39:$B$782,R$83)+'СЕТ СН'!$H$14+СВЦЭМ!$D$10+'СЕТ СН'!$H$5-'СЕТ СН'!$H$24</f>
        <v>3960.2384253300002</v>
      </c>
      <c r="S105" s="36">
        <f>SUMIFS(СВЦЭМ!$D$39:$D$782,СВЦЭМ!$A$39:$A$782,$A105,СВЦЭМ!$B$39:$B$782,S$83)+'СЕТ СН'!$H$14+СВЦЭМ!$D$10+'СЕТ СН'!$H$5-'СЕТ СН'!$H$24</f>
        <v>3897.9836602400001</v>
      </c>
      <c r="T105" s="36">
        <f>SUMIFS(СВЦЭМ!$D$39:$D$782,СВЦЭМ!$A$39:$A$782,$A105,СВЦЭМ!$B$39:$B$782,T$83)+'СЕТ СН'!$H$14+СВЦЭМ!$D$10+'СЕТ СН'!$H$5-'СЕТ СН'!$H$24</f>
        <v>3916.1903062700003</v>
      </c>
      <c r="U105" s="36">
        <f>SUMIFS(СВЦЭМ!$D$39:$D$782,СВЦЭМ!$A$39:$A$782,$A105,СВЦЭМ!$B$39:$B$782,U$83)+'СЕТ СН'!$H$14+СВЦЭМ!$D$10+'СЕТ СН'!$H$5-'СЕТ СН'!$H$24</f>
        <v>3912.2171665800001</v>
      </c>
      <c r="V105" s="36">
        <f>SUMIFS(СВЦЭМ!$D$39:$D$782,СВЦЭМ!$A$39:$A$782,$A105,СВЦЭМ!$B$39:$B$782,V$83)+'СЕТ СН'!$H$14+СВЦЭМ!$D$10+'СЕТ СН'!$H$5-'СЕТ СН'!$H$24</f>
        <v>3918.33281992</v>
      </c>
      <c r="W105" s="36">
        <f>SUMIFS(СВЦЭМ!$D$39:$D$782,СВЦЭМ!$A$39:$A$782,$A105,СВЦЭМ!$B$39:$B$782,W$83)+'СЕТ СН'!$H$14+СВЦЭМ!$D$10+'СЕТ СН'!$H$5-'СЕТ СН'!$H$24</f>
        <v>3937.67173417</v>
      </c>
      <c r="X105" s="36">
        <f>SUMIFS(СВЦЭМ!$D$39:$D$782,СВЦЭМ!$A$39:$A$782,$A105,СВЦЭМ!$B$39:$B$782,X$83)+'СЕТ СН'!$H$14+СВЦЭМ!$D$10+'СЕТ СН'!$H$5-'СЕТ СН'!$H$24</f>
        <v>3977.9943671600004</v>
      </c>
      <c r="Y105" s="36">
        <f>SUMIFS(СВЦЭМ!$D$39:$D$782,СВЦЭМ!$A$39:$A$782,$A105,СВЦЭМ!$B$39:$B$782,Y$83)+'СЕТ СН'!$H$14+СВЦЭМ!$D$10+'СЕТ СН'!$H$5-'СЕТ СН'!$H$24</f>
        <v>4001.3889660100003</v>
      </c>
    </row>
    <row r="106" spans="1:25" ht="15.75" x14ac:dyDescent="0.2">
      <c r="A106" s="35">
        <f t="shared" si="2"/>
        <v>44523</v>
      </c>
      <c r="B106" s="36">
        <f>SUMIFS(СВЦЭМ!$D$39:$D$782,СВЦЭМ!$A$39:$A$782,$A106,СВЦЭМ!$B$39:$B$782,B$83)+'СЕТ СН'!$H$14+СВЦЭМ!$D$10+'СЕТ СН'!$H$5-'СЕТ СН'!$H$24</f>
        <v>3983.12153575</v>
      </c>
      <c r="C106" s="36">
        <f>SUMIFS(СВЦЭМ!$D$39:$D$782,СВЦЭМ!$A$39:$A$782,$A106,СВЦЭМ!$B$39:$B$782,C$83)+'СЕТ СН'!$H$14+СВЦЭМ!$D$10+'СЕТ СН'!$H$5-'СЕТ СН'!$H$24</f>
        <v>4022.1690357799998</v>
      </c>
      <c r="D106" s="36">
        <f>SUMIFS(СВЦЭМ!$D$39:$D$782,СВЦЭМ!$A$39:$A$782,$A106,СВЦЭМ!$B$39:$B$782,D$83)+'СЕТ СН'!$H$14+СВЦЭМ!$D$10+'СЕТ СН'!$H$5-'СЕТ СН'!$H$24</f>
        <v>4006.2711714500001</v>
      </c>
      <c r="E106" s="36">
        <f>SUMIFS(СВЦЭМ!$D$39:$D$782,СВЦЭМ!$A$39:$A$782,$A106,СВЦЭМ!$B$39:$B$782,E$83)+'СЕТ СН'!$H$14+СВЦЭМ!$D$10+'СЕТ СН'!$H$5-'СЕТ СН'!$H$24</f>
        <v>4010.0167004699997</v>
      </c>
      <c r="F106" s="36">
        <f>SUMIFS(СВЦЭМ!$D$39:$D$782,СВЦЭМ!$A$39:$A$782,$A106,СВЦЭМ!$B$39:$B$782,F$83)+'СЕТ СН'!$H$14+СВЦЭМ!$D$10+'СЕТ СН'!$H$5-'СЕТ СН'!$H$24</f>
        <v>4003.6174007500003</v>
      </c>
      <c r="G106" s="36">
        <f>SUMIFS(СВЦЭМ!$D$39:$D$782,СВЦЭМ!$A$39:$A$782,$A106,СВЦЭМ!$B$39:$B$782,G$83)+'СЕТ СН'!$H$14+СВЦЭМ!$D$10+'СЕТ СН'!$H$5-'СЕТ СН'!$H$24</f>
        <v>3992.4479500699999</v>
      </c>
      <c r="H106" s="36">
        <f>SUMIFS(СВЦЭМ!$D$39:$D$782,СВЦЭМ!$A$39:$A$782,$A106,СВЦЭМ!$B$39:$B$782,H$83)+'СЕТ СН'!$H$14+СВЦЭМ!$D$10+'СЕТ СН'!$H$5-'СЕТ СН'!$H$24</f>
        <v>3980.8538697499998</v>
      </c>
      <c r="I106" s="36">
        <f>SUMIFS(СВЦЭМ!$D$39:$D$782,СВЦЭМ!$A$39:$A$782,$A106,СВЦЭМ!$B$39:$B$782,I$83)+'СЕТ СН'!$H$14+СВЦЭМ!$D$10+'СЕТ СН'!$H$5-'СЕТ СН'!$H$24</f>
        <v>3962.9164434700001</v>
      </c>
      <c r="J106" s="36">
        <f>SUMIFS(СВЦЭМ!$D$39:$D$782,СВЦЭМ!$A$39:$A$782,$A106,СВЦЭМ!$B$39:$B$782,J$83)+'СЕТ СН'!$H$14+СВЦЭМ!$D$10+'СЕТ СН'!$H$5-'СЕТ СН'!$H$24</f>
        <v>3924.0064888100001</v>
      </c>
      <c r="K106" s="36">
        <f>SUMIFS(СВЦЭМ!$D$39:$D$782,СВЦЭМ!$A$39:$A$782,$A106,СВЦЭМ!$B$39:$B$782,K$83)+'СЕТ СН'!$H$14+СВЦЭМ!$D$10+'СЕТ СН'!$H$5-'СЕТ СН'!$H$24</f>
        <v>3914.7503588899999</v>
      </c>
      <c r="L106" s="36">
        <f>SUMIFS(СВЦЭМ!$D$39:$D$782,СВЦЭМ!$A$39:$A$782,$A106,СВЦЭМ!$B$39:$B$782,L$83)+'СЕТ СН'!$H$14+СВЦЭМ!$D$10+'СЕТ СН'!$H$5-'СЕТ СН'!$H$24</f>
        <v>3930.8036170999999</v>
      </c>
      <c r="M106" s="36">
        <f>SUMIFS(СВЦЭМ!$D$39:$D$782,СВЦЭМ!$A$39:$A$782,$A106,СВЦЭМ!$B$39:$B$782,M$83)+'СЕТ СН'!$H$14+СВЦЭМ!$D$10+'СЕТ СН'!$H$5-'СЕТ СН'!$H$24</f>
        <v>3973.3223932800001</v>
      </c>
      <c r="N106" s="36">
        <f>SUMIFS(СВЦЭМ!$D$39:$D$782,СВЦЭМ!$A$39:$A$782,$A106,СВЦЭМ!$B$39:$B$782,N$83)+'СЕТ СН'!$H$14+СВЦЭМ!$D$10+'СЕТ СН'!$H$5-'СЕТ СН'!$H$24</f>
        <v>3971.2090143200003</v>
      </c>
      <c r="O106" s="36">
        <f>SUMIFS(СВЦЭМ!$D$39:$D$782,СВЦЭМ!$A$39:$A$782,$A106,СВЦЭМ!$B$39:$B$782,O$83)+'СЕТ СН'!$H$14+СВЦЭМ!$D$10+'СЕТ СН'!$H$5-'СЕТ СН'!$H$24</f>
        <v>3982.7205317899998</v>
      </c>
      <c r="P106" s="36">
        <f>SUMIFS(СВЦЭМ!$D$39:$D$782,СВЦЭМ!$A$39:$A$782,$A106,СВЦЭМ!$B$39:$B$782,P$83)+'СЕТ СН'!$H$14+СВЦЭМ!$D$10+'СЕТ СН'!$H$5-'СЕТ СН'!$H$24</f>
        <v>3985.7607875499998</v>
      </c>
      <c r="Q106" s="36">
        <f>SUMIFS(СВЦЭМ!$D$39:$D$782,СВЦЭМ!$A$39:$A$782,$A106,СВЦЭМ!$B$39:$B$782,Q$83)+'СЕТ СН'!$H$14+СВЦЭМ!$D$10+'СЕТ СН'!$H$5-'СЕТ СН'!$H$24</f>
        <v>3982.9169716200004</v>
      </c>
      <c r="R106" s="36">
        <f>SUMIFS(СВЦЭМ!$D$39:$D$782,СВЦЭМ!$A$39:$A$782,$A106,СВЦЭМ!$B$39:$B$782,R$83)+'СЕТ СН'!$H$14+СВЦЭМ!$D$10+'СЕТ СН'!$H$5-'СЕТ СН'!$H$24</f>
        <v>3964.1295382799999</v>
      </c>
      <c r="S106" s="36">
        <f>SUMIFS(СВЦЭМ!$D$39:$D$782,СВЦЭМ!$A$39:$A$782,$A106,СВЦЭМ!$B$39:$B$782,S$83)+'СЕТ СН'!$H$14+СВЦЭМ!$D$10+'СЕТ СН'!$H$5-'СЕТ СН'!$H$24</f>
        <v>3927.6993140599998</v>
      </c>
      <c r="T106" s="36">
        <f>SUMIFS(СВЦЭМ!$D$39:$D$782,СВЦЭМ!$A$39:$A$782,$A106,СВЦЭМ!$B$39:$B$782,T$83)+'СЕТ СН'!$H$14+СВЦЭМ!$D$10+'СЕТ СН'!$H$5-'СЕТ СН'!$H$24</f>
        <v>3906.5723929599999</v>
      </c>
      <c r="U106" s="36">
        <f>SUMIFS(СВЦЭМ!$D$39:$D$782,СВЦЭМ!$A$39:$A$782,$A106,СВЦЭМ!$B$39:$B$782,U$83)+'СЕТ СН'!$H$14+СВЦЭМ!$D$10+'СЕТ СН'!$H$5-'СЕТ СН'!$H$24</f>
        <v>3905.3827865600001</v>
      </c>
      <c r="V106" s="36">
        <f>SUMIFS(СВЦЭМ!$D$39:$D$782,СВЦЭМ!$A$39:$A$782,$A106,СВЦЭМ!$B$39:$B$782,V$83)+'СЕТ СН'!$H$14+СВЦЭМ!$D$10+'СЕТ СН'!$H$5-'СЕТ СН'!$H$24</f>
        <v>3922.9092828399998</v>
      </c>
      <c r="W106" s="36">
        <f>SUMIFS(СВЦЭМ!$D$39:$D$782,СВЦЭМ!$A$39:$A$782,$A106,СВЦЭМ!$B$39:$B$782,W$83)+'СЕТ СН'!$H$14+СВЦЭМ!$D$10+'СЕТ СН'!$H$5-'СЕТ СН'!$H$24</f>
        <v>3946.77408036</v>
      </c>
      <c r="X106" s="36">
        <f>SUMIFS(СВЦЭМ!$D$39:$D$782,СВЦЭМ!$A$39:$A$782,$A106,СВЦЭМ!$B$39:$B$782,X$83)+'СЕТ СН'!$H$14+СВЦЭМ!$D$10+'СЕТ СН'!$H$5-'СЕТ СН'!$H$24</f>
        <v>3981.7045279700001</v>
      </c>
      <c r="Y106" s="36">
        <f>SUMIFS(СВЦЭМ!$D$39:$D$782,СВЦЭМ!$A$39:$A$782,$A106,СВЦЭМ!$B$39:$B$782,Y$83)+'СЕТ СН'!$H$14+СВЦЭМ!$D$10+'СЕТ СН'!$H$5-'СЕТ СН'!$H$24</f>
        <v>3995.2912230500001</v>
      </c>
    </row>
    <row r="107" spans="1:25" ht="15.75" x14ac:dyDescent="0.2">
      <c r="A107" s="35">
        <f t="shared" si="2"/>
        <v>44524</v>
      </c>
      <c r="B107" s="36">
        <f>SUMIFS(СВЦЭМ!$D$39:$D$782,СВЦЭМ!$A$39:$A$782,$A107,СВЦЭМ!$B$39:$B$782,B$83)+'СЕТ СН'!$H$14+СВЦЭМ!$D$10+'СЕТ СН'!$H$5-'СЕТ СН'!$H$24</f>
        <v>3990.8579972300004</v>
      </c>
      <c r="C107" s="36">
        <f>SUMIFS(СВЦЭМ!$D$39:$D$782,СВЦЭМ!$A$39:$A$782,$A107,СВЦЭМ!$B$39:$B$782,C$83)+'СЕТ СН'!$H$14+СВЦЭМ!$D$10+'СЕТ СН'!$H$5-'СЕТ СН'!$H$24</f>
        <v>4062.4275176000001</v>
      </c>
      <c r="D107" s="36">
        <f>SUMIFS(СВЦЭМ!$D$39:$D$782,СВЦЭМ!$A$39:$A$782,$A107,СВЦЭМ!$B$39:$B$782,D$83)+'СЕТ СН'!$H$14+СВЦЭМ!$D$10+'СЕТ СН'!$H$5-'СЕТ СН'!$H$24</f>
        <v>4096.4921422899997</v>
      </c>
      <c r="E107" s="36">
        <f>SUMIFS(СВЦЭМ!$D$39:$D$782,СВЦЭМ!$A$39:$A$782,$A107,СВЦЭМ!$B$39:$B$782,E$83)+'СЕТ СН'!$H$14+СВЦЭМ!$D$10+'СЕТ СН'!$H$5-'СЕТ СН'!$H$24</f>
        <v>4099.3259701099996</v>
      </c>
      <c r="F107" s="36">
        <f>SUMIFS(СВЦЭМ!$D$39:$D$782,СВЦЭМ!$A$39:$A$782,$A107,СВЦЭМ!$B$39:$B$782,F$83)+'СЕТ СН'!$H$14+СВЦЭМ!$D$10+'СЕТ СН'!$H$5-'СЕТ СН'!$H$24</f>
        <v>4095.6734874000003</v>
      </c>
      <c r="G107" s="36">
        <f>SUMIFS(СВЦЭМ!$D$39:$D$782,СВЦЭМ!$A$39:$A$782,$A107,СВЦЭМ!$B$39:$B$782,G$83)+'СЕТ СН'!$H$14+СВЦЭМ!$D$10+'СЕТ СН'!$H$5-'СЕТ СН'!$H$24</f>
        <v>4068.8634572400001</v>
      </c>
      <c r="H107" s="36">
        <f>SUMIFS(СВЦЭМ!$D$39:$D$782,СВЦЭМ!$A$39:$A$782,$A107,СВЦЭМ!$B$39:$B$782,H$83)+'СЕТ СН'!$H$14+СВЦЭМ!$D$10+'СЕТ СН'!$H$5-'СЕТ СН'!$H$24</f>
        <v>4004.2049131599997</v>
      </c>
      <c r="I107" s="36">
        <f>SUMIFS(СВЦЭМ!$D$39:$D$782,СВЦЭМ!$A$39:$A$782,$A107,СВЦЭМ!$B$39:$B$782,I$83)+'СЕТ СН'!$H$14+СВЦЭМ!$D$10+'СЕТ СН'!$H$5-'СЕТ СН'!$H$24</f>
        <v>3985.0488460000001</v>
      </c>
      <c r="J107" s="36">
        <f>SUMIFS(СВЦЭМ!$D$39:$D$782,СВЦЭМ!$A$39:$A$782,$A107,СВЦЭМ!$B$39:$B$782,J$83)+'СЕТ СН'!$H$14+СВЦЭМ!$D$10+'СЕТ СН'!$H$5-'СЕТ СН'!$H$24</f>
        <v>3951.19972323</v>
      </c>
      <c r="K107" s="36">
        <f>SUMIFS(СВЦЭМ!$D$39:$D$782,СВЦЭМ!$A$39:$A$782,$A107,СВЦЭМ!$B$39:$B$782,K$83)+'СЕТ СН'!$H$14+СВЦЭМ!$D$10+'СЕТ СН'!$H$5-'СЕТ СН'!$H$24</f>
        <v>3947.80912911</v>
      </c>
      <c r="L107" s="36">
        <f>SUMIFS(СВЦЭМ!$D$39:$D$782,СВЦЭМ!$A$39:$A$782,$A107,СВЦЭМ!$B$39:$B$782,L$83)+'СЕТ СН'!$H$14+СВЦЭМ!$D$10+'СЕТ СН'!$H$5-'СЕТ СН'!$H$24</f>
        <v>3952.5424953000002</v>
      </c>
      <c r="M107" s="36">
        <f>SUMIFS(СВЦЭМ!$D$39:$D$782,СВЦЭМ!$A$39:$A$782,$A107,СВЦЭМ!$B$39:$B$782,M$83)+'СЕТ СН'!$H$14+СВЦЭМ!$D$10+'СЕТ СН'!$H$5-'СЕТ СН'!$H$24</f>
        <v>3951.1188261699999</v>
      </c>
      <c r="N107" s="36">
        <f>SUMIFS(СВЦЭМ!$D$39:$D$782,СВЦЭМ!$A$39:$A$782,$A107,СВЦЭМ!$B$39:$B$782,N$83)+'СЕТ СН'!$H$14+СВЦЭМ!$D$10+'СЕТ СН'!$H$5-'СЕТ СН'!$H$24</f>
        <v>3948.1585202900001</v>
      </c>
      <c r="O107" s="36">
        <f>SUMIFS(СВЦЭМ!$D$39:$D$782,СВЦЭМ!$A$39:$A$782,$A107,СВЦЭМ!$B$39:$B$782,O$83)+'СЕТ СН'!$H$14+СВЦЭМ!$D$10+'СЕТ СН'!$H$5-'СЕТ СН'!$H$24</f>
        <v>3958.24376046</v>
      </c>
      <c r="P107" s="36">
        <f>SUMIFS(СВЦЭМ!$D$39:$D$782,СВЦЭМ!$A$39:$A$782,$A107,СВЦЭМ!$B$39:$B$782,P$83)+'СЕТ СН'!$H$14+СВЦЭМ!$D$10+'СЕТ СН'!$H$5-'СЕТ СН'!$H$24</f>
        <v>3957.3956068500001</v>
      </c>
      <c r="Q107" s="36">
        <f>SUMIFS(СВЦЭМ!$D$39:$D$782,СВЦЭМ!$A$39:$A$782,$A107,СВЦЭМ!$B$39:$B$782,Q$83)+'СЕТ СН'!$H$14+СВЦЭМ!$D$10+'СЕТ СН'!$H$5-'СЕТ СН'!$H$24</f>
        <v>3963.77422273</v>
      </c>
      <c r="R107" s="36">
        <f>SUMIFS(СВЦЭМ!$D$39:$D$782,СВЦЭМ!$A$39:$A$782,$A107,СВЦЭМ!$B$39:$B$782,R$83)+'СЕТ СН'!$H$14+СВЦЭМ!$D$10+'СЕТ СН'!$H$5-'СЕТ СН'!$H$24</f>
        <v>3958.49041635</v>
      </c>
      <c r="S107" s="36">
        <f>SUMIFS(СВЦЭМ!$D$39:$D$782,СВЦЭМ!$A$39:$A$782,$A107,СВЦЭМ!$B$39:$B$782,S$83)+'СЕТ СН'!$H$14+СВЦЭМ!$D$10+'СЕТ СН'!$H$5-'СЕТ СН'!$H$24</f>
        <v>3961.1441591600001</v>
      </c>
      <c r="T107" s="36">
        <f>SUMIFS(СВЦЭМ!$D$39:$D$782,СВЦЭМ!$A$39:$A$782,$A107,СВЦЭМ!$B$39:$B$782,T$83)+'СЕТ СН'!$H$14+СВЦЭМ!$D$10+'СЕТ СН'!$H$5-'СЕТ СН'!$H$24</f>
        <v>3941.0412469399998</v>
      </c>
      <c r="U107" s="36">
        <f>SUMIFS(СВЦЭМ!$D$39:$D$782,СВЦЭМ!$A$39:$A$782,$A107,СВЦЭМ!$B$39:$B$782,U$83)+'СЕТ СН'!$H$14+СВЦЭМ!$D$10+'СЕТ СН'!$H$5-'СЕТ СН'!$H$24</f>
        <v>3941.31732543</v>
      </c>
      <c r="V107" s="36">
        <f>SUMIFS(СВЦЭМ!$D$39:$D$782,СВЦЭМ!$A$39:$A$782,$A107,СВЦЭМ!$B$39:$B$782,V$83)+'СЕТ СН'!$H$14+СВЦЭМ!$D$10+'СЕТ СН'!$H$5-'СЕТ СН'!$H$24</f>
        <v>3953.13269326</v>
      </c>
      <c r="W107" s="36">
        <f>SUMIFS(СВЦЭМ!$D$39:$D$782,СВЦЭМ!$A$39:$A$782,$A107,СВЦЭМ!$B$39:$B$782,W$83)+'СЕТ СН'!$H$14+СВЦЭМ!$D$10+'СЕТ СН'!$H$5-'СЕТ СН'!$H$24</f>
        <v>3970.9312410800003</v>
      </c>
      <c r="X107" s="36">
        <f>SUMIFS(СВЦЭМ!$D$39:$D$782,СВЦЭМ!$A$39:$A$782,$A107,СВЦЭМ!$B$39:$B$782,X$83)+'СЕТ СН'!$H$14+СВЦЭМ!$D$10+'СЕТ СН'!$H$5-'СЕТ СН'!$H$24</f>
        <v>4019.4944604299999</v>
      </c>
      <c r="Y107" s="36">
        <f>SUMIFS(СВЦЭМ!$D$39:$D$782,СВЦЭМ!$A$39:$A$782,$A107,СВЦЭМ!$B$39:$B$782,Y$83)+'СЕТ СН'!$H$14+СВЦЭМ!$D$10+'СЕТ СН'!$H$5-'СЕТ СН'!$H$24</f>
        <v>4107.82366783</v>
      </c>
    </row>
    <row r="108" spans="1:25" ht="15.75" x14ac:dyDescent="0.2">
      <c r="A108" s="35">
        <f t="shared" si="2"/>
        <v>44525</v>
      </c>
      <c r="B108" s="36">
        <f>SUMIFS(СВЦЭМ!$D$39:$D$782,СВЦЭМ!$A$39:$A$782,$A108,СВЦЭМ!$B$39:$B$782,B$83)+'СЕТ СН'!$H$14+СВЦЭМ!$D$10+'СЕТ СН'!$H$5-'СЕТ СН'!$H$24</f>
        <v>4097.2502923499997</v>
      </c>
      <c r="C108" s="36">
        <f>SUMIFS(СВЦЭМ!$D$39:$D$782,СВЦЭМ!$A$39:$A$782,$A108,СВЦЭМ!$B$39:$B$782,C$83)+'СЕТ СН'!$H$14+СВЦЭМ!$D$10+'СЕТ СН'!$H$5-'СЕТ СН'!$H$24</f>
        <v>4088.4312426900001</v>
      </c>
      <c r="D108" s="36">
        <f>SUMIFS(СВЦЭМ!$D$39:$D$782,СВЦЭМ!$A$39:$A$782,$A108,СВЦЭМ!$B$39:$B$782,D$83)+'СЕТ СН'!$H$14+СВЦЭМ!$D$10+'СЕТ СН'!$H$5-'СЕТ СН'!$H$24</f>
        <v>4067.4811964400001</v>
      </c>
      <c r="E108" s="36">
        <f>SUMIFS(СВЦЭМ!$D$39:$D$782,СВЦЭМ!$A$39:$A$782,$A108,СВЦЭМ!$B$39:$B$782,E$83)+'СЕТ СН'!$H$14+СВЦЭМ!$D$10+'СЕТ СН'!$H$5-'СЕТ СН'!$H$24</f>
        <v>4060.6728641700001</v>
      </c>
      <c r="F108" s="36">
        <f>SUMIFS(СВЦЭМ!$D$39:$D$782,СВЦЭМ!$A$39:$A$782,$A108,СВЦЭМ!$B$39:$B$782,F$83)+'СЕТ СН'!$H$14+СВЦЭМ!$D$10+'СЕТ СН'!$H$5-'СЕТ СН'!$H$24</f>
        <v>4061.6285429300001</v>
      </c>
      <c r="G108" s="36">
        <f>SUMIFS(СВЦЭМ!$D$39:$D$782,СВЦЭМ!$A$39:$A$782,$A108,СВЦЭМ!$B$39:$B$782,G$83)+'СЕТ СН'!$H$14+СВЦЭМ!$D$10+'СЕТ СН'!$H$5-'СЕТ СН'!$H$24</f>
        <v>4070.2438490100003</v>
      </c>
      <c r="H108" s="36">
        <f>SUMIFS(СВЦЭМ!$D$39:$D$782,СВЦЭМ!$A$39:$A$782,$A108,СВЦЭМ!$B$39:$B$782,H$83)+'СЕТ СН'!$H$14+СВЦЭМ!$D$10+'СЕТ СН'!$H$5-'СЕТ СН'!$H$24</f>
        <v>4089.7371908</v>
      </c>
      <c r="I108" s="36">
        <f>SUMIFS(СВЦЭМ!$D$39:$D$782,СВЦЭМ!$A$39:$A$782,$A108,СВЦЭМ!$B$39:$B$782,I$83)+'СЕТ СН'!$H$14+СВЦЭМ!$D$10+'СЕТ СН'!$H$5-'СЕТ СН'!$H$24</f>
        <v>4046.3695895600003</v>
      </c>
      <c r="J108" s="36">
        <f>SUMIFS(СВЦЭМ!$D$39:$D$782,СВЦЭМ!$A$39:$A$782,$A108,СВЦЭМ!$B$39:$B$782,J$83)+'СЕТ СН'!$H$14+СВЦЭМ!$D$10+'СЕТ СН'!$H$5-'СЕТ СН'!$H$24</f>
        <v>3982.3887255300001</v>
      </c>
      <c r="K108" s="36">
        <f>SUMIFS(СВЦЭМ!$D$39:$D$782,СВЦЭМ!$A$39:$A$782,$A108,СВЦЭМ!$B$39:$B$782,K$83)+'СЕТ СН'!$H$14+СВЦЭМ!$D$10+'СЕТ СН'!$H$5-'СЕТ СН'!$H$24</f>
        <v>3982.91466455</v>
      </c>
      <c r="L108" s="36">
        <f>SUMIFS(СВЦЭМ!$D$39:$D$782,СВЦЭМ!$A$39:$A$782,$A108,СВЦЭМ!$B$39:$B$782,L$83)+'СЕТ СН'!$H$14+СВЦЭМ!$D$10+'СЕТ СН'!$H$5-'СЕТ СН'!$H$24</f>
        <v>3992.2998218600001</v>
      </c>
      <c r="M108" s="36">
        <f>SUMIFS(СВЦЭМ!$D$39:$D$782,СВЦЭМ!$A$39:$A$782,$A108,СВЦЭМ!$B$39:$B$782,M$83)+'СЕТ СН'!$H$14+СВЦЭМ!$D$10+'СЕТ СН'!$H$5-'СЕТ СН'!$H$24</f>
        <v>3988.2923219499999</v>
      </c>
      <c r="N108" s="36">
        <f>SUMIFS(СВЦЭМ!$D$39:$D$782,СВЦЭМ!$A$39:$A$782,$A108,СВЦЭМ!$B$39:$B$782,N$83)+'СЕТ СН'!$H$14+СВЦЭМ!$D$10+'СЕТ СН'!$H$5-'СЕТ СН'!$H$24</f>
        <v>4023.5522256599997</v>
      </c>
      <c r="O108" s="36">
        <f>SUMIFS(СВЦЭМ!$D$39:$D$782,СВЦЭМ!$A$39:$A$782,$A108,СВЦЭМ!$B$39:$B$782,O$83)+'СЕТ СН'!$H$14+СВЦЭМ!$D$10+'СЕТ СН'!$H$5-'СЕТ СН'!$H$24</f>
        <v>4063.0302683600003</v>
      </c>
      <c r="P108" s="36">
        <f>SUMIFS(СВЦЭМ!$D$39:$D$782,СВЦЭМ!$A$39:$A$782,$A108,СВЦЭМ!$B$39:$B$782,P$83)+'СЕТ СН'!$H$14+СВЦЭМ!$D$10+'СЕТ СН'!$H$5-'СЕТ СН'!$H$24</f>
        <v>4059.9523459299999</v>
      </c>
      <c r="Q108" s="36">
        <f>SUMIFS(СВЦЭМ!$D$39:$D$782,СВЦЭМ!$A$39:$A$782,$A108,СВЦЭМ!$B$39:$B$782,Q$83)+'СЕТ СН'!$H$14+СВЦЭМ!$D$10+'СЕТ СН'!$H$5-'СЕТ СН'!$H$24</f>
        <v>4061.50030797</v>
      </c>
      <c r="R108" s="36">
        <f>SUMIFS(СВЦЭМ!$D$39:$D$782,СВЦЭМ!$A$39:$A$782,$A108,СВЦЭМ!$B$39:$B$782,R$83)+'СЕТ СН'!$H$14+СВЦЭМ!$D$10+'СЕТ СН'!$H$5-'СЕТ СН'!$H$24</f>
        <v>4058.58827299</v>
      </c>
      <c r="S108" s="36">
        <f>SUMIFS(СВЦЭМ!$D$39:$D$782,СВЦЭМ!$A$39:$A$782,$A108,СВЦЭМ!$B$39:$B$782,S$83)+'СЕТ СН'!$H$14+СВЦЭМ!$D$10+'СЕТ СН'!$H$5-'СЕТ СН'!$H$24</f>
        <v>3995.3707320399999</v>
      </c>
      <c r="T108" s="36">
        <f>SUMIFS(СВЦЭМ!$D$39:$D$782,СВЦЭМ!$A$39:$A$782,$A108,СВЦЭМ!$B$39:$B$782,T$83)+'СЕТ СН'!$H$14+СВЦЭМ!$D$10+'СЕТ СН'!$H$5-'СЕТ СН'!$H$24</f>
        <v>3991.38875899</v>
      </c>
      <c r="U108" s="36">
        <f>SUMIFS(СВЦЭМ!$D$39:$D$782,СВЦЭМ!$A$39:$A$782,$A108,СВЦЭМ!$B$39:$B$782,U$83)+'СЕТ СН'!$H$14+СВЦЭМ!$D$10+'СЕТ СН'!$H$5-'СЕТ СН'!$H$24</f>
        <v>3980.9370099100001</v>
      </c>
      <c r="V108" s="36">
        <f>SUMIFS(СВЦЭМ!$D$39:$D$782,СВЦЭМ!$A$39:$A$782,$A108,СВЦЭМ!$B$39:$B$782,V$83)+'СЕТ СН'!$H$14+СВЦЭМ!$D$10+'СЕТ СН'!$H$5-'СЕТ СН'!$H$24</f>
        <v>3979.1684212700002</v>
      </c>
      <c r="W108" s="36">
        <f>SUMIFS(СВЦЭМ!$D$39:$D$782,СВЦЭМ!$A$39:$A$782,$A108,СВЦЭМ!$B$39:$B$782,W$83)+'СЕТ СН'!$H$14+СВЦЭМ!$D$10+'СЕТ СН'!$H$5-'СЕТ СН'!$H$24</f>
        <v>3984.91885912</v>
      </c>
      <c r="X108" s="36">
        <f>SUMIFS(СВЦЭМ!$D$39:$D$782,СВЦЭМ!$A$39:$A$782,$A108,СВЦЭМ!$B$39:$B$782,X$83)+'СЕТ СН'!$H$14+СВЦЭМ!$D$10+'СЕТ СН'!$H$5-'СЕТ СН'!$H$24</f>
        <v>4033.1223730000002</v>
      </c>
      <c r="Y108" s="36">
        <f>SUMIFS(СВЦЭМ!$D$39:$D$782,СВЦЭМ!$A$39:$A$782,$A108,СВЦЭМ!$B$39:$B$782,Y$83)+'СЕТ СН'!$H$14+СВЦЭМ!$D$10+'СЕТ СН'!$H$5-'СЕТ СН'!$H$24</f>
        <v>4095.49098512</v>
      </c>
    </row>
    <row r="109" spans="1:25" ht="15.75" x14ac:dyDescent="0.2">
      <c r="A109" s="35">
        <f t="shared" si="2"/>
        <v>44526</v>
      </c>
      <c r="B109" s="36">
        <f>SUMIFS(СВЦЭМ!$D$39:$D$782,СВЦЭМ!$A$39:$A$782,$A109,СВЦЭМ!$B$39:$B$782,B$83)+'СЕТ СН'!$H$14+СВЦЭМ!$D$10+'СЕТ СН'!$H$5-'СЕТ СН'!$H$24</f>
        <v>4099.3829260500006</v>
      </c>
      <c r="C109" s="36">
        <f>SUMIFS(СВЦЭМ!$D$39:$D$782,СВЦЭМ!$A$39:$A$782,$A109,СВЦЭМ!$B$39:$B$782,C$83)+'СЕТ СН'!$H$14+СВЦЭМ!$D$10+'СЕТ СН'!$H$5-'СЕТ СН'!$H$24</f>
        <v>4096.8817655900002</v>
      </c>
      <c r="D109" s="36">
        <f>SUMIFS(СВЦЭМ!$D$39:$D$782,СВЦЭМ!$A$39:$A$782,$A109,СВЦЭМ!$B$39:$B$782,D$83)+'СЕТ СН'!$H$14+СВЦЭМ!$D$10+'СЕТ СН'!$H$5-'СЕТ СН'!$H$24</f>
        <v>4090.2832165099999</v>
      </c>
      <c r="E109" s="36">
        <f>SUMIFS(СВЦЭМ!$D$39:$D$782,СВЦЭМ!$A$39:$A$782,$A109,СВЦЭМ!$B$39:$B$782,E$83)+'СЕТ СН'!$H$14+СВЦЭМ!$D$10+'СЕТ СН'!$H$5-'СЕТ СН'!$H$24</f>
        <v>4071.8817321500001</v>
      </c>
      <c r="F109" s="36">
        <f>SUMIFS(СВЦЭМ!$D$39:$D$782,СВЦЭМ!$A$39:$A$782,$A109,СВЦЭМ!$B$39:$B$782,F$83)+'СЕТ СН'!$H$14+СВЦЭМ!$D$10+'СЕТ СН'!$H$5-'СЕТ СН'!$H$24</f>
        <v>4070.6431562899998</v>
      </c>
      <c r="G109" s="36">
        <f>SUMIFS(СВЦЭМ!$D$39:$D$782,СВЦЭМ!$A$39:$A$782,$A109,СВЦЭМ!$B$39:$B$782,G$83)+'СЕТ СН'!$H$14+СВЦЭМ!$D$10+'СЕТ СН'!$H$5-'СЕТ СН'!$H$24</f>
        <v>4070.78080288</v>
      </c>
      <c r="H109" s="36">
        <f>SUMIFS(СВЦЭМ!$D$39:$D$782,СВЦЭМ!$A$39:$A$782,$A109,СВЦЭМ!$B$39:$B$782,H$83)+'СЕТ СН'!$H$14+СВЦЭМ!$D$10+'СЕТ СН'!$H$5-'СЕТ СН'!$H$24</f>
        <v>4072.57827769</v>
      </c>
      <c r="I109" s="36">
        <f>SUMIFS(СВЦЭМ!$D$39:$D$782,СВЦЭМ!$A$39:$A$782,$A109,СВЦЭМ!$B$39:$B$782,I$83)+'СЕТ СН'!$H$14+СВЦЭМ!$D$10+'СЕТ СН'!$H$5-'СЕТ СН'!$H$24</f>
        <v>4044.4882555599997</v>
      </c>
      <c r="J109" s="36">
        <f>SUMIFS(СВЦЭМ!$D$39:$D$782,СВЦЭМ!$A$39:$A$782,$A109,СВЦЭМ!$B$39:$B$782,J$83)+'СЕТ СН'!$H$14+СВЦЭМ!$D$10+'СЕТ СН'!$H$5-'СЕТ СН'!$H$24</f>
        <v>4021.8080947999997</v>
      </c>
      <c r="K109" s="36">
        <f>SUMIFS(СВЦЭМ!$D$39:$D$782,СВЦЭМ!$A$39:$A$782,$A109,СВЦЭМ!$B$39:$B$782,K$83)+'СЕТ СН'!$H$14+СВЦЭМ!$D$10+'СЕТ СН'!$H$5-'СЕТ СН'!$H$24</f>
        <v>4009.4966990399998</v>
      </c>
      <c r="L109" s="36">
        <f>SUMIFS(СВЦЭМ!$D$39:$D$782,СВЦЭМ!$A$39:$A$782,$A109,СВЦЭМ!$B$39:$B$782,L$83)+'СЕТ СН'!$H$14+СВЦЭМ!$D$10+'СЕТ СН'!$H$5-'СЕТ СН'!$H$24</f>
        <v>4009.2378246799999</v>
      </c>
      <c r="M109" s="36">
        <f>SUMIFS(СВЦЭМ!$D$39:$D$782,СВЦЭМ!$A$39:$A$782,$A109,СВЦЭМ!$B$39:$B$782,M$83)+'СЕТ СН'!$H$14+СВЦЭМ!$D$10+'СЕТ СН'!$H$5-'СЕТ СН'!$H$24</f>
        <v>4002.18177401</v>
      </c>
      <c r="N109" s="36">
        <f>SUMIFS(СВЦЭМ!$D$39:$D$782,СВЦЭМ!$A$39:$A$782,$A109,СВЦЭМ!$B$39:$B$782,N$83)+'СЕТ СН'!$H$14+СВЦЭМ!$D$10+'СЕТ СН'!$H$5-'СЕТ СН'!$H$24</f>
        <v>3994.2105571100001</v>
      </c>
      <c r="O109" s="36">
        <f>SUMIFS(СВЦЭМ!$D$39:$D$782,СВЦЭМ!$A$39:$A$782,$A109,СВЦЭМ!$B$39:$B$782,O$83)+'СЕТ СН'!$H$14+СВЦЭМ!$D$10+'СЕТ СН'!$H$5-'СЕТ СН'!$H$24</f>
        <v>3996.2104719600002</v>
      </c>
      <c r="P109" s="36">
        <f>SUMIFS(СВЦЭМ!$D$39:$D$782,СВЦЭМ!$A$39:$A$782,$A109,СВЦЭМ!$B$39:$B$782,P$83)+'СЕТ СН'!$H$14+СВЦЭМ!$D$10+'СЕТ СН'!$H$5-'СЕТ СН'!$H$24</f>
        <v>4082.8256021100001</v>
      </c>
      <c r="Q109" s="36">
        <f>SUMIFS(СВЦЭМ!$D$39:$D$782,СВЦЭМ!$A$39:$A$782,$A109,СВЦЭМ!$B$39:$B$782,Q$83)+'СЕТ СН'!$H$14+СВЦЭМ!$D$10+'СЕТ СН'!$H$5-'СЕТ СН'!$H$24</f>
        <v>4069.7632973300001</v>
      </c>
      <c r="R109" s="36">
        <f>SUMIFS(СВЦЭМ!$D$39:$D$782,СВЦЭМ!$A$39:$A$782,$A109,СВЦЭМ!$B$39:$B$782,R$83)+'СЕТ СН'!$H$14+СВЦЭМ!$D$10+'СЕТ СН'!$H$5-'СЕТ СН'!$H$24</f>
        <v>4072.3098964199999</v>
      </c>
      <c r="S109" s="36">
        <f>SUMIFS(СВЦЭМ!$D$39:$D$782,СВЦЭМ!$A$39:$A$782,$A109,СВЦЭМ!$B$39:$B$782,S$83)+'СЕТ СН'!$H$14+СВЦЭМ!$D$10+'СЕТ СН'!$H$5-'СЕТ СН'!$H$24</f>
        <v>3993.7595449800001</v>
      </c>
      <c r="T109" s="36">
        <f>SUMIFS(СВЦЭМ!$D$39:$D$782,СВЦЭМ!$A$39:$A$782,$A109,СВЦЭМ!$B$39:$B$782,T$83)+'СЕТ СН'!$H$14+СВЦЭМ!$D$10+'СЕТ СН'!$H$5-'СЕТ СН'!$H$24</f>
        <v>4010.3573397</v>
      </c>
      <c r="U109" s="36">
        <f>SUMIFS(СВЦЭМ!$D$39:$D$782,СВЦЭМ!$A$39:$A$782,$A109,СВЦЭМ!$B$39:$B$782,U$83)+'СЕТ СН'!$H$14+СВЦЭМ!$D$10+'СЕТ СН'!$H$5-'СЕТ СН'!$H$24</f>
        <v>4008.4978042000002</v>
      </c>
      <c r="V109" s="36">
        <f>SUMIFS(СВЦЭМ!$D$39:$D$782,СВЦЭМ!$A$39:$A$782,$A109,СВЦЭМ!$B$39:$B$782,V$83)+'СЕТ СН'!$H$14+СВЦЭМ!$D$10+'СЕТ СН'!$H$5-'СЕТ СН'!$H$24</f>
        <v>4003.6438172200001</v>
      </c>
      <c r="W109" s="36">
        <f>SUMIFS(СВЦЭМ!$D$39:$D$782,СВЦЭМ!$A$39:$A$782,$A109,СВЦЭМ!$B$39:$B$782,W$83)+'СЕТ СН'!$H$14+СВЦЭМ!$D$10+'СЕТ СН'!$H$5-'СЕТ СН'!$H$24</f>
        <v>3999.38782692</v>
      </c>
      <c r="X109" s="36">
        <f>SUMIFS(СВЦЭМ!$D$39:$D$782,СВЦЭМ!$A$39:$A$782,$A109,СВЦЭМ!$B$39:$B$782,X$83)+'СЕТ СН'!$H$14+СВЦЭМ!$D$10+'СЕТ СН'!$H$5-'СЕТ СН'!$H$24</f>
        <v>3986.5196499200001</v>
      </c>
      <c r="Y109" s="36">
        <f>SUMIFS(СВЦЭМ!$D$39:$D$782,СВЦЭМ!$A$39:$A$782,$A109,СВЦЭМ!$B$39:$B$782,Y$83)+'СЕТ СН'!$H$14+СВЦЭМ!$D$10+'СЕТ СН'!$H$5-'СЕТ СН'!$H$24</f>
        <v>4053.5838299900001</v>
      </c>
    </row>
    <row r="110" spans="1:25" ht="15.75" x14ac:dyDescent="0.2">
      <c r="A110" s="35">
        <f t="shared" si="2"/>
        <v>44527</v>
      </c>
      <c r="B110" s="36">
        <f>SUMIFS(СВЦЭМ!$D$39:$D$782,СВЦЭМ!$A$39:$A$782,$A110,СВЦЭМ!$B$39:$B$782,B$83)+'СЕТ СН'!$H$14+СВЦЭМ!$D$10+'СЕТ СН'!$H$5-'СЕТ СН'!$H$24</f>
        <v>3994.5034248100001</v>
      </c>
      <c r="C110" s="36">
        <f>SUMIFS(СВЦЭМ!$D$39:$D$782,СВЦЭМ!$A$39:$A$782,$A110,СВЦЭМ!$B$39:$B$782,C$83)+'СЕТ СН'!$H$14+СВЦЭМ!$D$10+'СЕТ СН'!$H$5-'СЕТ СН'!$H$24</f>
        <v>4006.1345886200002</v>
      </c>
      <c r="D110" s="36">
        <f>SUMIFS(СВЦЭМ!$D$39:$D$782,СВЦЭМ!$A$39:$A$782,$A110,СВЦЭМ!$B$39:$B$782,D$83)+'СЕТ СН'!$H$14+СВЦЭМ!$D$10+'СЕТ СН'!$H$5-'СЕТ СН'!$H$24</f>
        <v>4033.8611355600001</v>
      </c>
      <c r="E110" s="36">
        <f>SUMIFS(СВЦЭМ!$D$39:$D$782,СВЦЭМ!$A$39:$A$782,$A110,СВЦЭМ!$B$39:$B$782,E$83)+'СЕТ СН'!$H$14+СВЦЭМ!$D$10+'СЕТ СН'!$H$5-'СЕТ СН'!$H$24</f>
        <v>4061.43187403</v>
      </c>
      <c r="F110" s="36">
        <f>SUMIFS(СВЦЭМ!$D$39:$D$782,СВЦЭМ!$A$39:$A$782,$A110,СВЦЭМ!$B$39:$B$782,F$83)+'СЕТ СН'!$H$14+СВЦЭМ!$D$10+'СЕТ СН'!$H$5-'СЕТ СН'!$H$24</f>
        <v>4060.7053011099997</v>
      </c>
      <c r="G110" s="36">
        <f>SUMIFS(СВЦЭМ!$D$39:$D$782,СВЦЭМ!$A$39:$A$782,$A110,СВЦЭМ!$B$39:$B$782,G$83)+'СЕТ СН'!$H$14+СВЦЭМ!$D$10+'СЕТ СН'!$H$5-'СЕТ СН'!$H$24</f>
        <v>4051.7703034900001</v>
      </c>
      <c r="H110" s="36">
        <f>SUMIFS(СВЦЭМ!$D$39:$D$782,СВЦЭМ!$A$39:$A$782,$A110,СВЦЭМ!$B$39:$B$782,H$83)+'СЕТ СН'!$H$14+СВЦЭМ!$D$10+'СЕТ СН'!$H$5-'СЕТ СН'!$H$24</f>
        <v>4011.7223780300001</v>
      </c>
      <c r="I110" s="36">
        <f>SUMIFS(СВЦЭМ!$D$39:$D$782,СВЦЭМ!$A$39:$A$782,$A110,СВЦЭМ!$B$39:$B$782,I$83)+'СЕТ СН'!$H$14+СВЦЭМ!$D$10+'СЕТ СН'!$H$5-'СЕТ СН'!$H$24</f>
        <v>3991.9570563100001</v>
      </c>
      <c r="J110" s="36">
        <f>SUMIFS(СВЦЭМ!$D$39:$D$782,СВЦЭМ!$A$39:$A$782,$A110,СВЦЭМ!$B$39:$B$782,J$83)+'СЕТ СН'!$H$14+СВЦЭМ!$D$10+'СЕТ СН'!$H$5-'СЕТ СН'!$H$24</f>
        <v>3975.92271514</v>
      </c>
      <c r="K110" s="36">
        <f>SUMIFS(СВЦЭМ!$D$39:$D$782,СВЦЭМ!$A$39:$A$782,$A110,СВЦЭМ!$B$39:$B$782,K$83)+'СЕТ СН'!$H$14+СВЦЭМ!$D$10+'СЕТ СН'!$H$5-'СЕТ СН'!$H$24</f>
        <v>3953.7821722799999</v>
      </c>
      <c r="L110" s="36">
        <f>SUMIFS(СВЦЭМ!$D$39:$D$782,СВЦЭМ!$A$39:$A$782,$A110,СВЦЭМ!$B$39:$B$782,L$83)+'СЕТ СН'!$H$14+СВЦЭМ!$D$10+'СЕТ СН'!$H$5-'СЕТ СН'!$H$24</f>
        <v>3961.88874979</v>
      </c>
      <c r="M110" s="36">
        <f>SUMIFS(СВЦЭМ!$D$39:$D$782,СВЦЭМ!$A$39:$A$782,$A110,СВЦЭМ!$B$39:$B$782,M$83)+'СЕТ СН'!$H$14+СВЦЭМ!$D$10+'СЕТ СН'!$H$5-'СЕТ СН'!$H$24</f>
        <v>3973.4369584200003</v>
      </c>
      <c r="N110" s="36">
        <f>SUMIFS(СВЦЭМ!$D$39:$D$782,СВЦЭМ!$A$39:$A$782,$A110,СВЦЭМ!$B$39:$B$782,N$83)+'СЕТ СН'!$H$14+СВЦЭМ!$D$10+'СЕТ СН'!$H$5-'СЕТ СН'!$H$24</f>
        <v>4011.0898828099998</v>
      </c>
      <c r="O110" s="36">
        <f>SUMIFS(СВЦЭМ!$D$39:$D$782,СВЦЭМ!$A$39:$A$782,$A110,СВЦЭМ!$B$39:$B$782,O$83)+'СЕТ СН'!$H$14+СВЦЭМ!$D$10+'СЕТ СН'!$H$5-'СЕТ СН'!$H$24</f>
        <v>4021.8520663600002</v>
      </c>
      <c r="P110" s="36">
        <f>SUMIFS(СВЦЭМ!$D$39:$D$782,СВЦЭМ!$A$39:$A$782,$A110,СВЦЭМ!$B$39:$B$782,P$83)+'СЕТ СН'!$H$14+СВЦЭМ!$D$10+'СЕТ СН'!$H$5-'СЕТ СН'!$H$24</f>
        <v>4013.0755403000003</v>
      </c>
      <c r="Q110" s="36">
        <f>SUMIFS(СВЦЭМ!$D$39:$D$782,СВЦЭМ!$A$39:$A$782,$A110,СВЦЭМ!$B$39:$B$782,Q$83)+'СЕТ СН'!$H$14+СВЦЭМ!$D$10+'СЕТ СН'!$H$5-'СЕТ СН'!$H$24</f>
        <v>4022.88097186</v>
      </c>
      <c r="R110" s="36">
        <f>SUMIFS(СВЦЭМ!$D$39:$D$782,СВЦЭМ!$A$39:$A$782,$A110,СВЦЭМ!$B$39:$B$782,R$83)+'СЕТ СН'!$H$14+СВЦЭМ!$D$10+'СЕТ СН'!$H$5-'СЕТ СН'!$H$24</f>
        <v>4030.9489413199999</v>
      </c>
      <c r="S110" s="36">
        <f>SUMIFS(СВЦЭМ!$D$39:$D$782,СВЦЭМ!$A$39:$A$782,$A110,СВЦЭМ!$B$39:$B$782,S$83)+'СЕТ СН'!$H$14+СВЦЭМ!$D$10+'СЕТ СН'!$H$5-'СЕТ СН'!$H$24</f>
        <v>4015.1436390200001</v>
      </c>
      <c r="T110" s="36">
        <f>SUMIFS(СВЦЭМ!$D$39:$D$782,СВЦЭМ!$A$39:$A$782,$A110,СВЦЭМ!$B$39:$B$782,T$83)+'СЕТ СН'!$H$14+СВЦЭМ!$D$10+'СЕТ СН'!$H$5-'СЕТ СН'!$H$24</f>
        <v>3977.4074336600002</v>
      </c>
      <c r="U110" s="36">
        <f>SUMIFS(СВЦЭМ!$D$39:$D$782,СВЦЭМ!$A$39:$A$782,$A110,СВЦЭМ!$B$39:$B$782,U$83)+'СЕТ СН'!$H$14+СВЦЭМ!$D$10+'СЕТ СН'!$H$5-'СЕТ СН'!$H$24</f>
        <v>3972.6379342800001</v>
      </c>
      <c r="V110" s="36">
        <f>SUMIFS(СВЦЭМ!$D$39:$D$782,СВЦЭМ!$A$39:$A$782,$A110,СВЦЭМ!$B$39:$B$782,V$83)+'СЕТ СН'!$H$14+СВЦЭМ!$D$10+'СЕТ СН'!$H$5-'СЕТ СН'!$H$24</f>
        <v>4002.1255948099997</v>
      </c>
      <c r="W110" s="36">
        <f>SUMIFS(СВЦЭМ!$D$39:$D$782,СВЦЭМ!$A$39:$A$782,$A110,СВЦЭМ!$B$39:$B$782,W$83)+'СЕТ СН'!$H$14+СВЦЭМ!$D$10+'СЕТ СН'!$H$5-'СЕТ СН'!$H$24</f>
        <v>4009.1669126799998</v>
      </c>
      <c r="X110" s="36">
        <f>SUMIFS(СВЦЭМ!$D$39:$D$782,СВЦЭМ!$A$39:$A$782,$A110,СВЦЭМ!$B$39:$B$782,X$83)+'СЕТ СН'!$H$14+СВЦЭМ!$D$10+'СЕТ СН'!$H$5-'СЕТ СН'!$H$24</f>
        <v>3989.4571890400002</v>
      </c>
      <c r="Y110" s="36">
        <f>SUMIFS(СВЦЭМ!$D$39:$D$782,СВЦЭМ!$A$39:$A$782,$A110,СВЦЭМ!$B$39:$B$782,Y$83)+'СЕТ СН'!$H$14+СВЦЭМ!$D$10+'СЕТ СН'!$H$5-'СЕТ СН'!$H$24</f>
        <v>3990.8201504899998</v>
      </c>
    </row>
    <row r="111" spans="1:25" ht="15.75" x14ac:dyDescent="0.2">
      <c r="A111" s="35">
        <f t="shared" si="2"/>
        <v>44528</v>
      </c>
      <c r="B111" s="36">
        <f>SUMIFS(СВЦЭМ!$D$39:$D$782,СВЦЭМ!$A$39:$A$782,$A111,СВЦЭМ!$B$39:$B$782,B$83)+'СЕТ СН'!$H$14+СВЦЭМ!$D$10+'СЕТ СН'!$H$5-'СЕТ СН'!$H$24</f>
        <v>4024.6777847200001</v>
      </c>
      <c r="C111" s="36">
        <f>SUMIFS(СВЦЭМ!$D$39:$D$782,СВЦЭМ!$A$39:$A$782,$A111,СВЦЭМ!$B$39:$B$782,C$83)+'СЕТ СН'!$H$14+СВЦЭМ!$D$10+'СЕТ СН'!$H$5-'СЕТ СН'!$H$24</f>
        <v>4047.5936131999997</v>
      </c>
      <c r="D111" s="36">
        <f>SUMIFS(СВЦЭМ!$D$39:$D$782,СВЦЭМ!$A$39:$A$782,$A111,СВЦЭМ!$B$39:$B$782,D$83)+'СЕТ СН'!$H$14+СВЦЭМ!$D$10+'СЕТ СН'!$H$5-'СЕТ СН'!$H$24</f>
        <v>4080.6359480700003</v>
      </c>
      <c r="E111" s="36">
        <f>SUMIFS(СВЦЭМ!$D$39:$D$782,СВЦЭМ!$A$39:$A$782,$A111,СВЦЭМ!$B$39:$B$782,E$83)+'СЕТ СН'!$H$14+СВЦЭМ!$D$10+'СЕТ СН'!$H$5-'СЕТ СН'!$H$24</f>
        <v>4088.6431954600002</v>
      </c>
      <c r="F111" s="36">
        <f>SUMIFS(СВЦЭМ!$D$39:$D$782,СВЦЭМ!$A$39:$A$782,$A111,СВЦЭМ!$B$39:$B$782,F$83)+'СЕТ СН'!$H$14+СВЦЭМ!$D$10+'СЕТ СН'!$H$5-'СЕТ СН'!$H$24</f>
        <v>4093.94526047</v>
      </c>
      <c r="G111" s="36">
        <f>SUMIFS(СВЦЭМ!$D$39:$D$782,СВЦЭМ!$A$39:$A$782,$A111,СВЦЭМ!$B$39:$B$782,G$83)+'СЕТ СН'!$H$14+СВЦЭМ!$D$10+'СЕТ СН'!$H$5-'СЕТ СН'!$H$24</f>
        <v>4089.8108851799998</v>
      </c>
      <c r="H111" s="36">
        <f>SUMIFS(СВЦЭМ!$D$39:$D$782,СВЦЭМ!$A$39:$A$782,$A111,СВЦЭМ!$B$39:$B$782,H$83)+'СЕТ СН'!$H$14+СВЦЭМ!$D$10+'СЕТ СН'!$H$5-'СЕТ СН'!$H$24</f>
        <v>4059.6980953100001</v>
      </c>
      <c r="I111" s="36">
        <f>SUMIFS(СВЦЭМ!$D$39:$D$782,СВЦЭМ!$A$39:$A$782,$A111,СВЦЭМ!$B$39:$B$782,I$83)+'СЕТ СН'!$H$14+СВЦЭМ!$D$10+'СЕТ СН'!$H$5-'СЕТ СН'!$H$24</f>
        <v>4030.1525819899998</v>
      </c>
      <c r="J111" s="36">
        <f>SUMIFS(СВЦЭМ!$D$39:$D$782,СВЦЭМ!$A$39:$A$782,$A111,СВЦЭМ!$B$39:$B$782,J$83)+'СЕТ СН'!$H$14+СВЦЭМ!$D$10+'СЕТ СН'!$H$5-'СЕТ СН'!$H$24</f>
        <v>3989.62162369</v>
      </c>
      <c r="K111" s="36">
        <f>SUMIFS(СВЦЭМ!$D$39:$D$782,СВЦЭМ!$A$39:$A$782,$A111,СВЦЭМ!$B$39:$B$782,K$83)+'СЕТ СН'!$H$14+СВЦЭМ!$D$10+'СЕТ СН'!$H$5-'СЕТ СН'!$H$24</f>
        <v>3963.0267705400001</v>
      </c>
      <c r="L111" s="36">
        <f>SUMIFS(СВЦЭМ!$D$39:$D$782,СВЦЭМ!$A$39:$A$782,$A111,СВЦЭМ!$B$39:$B$782,L$83)+'СЕТ СН'!$H$14+СВЦЭМ!$D$10+'СЕТ СН'!$H$5-'СЕТ СН'!$H$24</f>
        <v>3949.04941336</v>
      </c>
      <c r="M111" s="36">
        <f>SUMIFS(СВЦЭМ!$D$39:$D$782,СВЦЭМ!$A$39:$A$782,$A111,СВЦЭМ!$B$39:$B$782,M$83)+'СЕТ СН'!$H$14+СВЦЭМ!$D$10+'СЕТ СН'!$H$5-'СЕТ СН'!$H$24</f>
        <v>3960.9001061600002</v>
      </c>
      <c r="N111" s="36">
        <f>SUMIFS(СВЦЭМ!$D$39:$D$782,СВЦЭМ!$A$39:$A$782,$A111,СВЦЭМ!$B$39:$B$782,N$83)+'СЕТ СН'!$H$14+СВЦЭМ!$D$10+'СЕТ СН'!$H$5-'СЕТ СН'!$H$24</f>
        <v>3984.8849091399998</v>
      </c>
      <c r="O111" s="36">
        <f>SUMIFS(СВЦЭМ!$D$39:$D$782,СВЦЭМ!$A$39:$A$782,$A111,СВЦЭМ!$B$39:$B$782,O$83)+'СЕТ СН'!$H$14+СВЦЭМ!$D$10+'СЕТ СН'!$H$5-'СЕТ СН'!$H$24</f>
        <v>3989.9763794099999</v>
      </c>
      <c r="P111" s="36">
        <f>SUMIFS(СВЦЭМ!$D$39:$D$782,СВЦЭМ!$A$39:$A$782,$A111,СВЦЭМ!$B$39:$B$782,P$83)+'СЕТ СН'!$H$14+СВЦЭМ!$D$10+'СЕТ СН'!$H$5-'СЕТ СН'!$H$24</f>
        <v>4000.2974260000001</v>
      </c>
      <c r="Q111" s="36">
        <f>SUMIFS(СВЦЭМ!$D$39:$D$782,СВЦЭМ!$A$39:$A$782,$A111,СВЦЭМ!$B$39:$B$782,Q$83)+'СЕТ СН'!$H$14+СВЦЭМ!$D$10+'СЕТ СН'!$H$5-'СЕТ СН'!$H$24</f>
        <v>3998.4298363500002</v>
      </c>
      <c r="R111" s="36">
        <f>SUMIFS(СВЦЭМ!$D$39:$D$782,СВЦЭМ!$A$39:$A$782,$A111,СВЦЭМ!$B$39:$B$782,R$83)+'СЕТ СН'!$H$14+СВЦЭМ!$D$10+'СЕТ СН'!$H$5-'СЕТ СН'!$H$24</f>
        <v>4001.59721309</v>
      </c>
      <c r="S111" s="36">
        <f>SUMIFS(СВЦЭМ!$D$39:$D$782,СВЦЭМ!$A$39:$A$782,$A111,СВЦЭМ!$B$39:$B$782,S$83)+'СЕТ СН'!$H$14+СВЦЭМ!$D$10+'СЕТ СН'!$H$5-'СЕТ СН'!$H$24</f>
        <v>3991.6316613099998</v>
      </c>
      <c r="T111" s="36">
        <f>SUMIFS(СВЦЭМ!$D$39:$D$782,СВЦЭМ!$A$39:$A$782,$A111,СВЦЭМ!$B$39:$B$782,T$83)+'СЕТ СН'!$H$14+СВЦЭМ!$D$10+'СЕТ СН'!$H$5-'СЕТ СН'!$H$24</f>
        <v>3964.9532335000004</v>
      </c>
      <c r="U111" s="36">
        <f>SUMIFS(СВЦЭМ!$D$39:$D$782,СВЦЭМ!$A$39:$A$782,$A111,СВЦЭМ!$B$39:$B$782,U$83)+'СЕТ СН'!$H$14+СВЦЭМ!$D$10+'СЕТ СН'!$H$5-'СЕТ СН'!$H$24</f>
        <v>3965.3827839300002</v>
      </c>
      <c r="V111" s="36">
        <f>SUMIFS(СВЦЭМ!$D$39:$D$782,СВЦЭМ!$A$39:$A$782,$A111,СВЦЭМ!$B$39:$B$782,V$83)+'СЕТ СН'!$H$14+СВЦЭМ!$D$10+'СЕТ СН'!$H$5-'СЕТ СН'!$H$24</f>
        <v>4019.7928379200002</v>
      </c>
      <c r="W111" s="36">
        <f>SUMIFS(СВЦЭМ!$D$39:$D$782,СВЦЭМ!$A$39:$A$782,$A111,СВЦЭМ!$B$39:$B$782,W$83)+'СЕТ СН'!$H$14+СВЦЭМ!$D$10+'СЕТ СН'!$H$5-'СЕТ СН'!$H$24</f>
        <v>3995.1122969500002</v>
      </c>
      <c r="X111" s="36">
        <f>SUMIFS(СВЦЭМ!$D$39:$D$782,СВЦЭМ!$A$39:$A$782,$A111,СВЦЭМ!$B$39:$B$782,X$83)+'СЕТ СН'!$H$14+СВЦЭМ!$D$10+'СЕТ СН'!$H$5-'СЕТ СН'!$H$24</f>
        <v>3991.7999265799999</v>
      </c>
      <c r="Y111" s="36">
        <f>SUMIFS(СВЦЭМ!$D$39:$D$782,СВЦЭМ!$A$39:$A$782,$A111,СВЦЭМ!$B$39:$B$782,Y$83)+'СЕТ СН'!$H$14+СВЦЭМ!$D$10+'СЕТ СН'!$H$5-'СЕТ СН'!$H$24</f>
        <v>4020.1619326999999</v>
      </c>
    </row>
    <row r="112" spans="1:25" ht="15.75" x14ac:dyDescent="0.2">
      <c r="A112" s="35">
        <f t="shared" si="2"/>
        <v>44529</v>
      </c>
      <c r="B112" s="36">
        <f>SUMIFS(СВЦЭМ!$D$39:$D$782,СВЦЭМ!$A$39:$A$782,$A112,СВЦЭМ!$B$39:$B$782,B$83)+'СЕТ СН'!$H$14+СВЦЭМ!$D$10+'СЕТ СН'!$H$5-'СЕТ СН'!$H$24</f>
        <v>4018.52344085</v>
      </c>
      <c r="C112" s="36">
        <f>SUMIFS(СВЦЭМ!$D$39:$D$782,СВЦЭМ!$A$39:$A$782,$A112,СВЦЭМ!$B$39:$B$782,C$83)+'СЕТ СН'!$H$14+СВЦЭМ!$D$10+'СЕТ СН'!$H$5-'СЕТ СН'!$H$24</f>
        <v>4034.7052404900001</v>
      </c>
      <c r="D112" s="36">
        <f>SUMIFS(СВЦЭМ!$D$39:$D$782,СВЦЭМ!$A$39:$A$782,$A112,СВЦЭМ!$B$39:$B$782,D$83)+'СЕТ СН'!$H$14+СВЦЭМ!$D$10+'СЕТ СН'!$H$5-'СЕТ СН'!$H$24</f>
        <v>4063.8053392800002</v>
      </c>
      <c r="E112" s="36">
        <f>SUMIFS(СВЦЭМ!$D$39:$D$782,СВЦЭМ!$A$39:$A$782,$A112,СВЦЭМ!$B$39:$B$782,E$83)+'СЕТ СН'!$H$14+СВЦЭМ!$D$10+'СЕТ СН'!$H$5-'СЕТ СН'!$H$24</f>
        <v>4072.3724523800001</v>
      </c>
      <c r="F112" s="36">
        <f>SUMIFS(СВЦЭМ!$D$39:$D$782,СВЦЭМ!$A$39:$A$782,$A112,СВЦЭМ!$B$39:$B$782,F$83)+'СЕТ СН'!$H$14+СВЦЭМ!$D$10+'СЕТ СН'!$H$5-'СЕТ СН'!$H$24</f>
        <v>4077.0496746899998</v>
      </c>
      <c r="G112" s="36">
        <f>SUMIFS(СВЦЭМ!$D$39:$D$782,СВЦЭМ!$A$39:$A$782,$A112,СВЦЭМ!$B$39:$B$782,G$83)+'СЕТ СН'!$H$14+СВЦЭМ!$D$10+'СЕТ СН'!$H$5-'СЕТ СН'!$H$24</f>
        <v>4069.38376982</v>
      </c>
      <c r="H112" s="36">
        <f>SUMIFS(СВЦЭМ!$D$39:$D$782,СВЦЭМ!$A$39:$A$782,$A112,СВЦЭМ!$B$39:$B$782,H$83)+'СЕТ СН'!$H$14+СВЦЭМ!$D$10+'СЕТ СН'!$H$5-'СЕТ СН'!$H$24</f>
        <v>4024.2226214000002</v>
      </c>
      <c r="I112" s="36">
        <f>SUMIFS(СВЦЭМ!$D$39:$D$782,СВЦЭМ!$A$39:$A$782,$A112,СВЦЭМ!$B$39:$B$782,I$83)+'СЕТ СН'!$H$14+СВЦЭМ!$D$10+'СЕТ СН'!$H$5-'СЕТ СН'!$H$24</f>
        <v>3989.84163941</v>
      </c>
      <c r="J112" s="36">
        <f>SUMIFS(СВЦЭМ!$D$39:$D$782,СВЦЭМ!$A$39:$A$782,$A112,СВЦЭМ!$B$39:$B$782,J$83)+'СЕТ СН'!$H$14+СВЦЭМ!$D$10+'СЕТ СН'!$H$5-'СЕТ СН'!$H$24</f>
        <v>3971.4825137899998</v>
      </c>
      <c r="K112" s="36">
        <f>SUMIFS(СВЦЭМ!$D$39:$D$782,СВЦЭМ!$A$39:$A$782,$A112,СВЦЭМ!$B$39:$B$782,K$83)+'СЕТ СН'!$H$14+СВЦЭМ!$D$10+'СЕТ СН'!$H$5-'СЕТ СН'!$H$24</f>
        <v>3964.1792206999999</v>
      </c>
      <c r="L112" s="36">
        <f>SUMIFS(СВЦЭМ!$D$39:$D$782,СВЦЭМ!$A$39:$A$782,$A112,СВЦЭМ!$B$39:$B$782,L$83)+'СЕТ СН'!$H$14+СВЦЭМ!$D$10+'СЕТ СН'!$H$5-'СЕТ СН'!$H$24</f>
        <v>3965.4229736500001</v>
      </c>
      <c r="M112" s="36">
        <f>SUMIFS(СВЦЭМ!$D$39:$D$782,СВЦЭМ!$A$39:$A$782,$A112,СВЦЭМ!$B$39:$B$782,M$83)+'СЕТ СН'!$H$14+СВЦЭМ!$D$10+'СЕТ СН'!$H$5-'СЕТ СН'!$H$24</f>
        <v>3977.9423483600003</v>
      </c>
      <c r="N112" s="36">
        <f>SUMIFS(СВЦЭМ!$D$39:$D$782,СВЦЭМ!$A$39:$A$782,$A112,СВЦЭМ!$B$39:$B$782,N$83)+'СЕТ СН'!$H$14+СВЦЭМ!$D$10+'СЕТ СН'!$H$5-'СЕТ СН'!$H$24</f>
        <v>4001.3661296299997</v>
      </c>
      <c r="O112" s="36">
        <f>SUMIFS(СВЦЭМ!$D$39:$D$782,СВЦЭМ!$A$39:$A$782,$A112,СВЦЭМ!$B$39:$B$782,O$83)+'СЕТ СН'!$H$14+СВЦЭМ!$D$10+'СЕТ СН'!$H$5-'СЕТ СН'!$H$24</f>
        <v>4024.2245908499999</v>
      </c>
      <c r="P112" s="36">
        <f>SUMIFS(СВЦЭМ!$D$39:$D$782,СВЦЭМ!$A$39:$A$782,$A112,СВЦЭМ!$B$39:$B$782,P$83)+'СЕТ СН'!$H$14+СВЦЭМ!$D$10+'СЕТ СН'!$H$5-'СЕТ СН'!$H$24</f>
        <v>4028.3661204300001</v>
      </c>
      <c r="Q112" s="36">
        <f>SUMIFS(СВЦЭМ!$D$39:$D$782,СВЦЭМ!$A$39:$A$782,$A112,СВЦЭМ!$B$39:$B$782,Q$83)+'СЕТ СН'!$H$14+СВЦЭМ!$D$10+'СЕТ СН'!$H$5-'СЕТ СН'!$H$24</f>
        <v>4032.4815453199999</v>
      </c>
      <c r="R112" s="36">
        <f>SUMIFS(СВЦЭМ!$D$39:$D$782,СВЦЭМ!$A$39:$A$782,$A112,СВЦЭМ!$B$39:$B$782,R$83)+'СЕТ СН'!$H$14+СВЦЭМ!$D$10+'СЕТ СН'!$H$5-'СЕТ СН'!$H$24</f>
        <v>4022.0178755900001</v>
      </c>
      <c r="S112" s="36">
        <f>SUMIFS(СВЦЭМ!$D$39:$D$782,СВЦЭМ!$A$39:$A$782,$A112,СВЦЭМ!$B$39:$B$782,S$83)+'СЕТ СН'!$H$14+СВЦЭМ!$D$10+'СЕТ СН'!$H$5-'СЕТ СН'!$H$24</f>
        <v>4001.0209976400001</v>
      </c>
      <c r="T112" s="36">
        <f>SUMIFS(СВЦЭМ!$D$39:$D$782,СВЦЭМ!$A$39:$A$782,$A112,СВЦЭМ!$B$39:$B$782,T$83)+'СЕТ СН'!$H$14+СВЦЭМ!$D$10+'СЕТ СН'!$H$5-'СЕТ СН'!$H$24</f>
        <v>3967.2207233399999</v>
      </c>
      <c r="U112" s="36">
        <f>SUMIFS(СВЦЭМ!$D$39:$D$782,СВЦЭМ!$A$39:$A$782,$A112,СВЦЭМ!$B$39:$B$782,U$83)+'СЕТ СН'!$H$14+СВЦЭМ!$D$10+'СЕТ СН'!$H$5-'СЕТ СН'!$H$24</f>
        <v>3962.7051894000001</v>
      </c>
      <c r="V112" s="36">
        <f>SUMIFS(СВЦЭМ!$D$39:$D$782,СВЦЭМ!$A$39:$A$782,$A112,СВЦЭМ!$B$39:$B$782,V$83)+'СЕТ СН'!$H$14+СВЦЭМ!$D$10+'СЕТ СН'!$H$5-'СЕТ СН'!$H$24</f>
        <v>3971.3804126300001</v>
      </c>
      <c r="W112" s="36">
        <f>SUMIFS(СВЦЭМ!$D$39:$D$782,СВЦЭМ!$A$39:$A$782,$A112,СВЦЭМ!$B$39:$B$782,W$83)+'СЕТ СН'!$H$14+СВЦЭМ!$D$10+'СЕТ СН'!$H$5-'СЕТ СН'!$H$24</f>
        <v>4007.2363715500001</v>
      </c>
      <c r="X112" s="36">
        <f>SUMIFS(СВЦЭМ!$D$39:$D$782,СВЦЭМ!$A$39:$A$782,$A112,СВЦЭМ!$B$39:$B$782,X$83)+'СЕТ СН'!$H$14+СВЦЭМ!$D$10+'СЕТ СН'!$H$5-'СЕТ СН'!$H$24</f>
        <v>4023.0389460000001</v>
      </c>
      <c r="Y112" s="36">
        <f>SUMIFS(СВЦЭМ!$D$39:$D$782,СВЦЭМ!$A$39:$A$782,$A112,СВЦЭМ!$B$39:$B$782,Y$83)+'СЕТ СН'!$H$14+СВЦЭМ!$D$10+'СЕТ СН'!$H$5-'СЕТ СН'!$H$24</f>
        <v>4042.1850139500002</v>
      </c>
    </row>
    <row r="113" spans="1:27" ht="15.75" x14ac:dyDescent="0.2">
      <c r="A113" s="35">
        <f t="shared" si="2"/>
        <v>44530</v>
      </c>
      <c r="B113" s="36">
        <f>SUMIFS(СВЦЭМ!$D$39:$D$782,СВЦЭМ!$A$39:$A$782,$A113,СВЦЭМ!$B$39:$B$782,B$83)+'СЕТ СН'!$H$14+СВЦЭМ!$D$10+'СЕТ СН'!$H$5-'СЕТ СН'!$H$24</f>
        <v>4039.50570819</v>
      </c>
      <c r="C113" s="36">
        <f>SUMIFS(СВЦЭМ!$D$39:$D$782,СВЦЭМ!$A$39:$A$782,$A113,СВЦЭМ!$B$39:$B$782,C$83)+'СЕТ СН'!$H$14+СВЦЭМ!$D$10+'СЕТ СН'!$H$5-'СЕТ СН'!$H$24</f>
        <v>4050.1501459600004</v>
      </c>
      <c r="D113" s="36">
        <f>SUMIFS(СВЦЭМ!$D$39:$D$782,СВЦЭМ!$A$39:$A$782,$A113,СВЦЭМ!$B$39:$B$782,D$83)+'СЕТ СН'!$H$14+СВЦЭМ!$D$10+'СЕТ СН'!$H$5-'СЕТ СН'!$H$24</f>
        <v>4098.5463073000001</v>
      </c>
      <c r="E113" s="36">
        <f>SUMIFS(СВЦЭМ!$D$39:$D$782,СВЦЭМ!$A$39:$A$782,$A113,СВЦЭМ!$B$39:$B$782,E$83)+'СЕТ СН'!$H$14+СВЦЭМ!$D$10+'СЕТ СН'!$H$5-'СЕТ СН'!$H$24</f>
        <v>4107.6693868900002</v>
      </c>
      <c r="F113" s="36">
        <f>SUMIFS(СВЦЭМ!$D$39:$D$782,СВЦЭМ!$A$39:$A$782,$A113,СВЦЭМ!$B$39:$B$782,F$83)+'СЕТ СН'!$H$14+СВЦЭМ!$D$10+'СЕТ СН'!$H$5-'СЕТ СН'!$H$24</f>
        <v>4114.9914973699997</v>
      </c>
      <c r="G113" s="36">
        <f>SUMIFS(СВЦЭМ!$D$39:$D$782,СВЦЭМ!$A$39:$A$782,$A113,СВЦЭМ!$B$39:$B$782,G$83)+'СЕТ СН'!$H$14+СВЦЭМ!$D$10+'СЕТ СН'!$H$5-'СЕТ СН'!$H$24</f>
        <v>4099.3605556500006</v>
      </c>
      <c r="H113" s="36">
        <f>SUMIFS(СВЦЭМ!$D$39:$D$782,СВЦЭМ!$A$39:$A$782,$A113,СВЦЭМ!$B$39:$B$782,H$83)+'СЕТ СН'!$H$14+СВЦЭМ!$D$10+'СЕТ СН'!$H$5-'СЕТ СН'!$H$24</f>
        <v>4059.9793803600001</v>
      </c>
      <c r="I113" s="36">
        <f>SUMIFS(СВЦЭМ!$D$39:$D$782,СВЦЭМ!$A$39:$A$782,$A113,СВЦЭМ!$B$39:$B$782,I$83)+'СЕТ СН'!$H$14+СВЦЭМ!$D$10+'СЕТ СН'!$H$5-'СЕТ СН'!$H$24</f>
        <v>4042.32291506</v>
      </c>
      <c r="J113" s="36">
        <f>SUMIFS(СВЦЭМ!$D$39:$D$782,СВЦЭМ!$A$39:$A$782,$A113,СВЦЭМ!$B$39:$B$782,J$83)+'СЕТ СН'!$H$14+СВЦЭМ!$D$10+'СЕТ СН'!$H$5-'СЕТ СН'!$H$24</f>
        <v>3999.8039967599998</v>
      </c>
      <c r="K113" s="36">
        <f>SUMIFS(СВЦЭМ!$D$39:$D$782,СВЦЭМ!$A$39:$A$782,$A113,СВЦЭМ!$B$39:$B$782,K$83)+'СЕТ СН'!$H$14+СВЦЭМ!$D$10+'СЕТ СН'!$H$5-'СЕТ СН'!$H$24</f>
        <v>3980.6218608099998</v>
      </c>
      <c r="L113" s="36">
        <f>SUMIFS(СВЦЭМ!$D$39:$D$782,СВЦЭМ!$A$39:$A$782,$A113,СВЦЭМ!$B$39:$B$782,L$83)+'СЕТ СН'!$H$14+СВЦЭМ!$D$10+'СЕТ СН'!$H$5-'СЕТ СН'!$H$24</f>
        <v>3982.4518566199999</v>
      </c>
      <c r="M113" s="36">
        <f>SUMIFS(СВЦЭМ!$D$39:$D$782,СВЦЭМ!$A$39:$A$782,$A113,СВЦЭМ!$B$39:$B$782,M$83)+'СЕТ СН'!$H$14+СВЦЭМ!$D$10+'СЕТ СН'!$H$5-'СЕТ СН'!$H$24</f>
        <v>3977.7497227000003</v>
      </c>
      <c r="N113" s="36">
        <f>SUMIFS(СВЦЭМ!$D$39:$D$782,СВЦЭМ!$A$39:$A$782,$A113,СВЦЭМ!$B$39:$B$782,N$83)+'СЕТ СН'!$H$14+СВЦЭМ!$D$10+'СЕТ СН'!$H$5-'СЕТ СН'!$H$24</f>
        <v>3993.29978944</v>
      </c>
      <c r="O113" s="36">
        <f>SUMIFS(СВЦЭМ!$D$39:$D$782,СВЦЭМ!$A$39:$A$782,$A113,СВЦЭМ!$B$39:$B$782,O$83)+'СЕТ СН'!$H$14+СВЦЭМ!$D$10+'СЕТ СН'!$H$5-'СЕТ СН'!$H$24</f>
        <v>3995.32599183</v>
      </c>
      <c r="P113" s="36">
        <f>SUMIFS(СВЦЭМ!$D$39:$D$782,СВЦЭМ!$A$39:$A$782,$A113,СВЦЭМ!$B$39:$B$782,P$83)+'СЕТ СН'!$H$14+СВЦЭМ!$D$10+'СЕТ СН'!$H$5-'СЕТ СН'!$H$24</f>
        <v>4003.2445156900003</v>
      </c>
      <c r="Q113" s="36">
        <f>SUMIFS(СВЦЭМ!$D$39:$D$782,СВЦЭМ!$A$39:$A$782,$A113,СВЦЭМ!$B$39:$B$782,Q$83)+'СЕТ СН'!$H$14+СВЦЭМ!$D$10+'СЕТ СН'!$H$5-'СЕТ СН'!$H$24</f>
        <v>4007.30857092</v>
      </c>
      <c r="R113" s="36">
        <f>SUMIFS(СВЦЭМ!$D$39:$D$782,СВЦЭМ!$A$39:$A$782,$A113,СВЦЭМ!$B$39:$B$782,R$83)+'СЕТ СН'!$H$14+СВЦЭМ!$D$10+'СЕТ СН'!$H$5-'СЕТ СН'!$H$24</f>
        <v>4025.0180568400001</v>
      </c>
      <c r="S113" s="36">
        <f>SUMIFS(СВЦЭМ!$D$39:$D$782,СВЦЭМ!$A$39:$A$782,$A113,СВЦЭМ!$B$39:$B$782,S$83)+'СЕТ СН'!$H$14+СВЦЭМ!$D$10+'СЕТ СН'!$H$5-'СЕТ СН'!$H$24</f>
        <v>3995.9331708500004</v>
      </c>
      <c r="T113" s="36">
        <f>SUMIFS(СВЦЭМ!$D$39:$D$782,СВЦЭМ!$A$39:$A$782,$A113,СВЦЭМ!$B$39:$B$782,T$83)+'СЕТ СН'!$H$14+СВЦЭМ!$D$10+'СЕТ СН'!$H$5-'СЕТ СН'!$H$24</f>
        <v>3969.1528529400002</v>
      </c>
      <c r="U113" s="36">
        <f>SUMIFS(СВЦЭМ!$D$39:$D$782,СВЦЭМ!$A$39:$A$782,$A113,СВЦЭМ!$B$39:$B$782,U$83)+'СЕТ СН'!$H$14+СВЦЭМ!$D$10+'СЕТ СН'!$H$5-'СЕТ СН'!$H$24</f>
        <v>3968.5098870900001</v>
      </c>
      <c r="V113" s="36">
        <f>SUMIFS(СВЦЭМ!$D$39:$D$782,СВЦЭМ!$A$39:$A$782,$A113,СВЦЭМ!$B$39:$B$782,V$83)+'СЕТ СН'!$H$14+СВЦЭМ!$D$10+'СЕТ СН'!$H$5-'СЕТ СН'!$H$24</f>
        <v>3980.16576257</v>
      </c>
      <c r="W113" s="36">
        <f>SUMIFS(СВЦЭМ!$D$39:$D$782,СВЦЭМ!$A$39:$A$782,$A113,СВЦЭМ!$B$39:$B$782,W$83)+'СЕТ СН'!$H$14+СВЦЭМ!$D$10+'СЕТ СН'!$H$5-'СЕТ СН'!$H$24</f>
        <v>4017.7323928300002</v>
      </c>
      <c r="X113" s="36">
        <f>SUMIFS(СВЦЭМ!$D$39:$D$782,СВЦЭМ!$A$39:$A$782,$A113,СВЦЭМ!$B$39:$B$782,X$83)+'СЕТ СН'!$H$14+СВЦЭМ!$D$10+'СЕТ СН'!$H$5-'СЕТ СН'!$H$24</f>
        <v>4023.23625967</v>
      </c>
      <c r="Y113" s="36">
        <f>SUMIFS(СВЦЭМ!$D$39:$D$782,СВЦЭМ!$A$39:$A$782,$A113,СВЦЭМ!$B$39:$B$782,Y$83)+'СЕТ СН'!$H$14+СВЦЭМ!$D$10+'СЕТ СН'!$H$5-'СЕТ СН'!$H$24</f>
        <v>4041.1501145299999</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01.11.2021</v>
      </c>
      <c r="B120" s="36">
        <f>SUMIFS(СВЦЭМ!$D$39:$D$782,СВЦЭМ!$A$39:$A$782,$A120,СВЦЭМ!$B$39:$B$782,B$119)+'СЕТ СН'!$I$14+СВЦЭМ!$D$10+'СЕТ СН'!$I$5-'СЕТ СН'!$I$24</f>
        <v>3962.63873276</v>
      </c>
      <c r="C120" s="36">
        <f>SUMIFS(СВЦЭМ!$D$39:$D$782,СВЦЭМ!$A$39:$A$782,$A120,СВЦЭМ!$B$39:$B$782,C$119)+'СЕТ СН'!$I$14+СВЦЭМ!$D$10+'СЕТ СН'!$I$5-'СЕТ СН'!$I$24</f>
        <v>4006.9161873000003</v>
      </c>
      <c r="D120" s="36">
        <f>SUMIFS(СВЦЭМ!$D$39:$D$782,СВЦЭМ!$A$39:$A$782,$A120,СВЦЭМ!$B$39:$B$782,D$119)+'СЕТ СН'!$I$14+СВЦЭМ!$D$10+'СЕТ СН'!$I$5-'СЕТ СН'!$I$24</f>
        <v>3954.8557007600002</v>
      </c>
      <c r="E120" s="36">
        <f>SUMIFS(СВЦЭМ!$D$39:$D$782,СВЦЭМ!$A$39:$A$782,$A120,СВЦЭМ!$B$39:$B$782,E$119)+'СЕТ СН'!$I$14+СВЦЭМ!$D$10+'СЕТ СН'!$I$5-'СЕТ СН'!$I$24</f>
        <v>3940.89288382</v>
      </c>
      <c r="F120" s="36">
        <f>SUMIFS(СВЦЭМ!$D$39:$D$782,СВЦЭМ!$A$39:$A$782,$A120,СВЦЭМ!$B$39:$B$782,F$119)+'СЕТ СН'!$I$14+СВЦЭМ!$D$10+'СЕТ СН'!$I$5-'СЕТ СН'!$I$24</f>
        <v>3939.4916226400001</v>
      </c>
      <c r="G120" s="36">
        <f>SUMIFS(СВЦЭМ!$D$39:$D$782,СВЦЭМ!$A$39:$A$782,$A120,СВЦЭМ!$B$39:$B$782,G$119)+'СЕТ СН'!$I$14+СВЦЭМ!$D$10+'СЕТ СН'!$I$5-'СЕТ СН'!$I$24</f>
        <v>3943.02205469</v>
      </c>
      <c r="H120" s="36">
        <f>SUMIFS(СВЦЭМ!$D$39:$D$782,СВЦЭМ!$A$39:$A$782,$A120,СВЦЭМ!$B$39:$B$782,H$119)+'СЕТ СН'!$I$14+СВЦЭМ!$D$10+'СЕТ СН'!$I$5-'СЕТ СН'!$I$24</f>
        <v>3958.1774708900002</v>
      </c>
      <c r="I120" s="36">
        <f>SUMIFS(СВЦЭМ!$D$39:$D$782,СВЦЭМ!$A$39:$A$782,$A120,СВЦЭМ!$B$39:$B$782,I$119)+'СЕТ СН'!$I$14+СВЦЭМ!$D$10+'СЕТ СН'!$I$5-'СЕТ СН'!$I$24</f>
        <v>3936.1569206100003</v>
      </c>
      <c r="J120" s="36">
        <f>SUMIFS(СВЦЭМ!$D$39:$D$782,СВЦЭМ!$A$39:$A$782,$A120,СВЦЭМ!$B$39:$B$782,J$119)+'СЕТ СН'!$I$14+СВЦЭМ!$D$10+'СЕТ СН'!$I$5-'СЕТ СН'!$I$24</f>
        <v>3916.8647695999998</v>
      </c>
      <c r="K120" s="36">
        <f>SUMIFS(СВЦЭМ!$D$39:$D$782,СВЦЭМ!$A$39:$A$782,$A120,СВЦЭМ!$B$39:$B$782,K$119)+'СЕТ СН'!$I$14+СВЦЭМ!$D$10+'СЕТ СН'!$I$5-'СЕТ СН'!$I$24</f>
        <v>3901.61448161</v>
      </c>
      <c r="L120" s="36">
        <f>SUMIFS(СВЦЭМ!$D$39:$D$782,СВЦЭМ!$A$39:$A$782,$A120,СВЦЭМ!$B$39:$B$782,L$119)+'СЕТ СН'!$I$14+СВЦЭМ!$D$10+'СЕТ СН'!$I$5-'СЕТ СН'!$I$24</f>
        <v>3898.0504416399999</v>
      </c>
      <c r="M120" s="36">
        <f>SUMIFS(СВЦЭМ!$D$39:$D$782,СВЦЭМ!$A$39:$A$782,$A120,СВЦЭМ!$B$39:$B$782,M$119)+'СЕТ СН'!$I$14+СВЦЭМ!$D$10+'СЕТ СН'!$I$5-'СЕТ СН'!$I$24</f>
        <v>3930.6493336799999</v>
      </c>
      <c r="N120" s="36">
        <f>SUMIFS(СВЦЭМ!$D$39:$D$782,СВЦЭМ!$A$39:$A$782,$A120,СВЦЭМ!$B$39:$B$782,N$119)+'СЕТ СН'!$I$14+СВЦЭМ!$D$10+'СЕТ СН'!$I$5-'СЕТ СН'!$I$24</f>
        <v>3977.7670302799997</v>
      </c>
      <c r="O120" s="36">
        <f>SUMIFS(СВЦЭМ!$D$39:$D$782,СВЦЭМ!$A$39:$A$782,$A120,СВЦЭМ!$B$39:$B$782,O$119)+'СЕТ СН'!$I$14+СВЦЭМ!$D$10+'СЕТ СН'!$I$5-'СЕТ СН'!$I$24</f>
        <v>3973.9090215000001</v>
      </c>
      <c r="P120" s="36">
        <f>SUMIFS(СВЦЭМ!$D$39:$D$782,СВЦЭМ!$A$39:$A$782,$A120,СВЦЭМ!$B$39:$B$782,P$119)+'СЕТ СН'!$I$14+СВЦЭМ!$D$10+'СЕТ СН'!$I$5-'СЕТ СН'!$I$24</f>
        <v>3964.3963206899998</v>
      </c>
      <c r="Q120" s="36">
        <f>SUMIFS(СВЦЭМ!$D$39:$D$782,СВЦЭМ!$A$39:$A$782,$A120,СВЦЭМ!$B$39:$B$782,Q$119)+'СЕТ СН'!$I$14+СВЦЭМ!$D$10+'СЕТ СН'!$I$5-'СЕТ СН'!$I$24</f>
        <v>3978.5406386700001</v>
      </c>
      <c r="R120" s="36">
        <f>SUMIFS(СВЦЭМ!$D$39:$D$782,СВЦЭМ!$A$39:$A$782,$A120,СВЦЭМ!$B$39:$B$782,R$119)+'СЕТ СН'!$I$14+СВЦЭМ!$D$10+'СЕТ СН'!$I$5-'СЕТ СН'!$I$24</f>
        <v>3973.6631706400003</v>
      </c>
      <c r="S120" s="36">
        <f>SUMIFS(СВЦЭМ!$D$39:$D$782,СВЦЭМ!$A$39:$A$782,$A120,СВЦЭМ!$B$39:$B$782,S$119)+'СЕТ СН'!$I$14+СВЦЭМ!$D$10+'СЕТ СН'!$I$5-'СЕТ СН'!$I$24</f>
        <v>3963.0517401799998</v>
      </c>
      <c r="T120" s="36">
        <f>SUMIFS(СВЦЭМ!$D$39:$D$782,СВЦЭМ!$A$39:$A$782,$A120,СВЦЭМ!$B$39:$B$782,T$119)+'СЕТ СН'!$I$14+СВЦЭМ!$D$10+'СЕТ СН'!$I$5-'СЕТ СН'!$I$24</f>
        <v>3916.6417681100002</v>
      </c>
      <c r="U120" s="36">
        <f>SUMIFS(СВЦЭМ!$D$39:$D$782,СВЦЭМ!$A$39:$A$782,$A120,СВЦЭМ!$B$39:$B$782,U$119)+'СЕТ СН'!$I$14+СВЦЭМ!$D$10+'СЕТ СН'!$I$5-'СЕТ СН'!$I$24</f>
        <v>3923.7047786500002</v>
      </c>
      <c r="V120" s="36">
        <f>SUMIFS(СВЦЭМ!$D$39:$D$782,СВЦЭМ!$A$39:$A$782,$A120,СВЦЭМ!$B$39:$B$782,V$119)+'СЕТ СН'!$I$14+СВЦЭМ!$D$10+'СЕТ СН'!$I$5-'СЕТ СН'!$I$24</f>
        <v>3906.22118228</v>
      </c>
      <c r="W120" s="36">
        <f>SUMIFS(СВЦЭМ!$D$39:$D$782,СВЦЭМ!$A$39:$A$782,$A120,СВЦЭМ!$B$39:$B$782,W$119)+'СЕТ СН'!$I$14+СВЦЭМ!$D$10+'СЕТ СН'!$I$5-'СЕТ СН'!$I$24</f>
        <v>3966.1499670499998</v>
      </c>
      <c r="X120" s="36">
        <f>SUMIFS(СВЦЭМ!$D$39:$D$782,СВЦЭМ!$A$39:$A$782,$A120,СВЦЭМ!$B$39:$B$782,X$119)+'СЕТ СН'!$I$14+СВЦЭМ!$D$10+'СЕТ СН'!$I$5-'СЕТ СН'!$I$24</f>
        <v>3963.6384820600001</v>
      </c>
      <c r="Y120" s="36">
        <f>SUMIFS(СВЦЭМ!$D$39:$D$782,СВЦЭМ!$A$39:$A$782,$A120,СВЦЭМ!$B$39:$B$782,Y$119)+'СЕТ СН'!$I$14+СВЦЭМ!$D$10+'СЕТ СН'!$I$5-'СЕТ СН'!$I$24</f>
        <v>3949.8241570700002</v>
      </c>
      <c r="AA120" s="45"/>
    </row>
    <row r="121" spans="1:27" ht="15.75" x14ac:dyDescent="0.2">
      <c r="A121" s="35">
        <f>A120+1</f>
        <v>44502</v>
      </c>
      <c r="B121" s="36">
        <f>SUMIFS(СВЦЭМ!$D$39:$D$782,СВЦЭМ!$A$39:$A$782,$A121,СВЦЭМ!$B$39:$B$782,B$119)+'СЕТ СН'!$I$14+СВЦЭМ!$D$10+'СЕТ СН'!$I$5-'СЕТ СН'!$I$24</f>
        <v>3972.7076197200004</v>
      </c>
      <c r="C121" s="36">
        <f>SUMIFS(СВЦЭМ!$D$39:$D$782,СВЦЭМ!$A$39:$A$782,$A121,СВЦЭМ!$B$39:$B$782,C$119)+'СЕТ СН'!$I$14+СВЦЭМ!$D$10+'СЕТ СН'!$I$5-'СЕТ СН'!$I$24</f>
        <v>4020.48077685</v>
      </c>
      <c r="D121" s="36">
        <f>SUMIFS(СВЦЭМ!$D$39:$D$782,СВЦЭМ!$A$39:$A$782,$A121,СВЦЭМ!$B$39:$B$782,D$119)+'СЕТ СН'!$I$14+СВЦЭМ!$D$10+'СЕТ СН'!$I$5-'СЕТ СН'!$I$24</f>
        <v>3970.3216264800003</v>
      </c>
      <c r="E121" s="36">
        <f>SUMIFS(СВЦЭМ!$D$39:$D$782,СВЦЭМ!$A$39:$A$782,$A121,СВЦЭМ!$B$39:$B$782,E$119)+'СЕТ СН'!$I$14+СВЦЭМ!$D$10+'СЕТ СН'!$I$5-'СЕТ СН'!$I$24</f>
        <v>3945.3578493200002</v>
      </c>
      <c r="F121" s="36">
        <f>SUMIFS(СВЦЭМ!$D$39:$D$782,СВЦЭМ!$A$39:$A$782,$A121,СВЦЭМ!$B$39:$B$782,F$119)+'СЕТ СН'!$I$14+СВЦЭМ!$D$10+'СЕТ СН'!$I$5-'СЕТ СН'!$I$24</f>
        <v>3937.5818237499998</v>
      </c>
      <c r="G121" s="36">
        <f>SUMIFS(СВЦЭМ!$D$39:$D$782,СВЦЭМ!$A$39:$A$782,$A121,СВЦЭМ!$B$39:$B$782,G$119)+'СЕТ СН'!$I$14+СВЦЭМ!$D$10+'СЕТ СН'!$I$5-'СЕТ СН'!$I$24</f>
        <v>3947.9504679399997</v>
      </c>
      <c r="H121" s="36">
        <f>SUMIFS(СВЦЭМ!$D$39:$D$782,СВЦЭМ!$A$39:$A$782,$A121,СВЦЭМ!$B$39:$B$782,H$119)+'СЕТ СН'!$I$14+СВЦЭМ!$D$10+'СЕТ СН'!$I$5-'СЕТ СН'!$I$24</f>
        <v>3974.5312703500003</v>
      </c>
      <c r="I121" s="36">
        <f>SUMIFS(СВЦЭМ!$D$39:$D$782,СВЦЭМ!$A$39:$A$782,$A121,СВЦЭМ!$B$39:$B$782,I$119)+'СЕТ СН'!$I$14+СВЦЭМ!$D$10+'СЕТ СН'!$I$5-'СЕТ СН'!$I$24</f>
        <v>3951.8535520400001</v>
      </c>
      <c r="J121" s="36">
        <f>SUMIFS(СВЦЭМ!$D$39:$D$782,СВЦЭМ!$A$39:$A$782,$A121,СВЦЭМ!$B$39:$B$782,J$119)+'СЕТ СН'!$I$14+СВЦЭМ!$D$10+'СЕТ СН'!$I$5-'СЕТ СН'!$I$24</f>
        <v>3947.36100777</v>
      </c>
      <c r="K121" s="36">
        <f>SUMIFS(СВЦЭМ!$D$39:$D$782,СВЦЭМ!$A$39:$A$782,$A121,СВЦЭМ!$B$39:$B$782,K$119)+'СЕТ СН'!$I$14+СВЦЭМ!$D$10+'СЕТ СН'!$I$5-'СЕТ СН'!$I$24</f>
        <v>3899.21875232</v>
      </c>
      <c r="L121" s="36">
        <f>SUMIFS(СВЦЭМ!$D$39:$D$782,СВЦЭМ!$A$39:$A$782,$A121,СВЦЭМ!$B$39:$B$782,L$119)+'СЕТ СН'!$I$14+СВЦЭМ!$D$10+'СЕТ СН'!$I$5-'СЕТ СН'!$I$24</f>
        <v>3908.9264459199999</v>
      </c>
      <c r="M121" s="36">
        <f>SUMIFS(СВЦЭМ!$D$39:$D$782,СВЦЭМ!$A$39:$A$782,$A121,СВЦЭМ!$B$39:$B$782,M$119)+'СЕТ СН'!$I$14+СВЦЭМ!$D$10+'СЕТ СН'!$I$5-'СЕТ СН'!$I$24</f>
        <v>3933.8133290999999</v>
      </c>
      <c r="N121" s="36">
        <f>SUMIFS(СВЦЭМ!$D$39:$D$782,СВЦЭМ!$A$39:$A$782,$A121,СВЦЭМ!$B$39:$B$782,N$119)+'СЕТ СН'!$I$14+СВЦЭМ!$D$10+'СЕТ СН'!$I$5-'СЕТ СН'!$I$24</f>
        <v>3977.5663645100003</v>
      </c>
      <c r="O121" s="36">
        <f>SUMIFS(СВЦЭМ!$D$39:$D$782,СВЦЭМ!$A$39:$A$782,$A121,СВЦЭМ!$B$39:$B$782,O$119)+'СЕТ СН'!$I$14+СВЦЭМ!$D$10+'СЕТ СН'!$I$5-'СЕТ СН'!$I$24</f>
        <v>3985.4560821800001</v>
      </c>
      <c r="P121" s="36">
        <f>SUMIFS(СВЦЭМ!$D$39:$D$782,СВЦЭМ!$A$39:$A$782,$A121,СВЦЭМ!$B$39:$B$782,P$119)+'СЕТ СН'!$I$14+СВЦЭМ!$D$10+'СЕТ СН'!$I$5-'СЕТ СН'!$I$24</f>
        <v>3983.38460295</v>
      </c>
      <c r="Q121" s="36">
        <f>SUMIFS(СВЦЭМ!$D$39:$D$782,СВЦЭМ!$A$39:$A$782,$A121,СВЦЭМ!$B$39:$B$782,Q$119)+'СЕТ СН'!$I$14+СВЦЭМ!$D$10+'СЕТ СН'!$I$5-'СЕТ СН'!$I$24</f>
        <v>3979.65360981</v>
      </c>
      <c r="R121" s="36">
        <f>SUMIFS(СВЦЭМ!$D$39:$D$782,СВЦЭМ!$A$39:$A$782,$A121,СВЦЭМ!$B$39:$B$782,R$119)+'СЕТ СН'!$I$14+СВЦЭМ!$D$10+'СЕТ СН'!$I$5-'СЕТ СН'!$I$24</f>
        <v>3976.1655111800001</v>
      </c>
      <c r="S121" s="36">
        <f>SUMIFS(СВЦЭМ!$D$39:$D$782,СВЦЭМ!$A$39:$A$782,$A121,СВЦЭМ!$B$39:$B$782,S$119)+'СЕТ СН'!$I$14+СВЦЭМ!$D$10+'СЕТ СН'!$I$5-'СЕТ СН'!$I$24</f>
        <v>3973.7472510799998</v>
      </c>
      <c r="T121" s="36">
        <f>SUMIFS(СВЦЭМ!$D$39:$D$782,СВЦЭМ!$A$39:$A$782,$A121,СВЦЭМ!$B$39:$B$782,T$119)+'СЕТ СН'!$I$14+СВЦЭМ!$D$10+'СЕТ СН'!$I$5-'СЕТ СН'!$I$24</f>
        <v>3937.2992948999999</v>
      </c>
      <c r="U121" s="36">
        <f>SUMIFS(СВЦЭМ!$D$39:$D$782,СВЦЭМ!$A$39:$A$782,$A121,СВЦЭМ!$B$39:$B$782,U$119)+'СЕТ СН'!$I$14+СВЦЭМ!$D$10+'СЕТ СН'!$I$5-'СЕТ СН'!$I$24</f>
        <v>3928.40243715</v>
      </c>
      <c r="V121" s="36">
        <f>SUMIFS(СВЦЭМ!$D$39:$D$782,СВЦЭМ!$A$39:$A$782,$A121,СВЦЭМ!$B$39:$B$782,V$119)+'СЕТ СН'!$I$14+СВЦЭМ!$D$10+'СЕТ СН'!$I$5-'СЕТ СН'!$I$24</f>
        <v>3915.7140126499999</v>
      </c>
      <c r="W121" s="36">
        <f>SUMIFS(СВЦЭМ!$D$39:$D$782,СВЦЭМ!$A$39:$A$782,$A121,СВЦЭМ!$B$39:$B$782,W$119)+'СЕТ СН'!$I$14+СВЦЭМ!$D$10+'СЕТ СН'!$I$5-'СЕТ СН'!$I$24</f>
        <v>3970.5051962799998</v>
      </c>
      <c r="X121" s="36">
        <f>SUMIFS(СВЦЭМ!$D$39:$D$782,СВЦЭМ!$A$39:$A$782,$A121,СВЦЭМ!$B$39:$B$782,X$119)+'СЕТ СН'!$I$14+СВЦЭМ!$D$10+'СЕТ СН'!$I$5-'СЕТ СН'!$I$24</f>
        <v>3970.2636709200001</v>
      </c>
      <c r="Y121" s="36">
        <f>SUMIFS(СВЦЭМ!$D$39:$D$782,СВЦЭМ!$A$39:$A$782,$A121,СВЦЭМ!$B$39:$B$782,Y$119)+'СЕТ СН'!$I$14+СВЦЭМ!$D$10+'СЕТ СН'!$I$5-'СЕТ СН'!$I$24</f>
        <v>3970.2622791100002</v>
      </c>
    </row>
    <row r="122" spans="1:27" ht="15.75" x14ac:dyDescent="0.2">
      <c r="A122" s="35">
        <f t="shared" ref="A122:A149" si="3">A121+1</f>
        <v>44503</v>
      </c>
      <c r="B122" s="36">
        <f>SUMIFS(СВЦЭМ!$D$39:$D$782,СВЦЭМ!$A$39:$A$782,$A122,СВЦЭМ!$B$39:$B$782,B$119)+'СЕТ СН'!$I$14+СВЦЭМ!$D$10+'СЕТ СН'!$I$5-'СЕТ СН'!$I$24</f>
        <v>3979.1777218799998</v>
      </c>
      <c r="C122" s="36">
        <f>SUMIFS(СВЦЭМ!$D$39:$D$782,СВЦЭМ!$A$39:$A$782,$A122,СВЦЭМ!$B$39:$B$782,C$119)+'СЕТ СН'!$I$14+СВЦЭМ!$D$10+'СЕТ СН'!$I$5-'СЕТ СН'!$I$24</f>
        <v>4108.7422390199999</v>
      </c>
      <c r="D122" s="36">
        <f>SUMIFS(СВЦЭМ!$D$39:$D$782,СВЦЭМ!$A$39:$A$782,$A122,СВЦЭМ!$B$39:$B$782,D$119)+'СЕТ СН'!$I$14+СВЦЭМ!$D$10+'СЕТ СН'!$I$5-'СЕТ СН'!$I$24</f>
        <v>4064.7559939800003</v>
      </c>
      <c r="E122" s="36">
        <f>SUMIFS(СВЦЭМ!$D$39:$D$782,СВЦЭМ!$A$39:$A$782,$A122,СВЦЭМ!$B$39:$B$782,E$119)+'СЕТ СН'!$I$14+СВЦЭМ!$D$10+'СЕТ СН'!$I$5-'СЕТ СН'!$I$24</f>
        <v>3997.1388798899998</v>
      </c>
      <c r="F122" s="36">
        <f>SUMIFS(СВЦЭМ!$D$39:$D$782,СВЦЭМ!$A$39:$A$782,$A122,СВЦЭМ!$B$39:$B$782,F$119)+'СЕТ СН'!$I$14+СВЦЭМ!$D$10+'СЕТ СН'!$I$5-'СЕТ СН'!$I$24</f>
        <v>3937.1220682600001</v>
      </c>
      <c r="G122" s="36">
        <f>SUMIFS(СВЦЭМ!$D$39:$D$782,СВЦЭМ!$A$39:$A$782,$A122,СВЦЭМ!$B$39:$B$782,G$119)+'СЕТ СН'!$I$14+СВЦЭМ!$D$10+'СЕТ СН'!$I$5-'СЕТ СН'!$I$24</f>
        <v>3946.7263236600002</v>
      </c>
      <c r="H122" s="36">
        <f>SUMIFS(СВЦЭМ!$D$39:$D$782,СВЦЭМ!$A$39:$A$782,$A122,СВЦЭМ!$B$39:$B$782,H$119)+'СЕТ СН'!$I$14+СВЦЭМ!$D$10+'СЕТ СН'!$I$5-'СЕТ СН'!$I$24</f>
        <v>3985.4172990300003</v>
      </c>
      <c r="I122" s="36">
        <f>SUMIFS(СВЦЭМ!$D$39:$D$782,СВЦЭМ!$A$39:$A$782,$A122,СВЦЭМ!$B$39:$B$782,I$119)+'СЕТ СН'!$I$14+СВЦЭМ!$D$10+'СЕТ СН'!$I$5-'СЕТ СН'!$I$24</f>
        <v>3954.8507148600002</v>
      </c>
      <c r="J122" s="36">
        <f>SUMIFS(СВЦЭМ!$D$39:$D$782,СВЦЭМ!$A$39:$A$782,$A122,СВЦЭМ!$B$39:$B$782,J$119)+'СЕТ СН'!$I$14+СВЦЭМ!$D$10+'СЕТ СН'!$I$5-'СЕТ СН'!$I$24</f>
        <v>3951.0295414299999</v>
      </c>
      <c r="K122" s="36">
        <f>SUMIFS(СВЦЭМ!$D$39:$D$782,СВЦЭМ!$A$39:$A$782,$A122,СВЦЭМ!$B$39:$B$782,K$119)+'СЕТ СН'!$I$14+СВЦЭМ!$D$10+'СЕТ СН'!$I$5-'СЕТ СН'!$I$24</f>
        <v>3901.2643761999998</v>
      </c>
      <c r="L122" s="36">
        <f>SUMIFS(СВЦЭМ!$D$39:$D$782,СВЦЭМ!$A$39:$A$782,$A122,СВЦЭМ!$B$39:$B$782,L$119)+'СЕТ СН'!$I$14+СВЦЭМ!$D$10+'СЕТ СН'!$I$5-'СЕТ СН'!$I$24</f>
        <v>3913.1741925300003</v>
      </c>
      <c r="M122" s="36">
        <f>SUMIFS(СВЦЭМ!$D$39:$D$782,СВЦЭМ!$A$39:$A$782,$A122,СВЦЭМ!$B$39:$B$782,M$119)+'СЕТ СН'!$I$14+СВЦЭМ!$D$10+'СЕТ СН'!$I$5-'СЕТ СН'!$I$24</f>
        <v>3913.8853252500003</v>
      </c>
      <c r="N122" s="36">
        <f>SUMIFS(СВЦЭМ!$D$39:$D$782,СВЦЭМ!$A$39:$A$782,$A122,СВЦЭМ!$B$39:$B$782,N$119)+'СЕТ СН'!$I$14+СВЦЭМ!$D$10+'СЕТ СН'!$I$5-'СЕТ СН'!$I$24</f>
        <v>3972.3842178200002</v>
      </c>
      <c r="O122" s="36">
        <f>SUMIFS(СВЦЭМ!$D$39:$D$782,СВЦЭМ!$A$39:$A$782,$A122,СВЦЭМ!$B$39:$B$782,O$119)+'СЕТ СН'!$I$14+СВЦЭМ!$D$10+'СЕТ СН'!$I$5-'СЕТ СН'!$I$24</f>
        <v>3979.2019041800004</v>
      </c>
      <c r="P122" s="36">
        <f>SUMIFS(СВЦЭМ!$D$39:$D$782,СВЦЭМ!$A$39:$A$782,$A122,СВЦЭМ!$B$39:$B$782,P$119)+'СЕТ СН'!$I$14+СВЦЭМ!$D$10+'СЕТ СН'!$I$5-'СЕТ СН'!$I$24</f>
        <v>3975.0789956799999</v>
      </c>
      <c r="Q122" s="36">
        <f>SUMIFS(СВЦЭМ!$D$39:$D$782,СВЦЭМ!$A$39:$A$782,$A122,СВЦЭМ!$B$39:$B$782,Q$119)+'СЕТ СН'!$I$14+СВЦЭМ!$D$10+'СЕТ СН'!$I$5-'СЕТ СН'!$I$24</f>
        <v>3976.2945604400002</v>
      </c>
      <c r="R122" s="36">
        <f>SUMIFS(СВЦЭМ!$D$39:$D$782,СВЦЭМ!$A$39:$A$782,$A122,СВЦЭМ!$B$39:$B$782,R$119)+'СЕТ СН'!$I$14+СВЦЭМ!$D$10+'СЕТ СН'!$I$5-'СЕТ СН'!$I$24</f>
        <v>3976.4937035600001</v>
      </c>
      <c r="S122" s="36">
        <f>SUMIFS(СВЦЭМ!$D$39:$D$782,СВЦЭМ!$A$39:$A$782,$A122,СВЦЭМ!$B$39:$B$782,S$119)+'СЕТ СН'!$I$14+СВЦЭМ!$D$10+'СЕТ СН'!$I$5-'СЕТ СН'!$I$24</f>
        <v>3971.31431961</v>
      </c>
      <c r="T122" s="36">
        <f>SUMIFS(СВЦЭМ!$D$39:$D$782,СВЦЭМ!$A$39:$A$782,$A122,СВЦЭМ!$B$39:$B$782,T$119)+'СЕТ СН'!$I$14+СВЦЭМ!$D$10+'СЕТ СН'!$I$5-'СЕТ СН'!$I$24</f>
        <v>3930.0814117300001</v>
      </c>
      <c r="U122" s="36">
        <f>SUMIFS(СВЦЭМ!$D$39:$D$782,СВЦЭМ!$A$39:$A$782,$A122,СВЦЭМ!$B$39:$B$782,U$119)+'СЕТ СН'!$I$14+СВЦЭМ!$D$10+'СЕТ СН'!$I$5-'СЕТ СН'!$I$24</f>
        <v>3923.38340582</v>
      </c>
      <c r="V122" s="36">
        <f>SUMIFS(СВЦЭМ!$D$39:$D$782,СВЦЭМ!$A$39:$A$782,$A122,СВЦЭМ!$B$39:$B$782,V$119)+'СЕТ СН'!$I$14+СВЦЭМ!$D$10+'СЕТ СН'!$I$5-'СЕТ СН'!$I$24</f>
        <v>3918.6260806199998</v>
      </c>
      <c r="W122" s="36">
        <f>SUMIFS(СВЦЭМ!$D$39:$D$782,СВЦЭМ!$A$39:$A$782,$A122,СВЦЭМ!$B$39:$B$782,W$119)+'СЕТ СН'!$I$14+СВЦЭМ!$D$10+'СЕТ СН'!$I$5-'СЕТ СН'!$I$24</f>
        <v>3936.4563857900002</v>
      </c>
      <c r="X122" s="36">
        <f>SUMIFS(СВЦЭМ!$D$39:$D$782,СВЦЭМ!$A$39:$A$782,$A122,СВЦЭМ!$B$39:$B$782,X$119)+'СЕТ СН'!$I$14+СВЦЭМ!$D$10+'СЕТ СН'!$I$5-'СЕТ СН'!$I$24</f>
        <v>3968.8681181700003</v>
      </c>
      <c r="Y122" s="36">
        <f>SUMIFS(СВЦЭМ!$D$39:$D$782,СВЦЭМ!$A$39:$A$782,$A122,СВЦЭМ!$B$39:$B$782,Y$119)+'СЕТ СН'!$I$14+СВЦЭМ!$D$10+'СЕТ СН'!$I$5-'СЕТ СН'!$I$24</f>
        <v>3928.8385460200002</v>
      </c>
    </row>
    <row r="123" spans="1:27" ht="15.75" x14ac:dyDescent="0.2">
      <c r="A123" s="35">
        <f t="shared" si="3"/>
        <v>44504</v>
      </c>
      <c r="B123" s="36">
        <f>SUMIFS(СВЦЭМ!$D$39:$D$782,СВЦЭМ!$A$39:$A$782,$A123,СВЦЭМ!$B$39:$B$782,B$119)+'СЕТ СН'!$I$14+СВЦЭМ!$D$10+'СЕТ СН'!$I$5-'СЕТ СН'!$I$24</f>
        <v>3981.31162937</v>
      </c>
      <c r="C123" s="36">
        <f>SUMIFS(СВЦЭМ!$D$39:$D$782,СВЦЭМ!$A$39:$A$782,$A123,СВЦЭМ!$B$39:$B$782,C$119)+'СЕТ СН'!$I$14+СВЦЭМ!$D$10+'СЕТ СН'!$I$5-'СЕТ СН'!$I$24</f>
        <v>3998.2692680499999</v>
      </c>
      <c r="D123" s="36">
        <f>SUMIFS(СВЦЭМ!$D$39:$D$782,СВЦЭМ!$A$39:$A$782,$A123,СВЦЭМ!$B$39:$B$782,D$119)+'СЕТ СН'!$I$14+СВЦЭМ!$D$10+'СЕТ СН'!$I$5-'СЕТ СН'!$I$24</f>
        <v>4017.3004695600002</v>
      </c>
      <c r="E123" s="36">
        <f>SUMIFS(СВЦЭМ!$D$39:$D$782,СВЦЭМ!$A$39:$A$782,$A123,СВЦЭМ!$B$39:$B$782,E$119)+'СЕТ СН'!$I$14+СВЦЭМ!$D$10+'СЕТ СН'!$I$5-'СЕТ СН'!$I$24</f>
        <v>4027.7366856500003</v>
      </c>
      <c r="F123" s="36">
        <f>SUMIFS(СВЦЭМ!$D$39:$D$782,СВЦЭМ!$A$39:$A$782,$A123,СВЦЭМ!$B$39:$B$782,F$119)+'СЕТ СН'!$I$14+СВЦЭМ!$D$10+'СЕТ СН'!$I$5-'СЕТ СН'!$I$24</f>
        <v>4036.5935234500002</v>
      </c>
      <c r="G123" s="36">
        <f>SUMIFS(СВЦЭМ!$D$39:$D$782,СВЦЭМ!$A$39:$A$782,$A123,СВЦЭМ!$B$39:$B$782,G$119)+'СЕТ СН'!$I$14+СВЦЭМ!$D$10+'СЕТ СН'!$I$5-'СЕТ СН'!$I$24</f>
        <v>4035.9321784200001</v>
      </c>
      <c r="H123" s="36">
        <f>SUMIFS(СВЦЭМ!$D$39:$D$782,СВЦЭМ!$A$39:$A$782,$A123,СВЦЭМ!$B$39:$B$782,H$119)+'СЕТ СН'!$I$14+СВЦЭМ!$D$10+'СЕТ СН'!$I$5-'СЕТ СН'!$I$24</f>
        <v>4016.1663072000001</v>
      </c>
      <c r="I123" s="36">
        <f>SUMIFS(СВЦЭМ!$D$39:$D$782,СВЦЭМ!$A$39:$A$782,$A123,СВЦЭМ!$B$39:$B$782,I$119)+'СЕТ СН'!$I$14+СВЦЭМ!$D$10+'СЕТ СН'!$I$5-'СЕТ СН'!$I$24</f>
        <v>3998.9694362999999</v>
      </c>
      <c r="J123" s="36">
        <f>SUMIFS(СВЦЭМ!$D$39:$D$782,СВЦЭМ!$A$39:$A$782,$A123,СВЦЭМ!$B$39:$B$782,J$119)+'СЕТ СН'!$I$14+СВЦЭМ!$D$10+'СЕТ СН'!$I$5-'СЕТ СН'!$I$24</f>
        <v>3948.27301665</v>
      </c>
      <c r="K123" s="36">
        <f>SUMIFS(СВЦЭМ!$D$39:$D$782,СВЦЭМ!$A$39:$A$782,$A123,СВЦЭМ!$B$39:$B$782,K$119)+'СЕТ СН'!$I$14+СВЦЭМ!$D$10+'СЕТ СН'!$I$5-'СЕТ СН'!$I$24</f>
        <v>3913.5102408600001</v>
      </c>
      <c r="L123" s="36">
        <f>SUMIFS(СВЦЭМ!$D$39:$D$782,СВЦЭМ!$A$39:$A$782,$A123,СВЦЭМ!$B$39:$B$782,L$119)+'СЕТ СН'!$I$14+СВЦЭМ!$D$10+'СЕТ СН'!$I$5-'СЕТ СН'!$I$24</f>
        <v>3913.8112235899998</v>
      </c>
      <c r="M123" s="36">
        <f>SUMIFS(СВЦЭМ!$D$39:$D$782,СВЦЭМ!$A$39:$A$782,$A123,СВЦЭМ!$B$39:$B$782,M$119)+'СЕТ СН'!$I$14+СВЦЭМ!$D$10+'СЕТ СН'!$I$5-'СЕТ СН'!$I$24</f>
        <v>3926.77568397</v>
      </c>
      <c r="N123" s="36">
        <f>SUMIFS(СВЦЭМ!$D$39:$D$782,СВЦЭМ!$A$39:$A$782,$A123,СВЦЭМ!$B$39:$B$782,N$119)+'СЕТ СН'!$I$14+СВЦЭМ!$D$10+'СЕТ СН'!$I$5-'СЕТ СН'!$I$24</f>
        <v>3936.7713759200001</v>
      </c>
      <c r="O123" s="36">
        <f>SUMIFS(СВЦЭМ!$D$39:$D$782,СВЦЭМ!$A$39:$A$782,$A123,СВЦЭМ!$B$39:$B$782,O$119)+'СЕТ СН'!$I$14+СВЦЭМ!$D$10+'СЕТ СН'!$I$5-'СЕТ СН'!$I$24</f>
        <v>3954.6822944599999</v>
      </c>
      <c r="P123" s="36">
        <f>SUMIFS(СВЦЭМ!$D$39:$D$782,СВЦЭМ!$A$39:$A$782,$A123,СВЦЭМ!$B$39:$B$782,P$119)+'СЕТ СН'!$I$14+СВЦЭМ!$D$10+'СЕТ СН'!$I$5-'СЕТ СН'!$I$24</f>
        <v>3973.9193261299997</v>
      </c>
      <c r="Q123" s="36">
        <f>SUMIFS(СВЦЭМ!$D$39:$D$782,СВЦЭМ!$A$39:$A$782,$A123,СВЦЭМ!$B$39:$B$782,Q$119)+'СЕТ СН'!$I$14+СВЦЭМ!$D$10+'СЕТ СН'!$I$5-'СЕТ СН'!$I$24</f>
        <v>3979.99072815</v>
      </c>
      <c r="R123" s="36">
        <f>SUMIFS(СВЦЭМ!$D$39:$D$782,СВЦЭМ!$A$39:$A$782,$A123,СВЦЭМ!$B$39:$B$782,R$119)+'СЕТ СН'!$I$14+СВЦЭМ!$D$10+'СЕТ СН'!$I$5-'СЕТ СН'!$I$24</f>
        <v>3968.5756856200001</v>
      </c>
      <c r="S123" s="36">
        <f>SUMIFS(СВЦЭМ!$D$39:$D$782,СВЦЭМ!$A$39:$A$782,$A123,СВЦЭМ!$B$39:$B$782,S$119)+'СЕТ СН'!$I$14+СВЦЭМ!$D$10+'СЕТ СН'!$I$5-'СЕТ СН'!$I$24</f>
        <v>3946.75429119</v>
      </c>
      <c r="T123" s="36">
        <f>SUMIFS(СВЦЭМ!$D$39:$D$782,СВЦЭМ!$A$39:$A$782,$A123,СВЦЭМ!$B$39:$B$782,T$119)+'СЕТ СН'!$I$14+СВЦЭМ!$D$10+'СЕТ СН'!$I$5-'СЕТ СН'!$I$24</f>
        <v>3906.0882712800003</v>
      </c>
      <c r="U123" s="36">
        <f>SUMIFS(СВЦЭМ!$D$39:$D$782,СВЦЭМ!$A$39:$A$782,$A123,СВЦЭМ!$B$39:$B$782,U$119)+'СЕТ СН'!$I$14+СВЦЭМ!$D$10+'СЕТ СН'!$I$5-'СЕТ СН'!$I$24</f>
        <v>3898.7858653100002</v>
      </c>
      <c r="V123" s="36">
        <f>SUMIFS(СВЦЭМ!$D$39:$D$782,СВЦЭМ!$A$39:$A$782,$A123,СВЦЭМ!$B$39:$B$782,V$119)+'СЕТ СН'!$I$14+СВЦЭМ!$D$10+'СЕТ СН'!$I$5-'СЕТ СН'!$I$24</f>
        <v>3906.5545285100002</v>
      </c>
      <c r="W123" s="36">
        <f>SUMIFS(СВЦЭМ!$D$39:$D$782,СВЦЭМ!$A$39:$A$782,$A123,СВЦЭМ!$B$39:$B$782,W$119)+'СЕТ СН'!$I$14+СВЦЭМ!$D$10+'СЕТ СН'!$I$5-'СЕТ СН'!$I$24</f>
        <v>3928.9093842100001</v>
      </c>
      <c r="X123" s="36">
        <f>SUMIFS(СВЦЭМ!$D$39:$D$782,СВЦЭМ!$A$39:$A$782,$A123,СВЦЭМ!$B$39:$B$782,X$119)+'СЕТ СН'!$I$14+СВЦЭМ!$D$10+'СЕТ СН'!$I$5-'СЕТ СН'!$I$24</f>
        <v>3960.4545986800003</v>
      </c>
      <c r="Y123" s="36">
        <f>SUMIFS(СВЦЭМ!$D$39:$D$782,СВЦЭМ!$A$39:$A$782,$A123,СВЦЭМ!$B$39:$B$782,Y$119)+'СЕТ СН'!$I$14+СВЦЭМ!$D$10+'СЕТ СН'!$I$5-'СЕТ СН'!$I$24</f>
        <v>3992.02571167</v>
      </c>
    </row>
    <row r="124" spans="1:27" ht="15.75" x14ac:dyDescent="0.2">
      <c r="A124" s="35">
        <f t="shared" si="3"/>
        <v>44505</v>
      </c>
      <c r="B124" s="36">
        <f>SUMIFS(СВЦЭМ!$D$39:$D$782,СВЦЭМ!$A$39:$A$782,$A124,СВЦЭМ!$B$39:$B$782,B$119)+'СЕТ СН'!$I$14+СВЦЭМ!$D$10+'СЕТ СН'!$I$5-'СЕТ СН'!$I$24</f>
        <v>4006.2560208899999</v>
      </c>
      <c r="C124" s="36">
        <f>SUMIFS(СВЦЭМ!$D$39:$D$782,СВЦЭМ!$A$39:$A$782,$A124,СВЦЭМ!$B$39:$B$782,C$119)+'СЕТ СН'!$I$14+СВЦЭМ!$D$10+'СЕТ СН'!$I$5-'СЕТ СН'!$I$24</f>
        <v>4021.2066844800001</v>
      </c>
      <c r="D124" s="36">
        <f>SUMIFS(СВЦЭМ!$D$39:$D$782,СВЦЭМ!$A$39:$A$782,$A124,СВЦЭМ!$B$39:$B$782,D$119)+'СЕТ СН'!$I$14+СВЦЭМ!$D$10+'СЕТ СН'!$I$5-'СЕТ СН'!$I$24</f>
        <v>4021.3053610400002</v>
      </c>
      <c r="E124" s="36">
        <f>SUMIFS(СВЦЭМ!$D$39:$D$782,СВЦЭМ!$A$39:$A$782,$A124,СВЦЭМ!$B$39:$B$782,E$119)+'СЕТ СН'!$I$14+СВЦЭМ!$D$10+'СЕТ СН'!$I$5-'СЕТ СН'!$I$24</f>
        <v>4023.7720177800002</v>
      </c>
      <c r="F124" s="36">
        <f>SUMIFS(СВЦЭМ!$D$39:$D$782,СВЦЭМ!$A$39:$A$782,$A124,СВЦЭМ!$B$39:$B$782,F$119)+'СЕТ СН'!$I$14+СВЦЭМ!$D$10+'СЕТ СН'!$I$5-'СЕТ СН'!$I$24</f>
        <v>4016.6524404900001</v>
      </c>
      <c r="G124" s="36">
        <f>SUMIFS(СВЦЭМ!$D$39:$D$782,СВЦЭМ!$A$39:$A$782,$A124,СВЦЭМ!$B$39:$B$782,G$119)+'СЕТ СН'!$I$14+СВЦЭМ!$D$10+'СЕТ СН'!$I$5-'СЕТ СН'!$I$24</f>
        <v>4010.9575252499999</v>
      </c>
      <c r="H124" s="36">
        <f>SUMIFS(СВЦЭМ!$D$39:$D$782,СВЦЭМ!$A$39:$A$782,$A124,СВЦЭМ!$B$39:$B$782,H$119)+'СЕТ СН'!$I$14+СВЦЭМ!$D$10+'СЕТ СН'!$I$5-'СЕТ СН'!$I$24</f>
        <v>3999.89037659</v>
      </c>
      <c r="I124" s="36">
        <f>SUMIFS(СВЦЭМ!$D$39:$D$782,СВЦЭМ!$A$39:$A$782,$A124,СВЦЭМ!$B$39:$B$782,I$119)+'СЕТ СН'!$I$14+СВЦЭМ!$D$10+'СЕТ СН'!$I$5-'СЕТ СН'!$I$24</f>
        <v>3974.3788987200001</v>
      </c>
      <c r="J124" s="36">
        <f>SUMIFS(СВЦЭМ!$D$39:$D$782,СВЦЭМ!$A$39:$A$782,$A124,СВЦЭМ!$B$39:$B$782,J$119)+'СЕТ СН'!$I$14+СВЦЭМ!$D$10+'СЕТ СН'!$I$5-'СЕТ СН'!$I$24</f>
        <v>3940.5990516299998</v>
      </c>
      <c r="K124" s="36">
        <f>SUMIFS(СВЦЭМ!$D$39:$D$782,СВЦЭМ!$A$39:$A$782,$A124,СВЦЭМ!$B$39:$B$782,K$119)+'СЕТ СН'!$I$14+СВЦЭМ!$D$10+'СЕТ СН'!$I$5-'СЕТ СН'!$I$24</f>
        <v>3906.6352032899999</v>
      </c>
      <c r="L124" s="36">
        <f>SUMIFS(СВЦЭМ!$D$39:$D$782,СВЦЭМ!$A$39:$A$782,$A124,СВЦЭМ!$B$39:$B$782,L$119)+'СЕТ СН'!$I$14+СВЦЭМ!$D$10+'СЕТ СН'!$I$5-'СЕТ СН'!$I$24</f>
        <v>3902.66093705</v>
      </c>
      <c r="M124" s="36">
        <f>SUMIFS(СВЦЭМ!$D$39:$D$782,СВЦЭМ!$A$39:$A$782,$A124,СВЦЭМ!$B$39:$B$782,M$119)+'СЕТ СН'!$I$14+СВЦЭМ!$D$10+'СЕТ СН'!$I$5-'СЕТ СН'!$I$24</f>
        <v>3915.1677520100002</v>
      </c>
      <c r="N124" s="36">
        <f>SUMIFS(СВЦЭМ!$D$39:$D$782,СВЦЭМ!$A$39:$A$782,$A124,СВЦЭМ!$B$39:$B$782,N$119)+'СЕТ СН'!$I$14+СВЦЭМ!$D$10+'СЕТ СН'!$I$5-'СЕТ СН'!$I$24</f>
        <v>3932.5337739000001</v>
      </c>
      <c r="O124" s="36">
        <f>SUMIFS(СВЦЭМ!$D$39:$D$782,СВЦЭМ!$A$39:$A$782,$A124,СВЦЭМ!$B$39:$B$782,O$119)+'СЕТ СН'!$I$14+СВЦЭМ!$D$10+'СЕТ СН'!$I$5-'СЕТ СН'!$I$24</f>
        <v>3946.0059430599999</v>
      </c>
      <c r="P124" s="36">
        <f>SUMIFS(СВЦЭМ!$D$39:$D$782,СВЦЭМ!$A$39:$A$782,$A124,СВЦЭМ!$B$39:$B$782,P$119)+'СЕТ СН'!$I$14+СВЦЭМ!$D$10+'СЕТ СН'!$I$5-'СЕТ СН'!$I$24</f>
        <v>3957.9103893299998</v>
      </c>
      <c r="Q124" s="36">
        <f>SUMIFS(СВЦЭМ!$D$39:$D$782,СВЦЭМ!$A$39:$A$782,$A124,СВЦЭМ!$B$39:$B$782,Q$119)+'СЕТ СН'!$I$14+СВЦЭМ!$D$10+'СЕТ СН'!$I$5-'СЕТ СН'!$I$24</f>
        <v>3974.23682323</v>
      </c>
      <c r="R124" s="36">
        <f>SUMIFS(СВЦЭМ!$D$39:$D$782,СВЦЭМ!$A$39:$A$782,$A124,СВЦЭМ!$B$39:$B$782,R$119)+'СЕТ СН'!$I$14+СВЦЭМ!$D$10+'СЕТ СН'!$I$5-'СЕТ СН'!$I$24</f>
        <v>3967.0969255999998</v>
      </c>
      <c r="S124" s="36">
        <f>SUMIFS(СВЦЭМ!$D$39:$D$782,СВЦЭМ!$A$39:$A$782,$A124,СВЦЭМ!$B$39:$B$782,S$119)+'СЕТ СН'!$I$14+СВЦЭМ!$D$10+'СЕТ СН'!$I$5-'СЕТ СН'!$I$24</f>
        <v>3947.4208877299998</v>
      </c>
      <c r="T124" s="36">
        <f>SUMIFS(СВЦЭМ!$D$39:$D$782,СВЦЭМ!$A$39:$A$782,$A124,СВЦЭМ!$B$39:$B$782,T$119)+'СЕТ СН'!$I$14+СВЦЭМ!$D$10+'СЕТ СН'!$I$5-'СЕТ СН'!$I$24</f>
        <v>3896.3872875100001</v>
      </c>
      <c r="U124" s="36">
        <f>SUMIFS(СВЦЭМ!$D$39:$D$782,СВЦЭМ!$A$39:$A$782,$A124,СВЦЭМ!$B$39:$B$782,U$119)+'СЕТ СН'!$I$14+СВЦЭМ!$D$10+'СЕТ СН'!$I$5-'СЕТ СН'!$I$24</f>
        <v>3881.9386092300001</v>
      </c>
      <c r="V124" s="36">
        <f>SUMIFS(СВЦЭМ!$D$39:$D$782,СВЦЭМ!$A$39:$A$782,$A124,СВЦЭМ!$B$39:$B$782,V$119)+'СЕТ СН'!$I$14+СВЦЭМ!$D$10+'СЕТ СН'!$I$5-'СЕТ СН'!$I$24</f>
        <v>3892.5299773300003</v>
      </c>
      <c r="W124" s="36">
        <f>SUMIFS(СВЦЭМ!$D$39:$D$782,СВЦЭМ!$A$39:$A$782,$A124,СВЦЭМ!$B$39:$B$782,W$119)+'СЕТ СН'!$I$14+СВЦЭМ!$D$10+'СЕТ СН'!$I$5-'СЕТ СН'!$I$24</f>
        <v>3912.3875137</v>
      </c>
      <c r="X124" s="36">
        <f>SUMIFS(СВЦЭМ!$D$39:$D$782,СВЦЭМ!$A$39:$A$782,$A124,СВЦЭМ!$B$39:$B$782,X$119)+'СЕТ СН'!$I$14+СВЦЭМ!$D$10+'СЕТ СН'!$I$5-'СЕТ СН'!$I$24</f>
        <v>3944.7694472399999</v>
      </c>
      <c r="Y124" s="36">
        <f>SUMIFS(СВЦЭМ!$D$39:$D$782,СВЦЭМ!$A$39:$A$782,$A124,СВЦЭМ!$B$39:$B$782,Y$119)+'СЕТ СН'!$I$14+СВЦЭМ!$D$10+'СЕТ СН'!$I$5-'СЕТ СН'!$I$24</f>
        <v>3980.9755265499998</v>
      </c>
    </row>
    <row r="125" spans="1:27" ht="15.75" x14ac:dyDescent="0.2">
      <c r="A125" s="35">
        <f t="shared" si="3"/>
        <v>44506</v>
      </c>
      <c r="B125" s="36">
        <f>SUMIFS(СВЦЭМ!$D$39:$D$782,СВЦЭМ!$A$39:$A$782,$A125,СВЦЭМ!$B$39:$B$782,B$119)+'СЕТ СН'!$I$14+СВЦЭМ!$D$10+'СЕТ СН'!$I$5-'СЕТ СН'!$I$24</f>
        <v>4011.9161733400001</v>
      </c>
      <c r="C125" s="36">
        <f>SUMIFS(СВЦЭМ!$D$39:$D$782,СВЦЭМ!$A$39:$A$782,$A125,СВЦЭМ!$B$39:$B$782,C$119)+'СЕТ СН'!$I$14+СВЦЭМ!$D$10+'СЕТ СН'!$I$5-'СЕТ СН'!$I$24</f>
        <v>4031.6696654300004</v>
      </c>
      <c r="D125" s="36">
        <f>SUMIFS(СВЦЭМ!$D$39:$D$782,СВЦЭМ!$A$39:$A$782,$A125,СВЦЭМ!$B$39:$B$782,D$119)+'СЕТ СН'!$I$14+СВЦЭМ!$D$10+'СЕТ СН'!$I$5-'СЕТ СН'!$I$24</f>
        <v>4036.30089103</v>
      </c>
      <c r="E125" s="36">
        <f>SUMIFS(СВЦЭМ!$D$39:$D$782,СВЦЭМ!$A$39:$A$782,$A125,СВЦЭМ!$B$39:$B$782,E$119)+'СЕТ СН'!$I$14+СВЦЭМ!$D$10+'СЕТ СН'!$I$5-'СЕТ СН'!$I$24</f>
        <v>4037.6531220400002</v>
      </c>
      <c r="F125" s="36">
        <f>SUMIFS(СВЦЭМ!$D$39:$D$782,СВЦЭМ!$A$39:$A$782,$A125,СВЦЭМ!$B$39:$B$782,F$119)+'СЕТ СН'!$I$14+СВЦЭМ!$D$10+'СЕТ СН'!$I$5-'СЕТ СН'!$I$24</f>
        <v>4037.9820767600004</v>
      </c>
      <c r="G125" s="36">
        <f>SUMIFS(СВЦЭМ!$D$39:$D$782,СВЦЭМ!$A$39:$A$782,$A125,СВЦЭМ!$B$39:$B$782,G$119)+'СЕТ СН'!$I$14+СВЦЭМ!$D$10+'СЕТ СН'!$I$5-'СЕТ СН'!$I$24</f>
        <v>4035.3997679300001</v>
      </c>
      <c r="H125" s="36">
        <f>SUMIFS(СВЦЭМ!$D$39:$D$782,СВЦЭМ!$A$39:$A$782,$A125,СВЦЭМ!$B$39:$B$782,H$119)+'СЕТ СН'!$I$14+СВЦЭМ!$D$10+'СЕТ СН'!$I$5-'СЕТ СН'!$I$24</f>
        <v>4019.4493918400003</v>
      </c>
      <c r="I125" s="36">
        <f>SUMIFS(СВЦЭМ!$D$39:$D$782,СВЦЭМ!$A$39:$A$782,$A125,СВЦЭМ!$B$39:$B$782,I$119)+'СЕТ СН'!$I$14+СВЦЭМ!$D$10+'СЕТ СН'!$I$5-'СЕТ СН'!$I$24</f>
        <v>4002.8337451699999</v>
      </c>
      <c r="J125" s="36">
        <f>SUMIFS(СВЦЭМ!$D$39:$D$782,СВЦЭМ!$A$39:$A$782,$A125,СВЦЭМ!$B$39:$B$782,J$119)+'СЕТ СН'!$I$14+СВЦЭМ!$D$10+'СЕТ СН'!$I$5-'СЕТ СН'!$I$24</f>
        <v>3984.47635747</v>
      </c>
      <c r="K125" s="36">
        <f>SUMIFS(СВЦЭМ!$D$39:$D$782,СВЦЭМ!$A$39:$A$782,$A125,СВЦЭМ!$B$39:$B$782,K$119)+'СЕТ СН'!$I$14+СВЦЭМ!$D$10+'СЕТ СН'!$I$5-'СЕТ СН'!$I$24</f>
        <v>3947.4671554500001</v>
      </c>
      <c r="L125" s="36">
        <f>SUMIFS(СВЦЭМ!$D$39:$D$782,СВЦЭМ!$A$39:$A$782,$A125,СВЦЭМ!$B$39:$B$782,L$119)+'СЕТ СН'!$I$14+СВЦЭМ!$D$10+'СЕТ СН'!$I$5-'СЕТ СН'!$I$24</f>
        <v>3941.4037217800001</v>
      </c>
      <c r="M125" s="36">
        <f>SUMIFS(СВЦЭМ!$D$39:$D$782,СВЦЭМ!$A$39:$A$782,$A125,СВЦЭМ!$B$39:$B$782,M$119)+'СЕТ СН'!$I$14+СВЦЭМ!$D$10+'СЕТ СН'!$I$5-'СЕТ СН'!$I$24</f>
        <v>3948.9411033799997</v>
      </c>
      <c r="N125" s="36">
        <f>SUMIFS(СВЦЭМ!$D$39:$D$782,СВЦЭМ!$A$39:$A$782,$A125,СВЦЭМ!$B$39:$B$782,N$119)+'СЕТ СН'!$I$14+СВЦЭМ!$D$10+'СЕТ СН'!$I$5-'СЕТ СН'!$I$24</f>
        <v>3970.44242979</v>
      </c>
      <c r="O125" s="36">
        <f>SUMIFS(СВЦЭМ!$D$39:$D$782,СВЦЭМ!$A$39:$A$782,$A125,СВЦЭМ!$B$39:$B$782,O$119)+'СЕТ СН'!$I$14+СВЦЭМ!$D$10+'СЕТ СН'!$I$5-'СЕТ СН'!$I$24</f>
        <v>3986.14261003</v>
      </c>
      <c r="P125" s="36">
        <f>SUMIFS(СВЦЭМ!$D$39:$D$782,СВЦЭМ!$A$39:$A$782,$A125,СВЦЭМ!$B$39:$B$782,P$119)+'СЕТ СН'!$I$14+СВЦЭМ!$D$10+'СЕТ СН'!$I$5-'СЕТ СН'!$I$24</f>
        <v>3967.7007214</v>
      </c>
      <c r="Q125" s="36">
        <f>SUMIFS(СВЦЭМ!$D$39:$D$782,СВЦЭМ!$A$39:$A$782,$A125,СВЦЭМ!$B$39:$B$782,Q$119)+'СЕТ СН'!$I$14+СВЦЭМ!$D$10+'СЕТ СН'!$I$5-'СЕТ СН'!$I$24</f>
        <v>3976.57998752</v>
      </c>
      <c r="R125" s="36">
        <f>SUMIFS(СВЦЭМ!$D$39:$D$782,СВЦЭМ!$A$39:$A$782,$A125,СВЦЭМ!$B$39:$B$782,R$119)+'СЕТ СН'!$I$14+СВЦЭМ!$D$10+'СЕТ СН'!$I$5-'СЕТ СН'!$I$24</f>
        <v>3966.23167414</v>
      </c>
      <c r="S125" s="36">
        <f>SUMIFS(СВЦЭМ!$D$39:$D$782,СВЦЭМ!$A$39:$A$782,$A125,СВЦЭМ!$B$39:$B$782,S$119)+'СЕТ СН'!$I$14+СВЦЭМ!$D$10+'СЕТ СН'!$I$5-'СЕТ СН'!$I$24</f>
        <v>3942.6478175100001</v>
      </c>
      <c r="T125" s="36">
        <f>SUMIFS(СВЦЭМ!$D$39:$D$782,СВЦЭМ!$A$39:$A$782,$A125,СВЦЭМ!$B$39:$B$782,T$119)+'СЕТ СН'!$I$14+СВЦЭМ!$D$10+'СЕТ СН'!$I$5-'СЕТ СН'!$I$24</f>
        <v>3919.4460317900002</v>
      </c>
      <c r="U125" s="36">
        <f>SUMIFS(СВЦЭМ!$D$39:$D$782,СВЦЭМ!$A$39:$A$782,$A125,СВЦЭМ!$B$39:$B$782,U$119)+'СЕТ СН'!$I$14+СВЦЭМ!$D$10+'СЕТ СН'!$I$5-'СЕТ СН'!$I$24</f>
        <v>3896.1756229600001</v>
      </c>
      <c r="V125" s="36">
        <f>SUMIFS(СВЦЭМ!$D$39:$D$782,СВЦЭМ!$A$39:$A$782,$A125,СВЦЭМ!$B$39:$B$782,V$119)+'СЕТ СН'!$I$14+СВЦЭМ!$D$10+'СЕТ СН'!$I$5-'СЕТ СН'!$I$24</f>
        <v>3895.28536145</v>
      </c>
      <c r="W125" s="36">
        <f>SUMIFS(СВЦЭМ!$D$39:$D$782,СВЦЭМ!$A$39:$A$782,$A125,СВЦЭМ!$B$39:$B$782,W$119)+'СЕТ СН'!$I$14+СВЦЭМ!$D$10+'СЕТ СН'!$I$5-'СЕТ СН'!$I$24</f>
        <v>3911.20022685</v>
      </c>
      <c r="X125" s="36">
        <f>SUMIFS(СВЦЭМ!$D$39:$D$782,СВЦЭМ!$A$39:$A$782,$A125,СВЦЭМ!$B$39:$B$782,X$119)+'СЕТ СН'!$I$14+СВЦЭМ!$D$10+'СЕТ СН'!$I$5-'СЕТ СН'!$I$24</f>
        <v>3943.1779385300001</v>
      </c>
      <c r="Y125" s="36">
        <f>SUMIFS(СВЦЭМ!$D$39:$D$782,СВЦЭМ!$A$39:$A$782,$A125,СВЦЭМ!$B$39:$B$782,Y$119)+'СЕТ СН'!$I$14+СВЦЭМ!$D$10+'СЕТ СН'!$I$5-'СЕТ СН'!$I$24</f>
        <v>3972.5263058</v>
      </c>
    </row>
    <row r="126" spans="1:27" ht="15.75" x14ac:dyDescent="0.2">
      <c r="A126" s="35">
        <f t="shared" si="3"/>
        <v>44507</v>
      </c>
      <c r="B126" s="36">
        <f>SUMIFS(СВЦЭМ!$D$39:$D$782,СВЦЭМ!$A$39:$A$782,$A126,СВЦЭМ!$B$39:$B$782,B$119)+'СЕТ СН'!$I$14+СВЦЭМ!$D$10+'СЕТ СН'!$I$5-'СЕТ СН'!$I$24</f>
        <v>3997.5532542600004</v>
      </c>
      <c r="C126" s="36">
        <f>SUMIFS(СВЦЭМ!$D$39:$D$782,СВЦЭМ!$A$39:$A$782,$A126,СВЦЭМ!$B$39:$B$782,C$119)+'СЕТ СН'!$I$14+СВЦЭМ!$D$10+'СЕТ СН'!$I$5-'СЕТ СН'!$I$24</f>
        <v>3996.43275636</v>
      </c>
      <c r="D126" s="36">
        <f>SUMIFS(СВЦЭМ!$D$39:$D$782,СВЦЭМ!$A$39:$A$782,$A126,СВЦЭМ!$B$39:$B$782,D$119)+'СЕТ СН'!$I$14+СВЦЭМ!$D$10+'СЕТ СН'!$I$5-'СЕТ СН'!$I$24</f>
        <v>3890.4088478499998</v>
      </c>
      <c r="E126" s="36">
        <f>SUMIFS(СВЦЭМ!$D$39:$D$782,СВЦЭМ!$A$39:$A$782,$A126,СВЦЭМ!$B$39:$B$782,E$119)+'СЕТ СН'!$I$14+СВЦЭМ!$D$10+'СЕТ СН'!$I$5-'СЕТ СН'!$I$24</f>
        <v>3868.9374048600002</v>
      </c>
      <c r="F126" s="36">
        <f>SUMIFS(СВЦЭМ!$D$39:$D$782,СВЦЭМ!$A$39:$A$782,$A126,СВЦЭМ!$B$39:$B$782,F$119)+'СЕТ СН'!$I$14+СВЦЭМ!$D$10+'СЕТ СН'!$I$5-'СЕТ СН'!$I$24</f>
        <v>3865.00395635</v>
      </c>
      <c r="G126" s="36">
        <f>SUMIFS(СВЦЭМ!$D$39:$D$782,СВЦЭМ!$A$39:$A$782,$A126,СВЦЭМ!$B$39:$B$782,G$119)+'СЕТ СН'!$I$14+СВЦЭМ!$D$10+'СЕТ СН'!$I$5-'СЕТ СН'!$I$24</f>
        <v>3870.61093239</v>
      </c>
      <c r="H126" s="36">
        <f>SUMIFS(СВЦЭМ!$D$39:$D$782,СВЦЭМ!$A$39:$A$782,$A126,СВЦЭМ!$B$39:$B$782,H$119)+'СЕТ СН'!$I$14+СВЦЭМ!$D$10+'СЕТ СН'!$I$5-'СЕТ СН'!$I$24</f>
        <v>3939.7785846199999</v>
      </c>
      <c r="I126" s="36">
        <f>SUMIFS(СВЦЭМ!$D$39:$D$782,СВЦЭМ!$A$39:$A$782,$A126,СВЦЭМ!$B$39:$B$782,I$119)+'СЕТ СН'!$I$14+СВЦЭМ!$D$10+'СЕТ СН'!$I$5-'СЕТ СН'!$I$24</f>
        <v>4011.5368562000003</v>
      </c>
      <c r="J126" s="36">
        <f>SUMIFS(СВЦЭМ!$D$39:$D$782,СВЦЭМ!$A$39:$A$782,$A126,СВЦЭМ!$B$39:$B$782,J$119)+'СЕТ СН'!$I$14+СВЦЭМ!$D$10+'СЕТ СН'!$I$5-'СЕТ СН'!$I$24</f>
        <v>4010.52527556</v>
      </c>
      <c r="K126" s="36">
        <f>SUMIFS(СВЦЭМ!$D$39:$D$782,СВЦЭМ!$A$39:$A$782,$A126,СВЦЭМ!$B$39:$B$782,K$119)+'СЕТ СН'!$I$14+СВЦЭМ!$D$10+'СЕТ СН'!$I$5-'СЕТ СН'!$I$24</f>
        <v>3956.3296381099999</v>
      </c>
      <c r="L126" s="36">
        <f>SUMIFS(СВЦЭМ!$D$39:$D$782,СВЦЭМ!$A$39:$A$782,$A126,СВЦЭМ!$B$39:$B$782,L$119)+'СЕТ СН'!$I$14+СВЦЭМ!$D$10+'СЕТ СН'!$I$5-'СЕТ СН'!$I$24</f>
        <v>3952.2078444999997</v>
      </c>
      <c r="M126" s="36">
        <f>SUMIFS(СВЦЭМ!$D$39:$D$782,СВЦЭМ!$A$39:$A$782,$A126,СВЦЭМ!$B$39:$B$782,M$119)+'СЕТ СН'!$I$14+СВЦЭМ!$D$10+'СЕТ СН'!$I$5-'СЕТ СН'!$I$24</f>
        <v>4005.7013557800001</v>
      </c>
      <c r="N126" s="36">
        <f>SUMIFS(СВЦЭМ!$D$39:$D$782,СВЦЭМ!$A$39:$A$782,$A126,СВЦЭМ!$B$39:$B$782,N$119)+'СЕТ СН'!$I$14+СВЦЭМ!$D$10+'СЕТ СН'!$I$5-'СЕТ СН'!$I$24</f>
        <v>4024.4728170400003</v>
      </c>
      <c r="O126" s="36">
        <f>SUMIFS(СВЦЭМ!$D$39:$D$782,СВЦЭМ!$A$39:$A$782,$A126,СВЦЭМ!$B$39:$B$782,O$119)+'СЕТ СН'!$I$14+СВЦЭМ!$D$10+'СЕТ СН'!$I$5-'СЕТ СН'!$I$24</f>
        <v>4023.9057224600001</v>
      </c>
      <c r="P126" s="36">
        <f>SUMIFS(СВЦЭМ!$D$39:$D$782,СВЦЭМ!$A$39:$A$782,$A126,СВЦЭМ!$B$39:$B$782,P$119)+'СЕТ СН'!$I$14+СВЦЭМ!$D$10+'СЕТ СН'!$I$5-'СЕТ СН'!$I$24</f>
        <v>4017.52339033</v>
      </c>
      <c r="Q126" s="36">
        <f>SUMIFS(СВЦЭМ!$D$39:$D$782,СВЦЭМ!$A$39:$A$782,$A126,СВЦЭМ!$B$39:$B$782,Q$119)+'СЕТ СН'!$I$14+СВЦЭМ!$D$10+'СЕТ СН'!$I$5-'СЕТ СН'!$I$24</f>
        <v>4015.4126379700001</v>
      </c>
      <c r="R126" s="36">
        <f>SUMIFS(СВЦЭМ!$D$39:$D$782,СВЦЭМ!$A$39:$A$782,$A126,СВЦЭМ!$B$39:$B$782,R$119)+'СЕТ СН'!$I$14+СВЦЭМ!$D$10+'СЕТ СН'!$I$5-'СЕТ СН'!$I$24</f>
        <v>4020.9009418800001</v>
      </c>
      <c r="S126" s="36">
        <f>SUMIFS(СВЦЭМ!$D$39:$D$782,СВЦЭМ!$A$39:$A$782,$A126,СВЦЭМ!$B$39:$B$782,S$119)+'СЕТ СН'!$I$14+СВЦЭМ!$D$10+'СЕТ СН'!$I$5-'СЕТ СН'!$I$24</f>
        <v>4019.9973058200003</v>
      </c>
      <c r="T126" s="36">
        <f>SUMIFS(СВЦЭМ!$D$39:$D$782,СВЦЭМ!$A$39:$A$782,$A126,СВЦЭМ!$B$39:$B$782,T$119)+'СЕТ СН'!$I$14+СВЦЭМ!$D$10+'СЕТ СН'!$I$5-'СЕТ СН'!$I$24</f>
        <v>3971.8446706700001</v>
      </c>
      <c r="U126" s="36">
        <f>SUMIFS(СВЦЭМ!$D$39:$D$782,СВЦЭМ!$A$39:$A$782,$A126,СВЦЭМ!$B$39:$B$782,U$119)+'СЕТ СН'!$I$14+СВЦЭМ!$D$10+'СЕТ СН'!$I$5-'СЕТ СН'!$I$24</f>
        <v>3970.4954650899999</v>
      </c>
      <c r="V126" s="36">
        <f>SUMIFS(СВЦЭМ!$D$39:$D$782,СВЦЭМ!$A$39:$A$782,$A126,СВЦЭМ!$B$39:$B$782,V$119)+'СЕТ СН'!$I$14+СВЦЭМ!$D$10+'СЕТ СН'!$I$5-'СЕТ СН'!$I$24</f>
        <v>3956.8550713</v>
      </c>
      <c r="W126" s="36">
        <f>SUMIFS(СВЦЭМ!$D$39:$D$782,СВЦЭМ!$A$39:$A$782,$A126,СВЦЭМ!$B$39:$B$782,W$119)+'СЕТ СН'!$I$14+СВЦЭМ!$D$10+'СЕТ СН'!$I$5-'СЕТ СН'!$I$24</f>
        <v>3991.1963575199998</v>
      </c>
      <c r="X126" s="36">
        <f>SUMIFS(СВЦЭМ!$D$39:$D$782,СВЦЭМ!$A$39:$A$782,$A126,СВЦЭМ!$B$39:$B$782,X$119)+'СЕТ СН'!$I$14+СВЦЭМ!$D$10+'СЕТ СН'!$I$5-'СЕТ СН'!$I$24</f>
        <v>4014.9987737700003</v>
      </c>
      <c r="Y126" s="36">
        <f>SUMIFS(СВЦЭМ!$D$39:$D$782,СВЦЭМ!$A$39:$A$782,$A126,СВЦЭМ!$B$39:$B$782,Y$119)+'СЕТ СН'!$I$14+СВЦЭМ!$D$10+'СЕТ СН'!$I$5-'СЕТ СН'!$I$24</f>
        <v>4013.4178524200001</v>
      </c>
    </row>
    <row r="127" spans="1:27" ht="15.75" x14ac:dyDescent="0.2">
      <c r="A127" s="35">
        <f t="shared" si="3"/>
        <v>44508</v>
      </c>
      <c r="B127" s="36">
        <f>SUMIFS(СВЦЭМ!$D$39:$D$782,СВЦЭМ!$A$39:$A$782,$A127,СВЦЭМ!$B$39:$B$782,B$119)+'СЕТ СН'!$I$14+СВЦЭМ!$D$10+'СЕТ СН'!$I$5-'СЕТ СН'!$I$24</f>
        <v>4048.7563486600002</v>
      </c>
      <c r="C127" s="36">
        <f>SUMIFS(СВЦЭМ!$D$39:$D$782,СВЦЭМ!$A$39:$A$782,$A127,СВЦЭМ!$B$39:$B$782,C$119)+'СЕТ СН'!$I$14+СВЦЭМ!$D$10+'СЕТ СН'!$I$5-'СЕТ СН'!$I$24</f>
        <v>4048.13181609</v>
      </c>
      <c r="D127" s="36">
        <f>SUMIFS(СВЦЭМ!$D$39:$D$782,СВЦЭМ!$A$39:$A$782,$A127,СВЦЭМ!$B$39:$B$782,D$119)+'СЕТ СН'!$I$14+СВЦЭМ!$D$10+'СЕТ СН'!$I$5-'СЕТ СН'!$I$24</f>
        <v>4041.5775571700001</v>
      </c>
      <c r="E127" s="36">
        <f>SUMIFS(СВЦЭМ!$D$39:$D$782,СВЦЭМ!$A$39:$A$782,$A127,СВЦЭМ!$B$39:$B$782,E$119)+'СЕТ СН'!$I$14+СВЦЭМ!$D$10+'СЕТ СН'!$I$5-'СЕТ СН'!$I$24</f>
        <v>4023.7259036599999</v>
      </c>
      <c r="F127" s="36">
        <f>SUMIFS(СВЦЭМ!$D$39:$D$782,СВЦЭМ!$A$39:$A$782,$A127,СВЦЭМ!$B$39:$B$782,F$119)+'СЕТ СН'!$I$14+СВЦЭМ!$D$10+'СЕТ СН'!$I$5-'СЕТ СН'!$I$24</f>
        <v>4024.8556076</v>
      </c>
      <c r="G127" s="36">
        <f>SUMIFS(СВЦЭМ!$D$39:$D$782,СВЦЭМ!$A$39:$A$782,$A127,СВЦЭМ!$B$39:$B$782,G$119)+'СЕТ СН'!$I$14+СВЦЭМ!$D$10+'СЕТ СН'!$I$5-'СЕТ СН'!$I$24</f>
        <v>4035.4097716200004</v>
      </c>
      <c r="H127" s="36">
        <f>SUMIFS(СВЦЭМ!$D$39:$D$782,СВЦЭМ!$A$39:$A$782,$A127,СВЦЭМ!$B$39:$B$782,H$119)+'СЕТ СН'!$I$14+СВЦЭМ!$D$10+'СЕТ СН'!$I$5-'СЕТ СН'!$I$24</f>
        <v>4018.0227180000002</v>
      </c>
      <c r="I127" s="36">
        <f>SUMIFS(СВЦЭМ!$D$39:$D$782,СВЦЭМ!$A$39:$A$782,$A127,СВЦЭМ!$B$39:$B$782,I$119)+'СЕТ СН'!$I$14+СВЦЭМ!$D$10+'СЕТ СН'!$I$5-'СЕТ СН'!$I$24</f>
        <v>3995.3939405800002</v>
      </c>
      <c r="J127" s="36">
        <f>SUMIFS(СВЦЭМ!$D$39:$D$782,СВЦЭМ!$A$39:$A$782,$A127,СВЦЭМ!$B$39:$B$782,J$119)+'СЕТ СН'!$I$14+СВЦЭМ!$D$10+'СЕТ СН'!$I$5-'СЕТ СН'!$I$24</f>
        <v>3991.5229602600002</v>
      </c>
      <c r="K127" s="36">
        <f>SUMIFS(СВЦЭМ!$D$39:$D$782,СВЦЭМ!$A$39:$A$782,$A127,СВЦЭМ!$B$39:$B$782,K$119)+'СЕТ СН'!$I$14+СВЦЭМ!$D$10+'СЕТ СН'!$I$5-'СЕТ СН'!$I$24</f>
        <v>3954.8354414400001</v>
      </c>
      <c r="L127" s="36">
        <f>SUMIFS(СВЦЭМ!$D$39:$D$782,СВЦЭМ!$A$39:$A$782,$A127,СВЦЭМ!$B$39:$B$782,L$119)+'СЕТ СН'!$I$14+СВЦЭМ!$D$10+'СЕТ СН'!$I$5-'СЕТ СН'!$I$24</f>
        <v>3957.0440360100001</v>
      </c>
      <c r="M127" s="36">
        <f>SUMIFS(СВЦЭМ!$D$39:$D$782,СВЦЭМ!$A$39:$A$782,$A127,СВЦЭМ!$B$39:$B$782,M$119)+'СЕТ СН'!$I$14+СВЦЭМ!$D$10+'СЕТ СН'!$I$5-'СЕТ СН'!$I$24</f>
        <v>3958.3980891600004</v>
      </c>
      <c r="N127" s="36">
        <f>SUMIFS(СВЦЭМ!$D$39:$D$782,СВЦЭМ!$A$39:$A$782,$A127,СВЦЭМ!$B$39:$B$782,N$119)+'СЕТ СН'!$I$14+СВЦЭМ!$D$10+'СЕТ СН'!$I$5-'СЕТ СН'!$I$24</f>
        <v>3999.1949685899999</v>
      </c>
      <c r="O127" s="36">
        <f>SUMIFS(СВЦЭМ!$D$39:$D$782,СВЦЭМ!$A$39:$A$782,$A127,СВЦЭМ!$B$39:$B$782,O$119)+'СЕТ СН'!$I$14+СВЦЭМ!$D$10+'СЕТ СН'!$I$5-'СЕТ СН'!$I$24</f>
        <v>3999.5005127900004</v>
      </c>
      <c r="P127" s="36">
        <f>SUMIFS(СВЦЭМ!$D$39:$D$782,СВЦЭМ!$A$39:$A$782,$A127,СВЦЭМ!$B$39:$B$782,P$119)+'СЕТ СН'!$I$14+СВЦЭМ!$D$10+'СЕТ СН'!$I$5-'СЕТ СН'!$I$24</f>
        <v>3993.1445095600002</v>
      </c>
      <c r="Q127" s="36">
        <f>SUMIFS(СВЦЭМ!$D$39:$D$782,СВЦЭМ!$A$39:$A$782,$A127,СВЦЭМ!$B$39:$B$782,Q$119)+'СЕТ СН'!$I$14+СВЦЭМ!$D$10+'СЕТ СН'!$I$5-'СЕТ СН'!$I$24</f>
        <v>3997.17359984</v>
      </c>
      <c r="R127" s="36">
        <f>SUMIFS(СВЦЭМ!$D$39:$D$782,СВЦЭМ!$A$39:$A$782,$A127,СВЦЭМ!$B$39:$B$782,R$119)+'СЕТ СН'!$I$14+СВЦЭМ!$D$10+'СЕТ СН'!$I$5-'СЕТ СН'!$I$24</f>
        <v>3992.1645359300001</v>
      </c>
      <c r="S127" s="36">
        <f>SUMIFS(СВЦЭМ!$D$39:$D$782,СВЦЭМ!$A$39:$A$782,$A127,СВЦЭМ!$B$39:$B$782,S$119)+'СЕТ СН'!$I$14+СВЦЭМ!$D$10+'СЕТ СН'!$I$5-'СЕТ СН'!$I$24</f>
        <v>3986.5696175800003</v>
      </c>
      <c r="T127" s="36">
        <f>SUMIFS(СВЦЭМ!$D$39:$D$782,СВЦЭМ!$A$39:$A$782,$A127,СВЦЭМ!$B$39:$B$782,T$119)+'СЕТ СН'!$I$14+СВЦЭМ!$D$10+'СЕТ СН'!$I$5-'СЕТ СН'!$I$24</f>
        <v>3955.4931224700003</v>
      </c>
      <c r="U127" s="36">
        <f>SUMIFS(СВЦЭМ!$D$39:$D$782,СВЦЭМ!$A$39:$A$782,$A127,СВЦЭМ!$B$39:$B$782,U$119)+'СЕТ СН'!$I$14+СВЦЭМ!$D$10+'СЕТ СН'!$I$5-'СЕТ СН'!$I$24</f>
        <v>3960.0635763800001</v>
      </c>
      <c r="V127" s="36">
        <f>SUMIFS(СВЦЭМ!$D$39:$D$782,СВЦЭМ!$A$39:$A$782,$A127,СВЦЭМ!$B$39:$B$782,V$119)+'СЕТ СН'!$I$14+СВЦЭМ!$D$10+'СЕТ СН'!$I$5-'СЕТ СН'!$I$24</f>
        <v>3962.0409095300001</v>
      </c>
      <c r="W127" s="36">
        <f>SUMIFS(СВЦЭМ!$D$39:$D$782,СВЦЭМ!$A$39:$A$782,$A127,СВЦЭМ!$B$39:$B$782,W$119)+'СЕТ СН'!$I$14+СВЦЭМ!$D$10+'СЕТ СН'!$I$5-'СЕТ СН'!$I$24</f>
        <v>3982.6983310300002</v>
      </c>
      <c r="X127" s="36">
        <f>SUMIFS(СВЦЭМ!$D$39:$D$782,СВЦЭМ!$A$39:$A$782,$A127,СВЦЭМ!$B$39:$B$782,X$119)+'СЕТ СН'!$I$14+СВЦЭМ!$D$10+'СЕТ СН'!$I$5-'СЕТ СН'!$I$24</f>
        <v>4016.9063251500002</v>
      </c>
      <c r="Y127" s="36">
        <f>SUMIFS(СВЦЭМ!$D$39:$D$782,СВЦЭМ!$A$39:$A$782,$A127,СВЦЭМ!$B$39:$B$782,Y$119)+'СЕТ СН'!$I$14+СВЦЭМ!$D$10+'СЕТ СН'!$I$5-'СЕТ СН'!$I$24</f>
        <v>4051.6445709999998</v>
      </c>
    </row>
    <row r="128" spans="1:27" ht="15.75" x14ac:dyDescent="0.2">
      <c r="A128" s="35">
        <f t="shared" si="3"/>
        <v>44509</v>
      </c>
      <c r="B128" s="36">
        <f>SUMIFS(СВЦЭМ!$D$39:$D$782,СВЦЭМ!$A$39:$A$782,$A128,СВЦЭМ!$B$39:$B$782,B$119)+'СЕТ СН'!$I$14+СВЦЭМ!$D$10+'СЕТ СН'!$I$5-'СЕТ СН'!$I$24</f>
        <v>4055.5054607900001</v>
      </c>
      <c r="C128" s="36">
        <f>SUMIFS(СВЦЭМ!$D$39:$D$782,СВЦЭМ!$A$39:$A$782,$A128,СВЦЭМ!$B$39:$B$782,C$119)+'СЕТ СН'!$I$14+СВЦЭМ!$D$10+'СЕТ СН'!$I$5-'СЕТ СН'!$I$24</f>
        <v>4084.1536768000001</v>
      </c>
      <c r="D128" s="36">
        <f>SUMIFS(СВЦЭМ!$D$39:$D$782,СВЦЭМ!$A$39:$A$782,$A128,СВЦЭМ!$B$39:$B$782,D$119)+'СЕТ СН'!$I$14+СВЦЭМ!$D$10+'СЕТ СН'!$I$5-'СЕТ СН'!$I$24</f>
        <v>4108.3325562600003</v>
      </c>
      <c r="E128" s="36">
        <f>SUMIFS(СВЦЭМ!$D$39:$D$782,СВЦЭМ!$A$39:$A$782,$A128,СВЦЭМ!$B$39:$B$782,E$119)+'СЕТ СН'!$I$14+СВЦЭМ!$D$10+'СЕТ СН'!$I$5-'СЕТ СН'!$I$24</f>
        <v>4123.2703088799999</v>
      </c>
      <c r="F128" s="36">
        <f>SUMIFS(СВЦЭМ!$D$39:$D$782,СВЦЭМ!$A$39:$A$782,$A128,СВЦЭМ!$B$39:$B$782,F$119)+'СЕТ СН'!$I$14+СВЦЭМ!$D$10+'СЕТ СН'!$I$5-'СЕТ СН'!$I$24</f>
        <v>4119.3839817500002</v>
      </c>
      <c r="G128" s="36">
        <f>SUMIFS(СВЦЭМ!$D$39:$D$782,СВЦЭМ!$A$39:$A$782,$A128,СВЦЭМ!$B$39:$B$782,G$119)+'СЕТ СН'!$I$14+СВЦЭМ!$D$10+'СЕТ СН'!$I$5-'СЕТ СН'!$I$24</f>
        <v>4107.4202157500004</v>
      </c>
      <c r="H128" s="36">
        <f>SUMIFS(СВЦЭМ!$D$39:$D$782,СВЦЭМ!$A$39:$A$782,$A128,СВЦЭМ!$B$39:$B$782,H$119)+'СЕТ СН'!$I$14+СВЦЭМ!$D$10+'СЕТ СН'!$I$5-'СЕТ СН'!$I$24</f>
        <v>4069.29365504</v>
      </c>
      <c r="I128" s="36">
        <f>SUMIFS(СВЦЭМ!$D$39:$D$782,СВЦЭМ!$A$39:$A$782,$A128,СВЦЭМ!$B$39:$B$782,I$119)+'СЕТ СН'!$I$14+СВЦЭМ!$D$10+'СЕТ СН'!$I$5-'СЕТ СН'!$I$24</f>
        <v>4034.2830381200001</v>
      </c>
      <c r="J128" s="36">
        <f>SUMIFS(СВЦЭМ!$D$39:$D$782,СВЦЭМ!$A$39:$A$782,$A128,СВЦЭМ!$B$39:$B$782,J$119)+'СЕТ СН'!$I$14+СВЦЭМ!$D$10+'СЕТ СН'!$I$5-'СЕТ СН'!$I$24</f>
        <v>4029.3631619500002</v>
      </c>
      <c r="K128" s="36">
        <f>SUMIFS(СВЦЭМ!$D$39:$D$782,СВЦЭМ!$A$39:$A$782,$A128,СВЦЭМ!$B$39:$B$782,K$119)+'СЕТ СН'!$I$14+СВЦЭМ!$D$10+'СЕТ СН'!$I$5-'СЕТ СН'!$I$24</f>
        <v>4031.50052615</v>
      </c>
      <c r="L128" s="36">
        <f>SUMIFS(СВЦЭМ!$D$39:$D$782,СВЦЭМ!$A$39:$A$782,$A128,СВЦЭМ!$B$39:$B$782,L$119)+'СЕТ СН'!$I$14+СВЦЭМ!$D$10+'СЕТ СН'!$I$5-'СЕТ СН'!$I$24</f>
        <v>4030.1566600799997</v>
      </c>
      <c r="M128" s="36">
        <f>SUMIFS(СВЦЭМ!$D$39:$D$782,СВЦЭМ!$A$39:$A$782,$A128,СВЦЭМ!$B$39:$B$782,M$119)+'СЕТ СН'!$I$14+СВЦЭМ!$D$10+'СЕТ СН'!$I$5-'СЕТ СН'!$I$24</f>
        <v>4026.7240663500002</v>
      </c>
      <c r="N128" s="36">
        <f>SUMIFS(СВЦЭМ!$D$39:$D$782,СВЦЭМ!$A$39:$A$782,$A128,СВЦЭМ!$B$39:$B$782,N$119)+'СЕТ СН'!$I$14+СВЦЭМ!$D$10+'СЕТ СН'!$I$5-'СЕТ СН'!$I$24</f>
        <v>4061.3630107899999</v>
      </c>
      <c r="O128" s="36">
        <f>SUMIFS(СВЦЭМ!$D$39:$D$782,СВЦЭМ!$A$39:$A$782,$A128,СВЦЭМ!$B$39:$B$782,O$119)+'СЕТ СН'!$I$14+СВЦЭМ!$D$10+'СЕТ СН'!$I$5-'СЕТ СН'!$I$24</f>
        <v>4068.39418002</v>
      </c>
      <c r="P128" s="36">
        <f>SUMIFS(СВЦЭМ!$D$39:$D$782,СВЦЭМ!$A$39:$A$782,$A128,СВЦЭМ!$B$39:$B$782,P$119)+'СЕТ СН'!$I$14+СВЦЭМ!$D$10+'СЕТ СН'!$I$5-'СЕТ СН'!$I$24</f>
        <v>4073.9947434200003</v>
      </c>
      <c r="Q128" s="36">
        <f>SUMIFS(СВЦЭМ!$D$39:$D$782,СВЦЭМ!$A$39:$A$782,$A128,СВЦЭМ!$B$39:$B$782,Q$119)+'СЕТ СН'!$I$14+СВЦЭМ!$D$10+'СЕТ СН'!$I$5-'СЕТ СН'!$I$24</f>
        <v>4086.22710633</v>
      </c>
      <c r="R128" s="36">
        <f>SUMIFS(СВЦЭМ!$D$39:$D$782,СВЦЭМ!$A$39:$A$782,$A128,СВЦЭМ!$B$39:$B$782,R$119)+'СЕТ СН'!$I$14+СВЦЭМ!$D$10+'СЕТ СН'!$I$5-'СЕТ СН'!$I$24</f>
        <v>4097.6648553300001</v>
      </c>
      <c r="S128" s="36">
        <f>SUMIFS(СВЦЭМ!$D$39:$D$782,СВЦЭМ!$A$39:$A$782,$A128,СВЦЭМ!$B$39:$B$782,S$119)+'СЕТ СН'!$I$14+СВЦЭМ!$D$10+'СЕТ СН'!$I$5-'СЕТ СН'!$I$24</f>
        <v>4093.7558350600002</v>
      </c>
      <c r="T128" s="36">
        <f>SUMIFS(СВЦЭМ!$D$39:$D$782,СВЦЭМ!$A$39:$A$782,$A128,СВЦЭМ!$B$39:$B$782,T$119)+'СЕТ СН'!$I$14+СВЦЭМ!$D$10+'СЕТ СН'!$I$5-'СЕТ СН'!$I$24</f>
        <v>4066.3413348599997</v>
      </c>
      <c r="U128" s="36">
        <f>SUMIFS(СВЦЭМ!$D$39:$D$782,СВЦЭМ!$A$39:$A$782,$A128,СВЦЭМ!$B$39:$B$782,U$119)+'СЕТ СН'!$I$14+СВЦЭМ!$D$10+'СЕТ СН'!$I$5-'СЕТ СН'!$I$24</f>
        <v>4058.0047347899999</v>
      </c>
      <c r="V128" s="36">
        <f>SUMIFS(СВЦЭМ!$D$39:$D$782,СВЦЭМ!$A$39:$A$782,$A128,СВЦЭМ!$B$39:$B$782,V$119)+'СЕТ СН'!$I$14+СВЦЭМ!$D$10+'СЕТ СН'!$I$5-'СЕТ СН'!$I$24</f>
        <v>4054.4268145699998</v>
      </c>
      <c r="W128" s="36">
        <f>SUMIFS(СВЦЭМ!$D$39:$D$782,СВЦЭМ!$A$39:$A$782,$A128,СВЦЭМ!$B$39:$B$782,W$119)+'СЕТ СН'!$I$14+СВЦЭМ!$D$10+'СЕТ СН'!$I$5-'СЕТ СН'!$I$24</f>
        <v>4070.80656142</v>
      </c>
      <c r="X128" s="36">
        <f>SUMIFS(СВЦЭМ!$D$39:$D$782,СВЦЭМ!$A$39:$A$782,$A128,СВЦЭМ!$B$39:$B$782,X$119)+'СЕТ СН'!$I$14+СВЦЭМ!$D$10+'СЕТ СН'!$I$5-'СЕТ СН'!$I$24</f>
        <v>4083.6016891099998</v>
      </c>
      <c r="Y128" s="36">
        <f>SUMIFS(СВЦЭМ!$D$39:$D$782,СВЦЭМ!$A$39:$A$782,$A128,СВЦЭМ!$B$39:$B$782,Y$119)+'СЕТ СН'!$I$14+СВЦЭМ!$D$10+'СЕТ СН'!$I$5-'СЕТ СН'!$I$24</f>
        <v>4116.0292023299999</v>
      </c>
    </row>
    <row r="129" spans="1:25" ht="15.75" x14ac:dyDescent="0.2">
      <c r="A129" s="35">
        <f t="shared" si="3"/>
        <v>44510</v>
      </c>
      <c r="B129" s="36">
        <f>SUMIFS(СВЦЭМ!$D$39:$D$782,СВЦЭМ!$A$39:$A$782,$A129,СВЦЭМ!$B$39:$B$782,B$119)+'СЕТ СН'!$I$14+СВЦЭМ!$D$10+'СЕТ СН'!$I$5-'СЕТ СН'!$I$24</f>
        <v>4073.8729465799997</v>
      </c>
      <c r="C129" s="36">
        <f>SUMIFS(СВЦЭМ!$D$39:$D$782,СВЦЭМ!$A$39:$A$782,$A129,СВЦЭМ!$B$39:$B$782,C$119)+'СЕТ СН'!$I$14+СВЦЭМ!$D$10+'СЕТ СН'!$I$5-'СЕТ СН'!$I$24</f>
        <v>4076.1942702599999</v>
      </c>
      <c r="D129" s="36">
        <f>SUMIFS(СВЦЭМ!$D$39:$D$782,СВЦЭМ!$A$39:$A$782,$A129,СВЦЭМ!$B$39:$B$782,D$119)+'СЕТ СН'!$I$14+СВЦЭМ!$D$10+'СЕТ СН'!$I$5-'СЕТ СН'!$I$24</f>
        <v>4010.6197832400003</v>
      </c>
      <c r="E129" s="36">
        <f>SUMIFS(СВЦЭМ!$D$39:$D$782,СВЦЭМ!$A$39:$A$782,$A129,СВЦЭМ!$B$39:$B$782,E$119)+'СЕТ СН'!$I$14+СВЦЭМ!$D$10+'СЕТ СН'!$I$5-'СЕТ СН'!$I$24</f>
        <v>3977.5190840499999</v>
      </c>
      <c r="F129" s="36">
        <f>SUMIFS(СВЦЭМ!$D$39:$D$782,СВЦЭМ!$A$39:$A$782,$A129,СВЦЭМ!$B$39:$B$782,F$119)+'СЕТ СН'!$I$14+СВЦЭМ!$D$10+'СЕТ СН'!$I$5-'СЕТ СН'!$I$24</f>
        <v>3980.4800005799998</v>
      </c>
      <c r="G129" s="36">
        <f>SUMIFS(СВЦЭМ!$D$39:$D$782,СВЦЭМ!$A$39:$A$782,$A129,СВЦЭМ!$B$39:$B$782,G$119)+'СЕТ СН'!$I$14+СВЦЭМ!$D$10+'СЕТ СН'!$I$5-'СЕТ СН'!$I$24</f>
        <v>3995.9987347400001</v>
      </c>
      <c r="H129" s="36">
        <f>SUMIFS(СВЦЭМ!$D$39:$D$782,СВЦЭМ!$A$39:$A$782,$A129,СВЦЭМ!$B$39:$B$782,H$119)+'СЕТ СН'!$I$14+СВЦЭМ!$D$10+'СЕТ СН'!$I$5-'СЕТ СН'!$I$24</f>
        <v>4024.8887452399999</v>
      </c>
      <c r="I129" s="36">
        <f>SUMIFS(СВЦЭМ!$D$39:$D$782,СВЦЭМ!$A$39:$A$782,$A129,СВЦЭМ!$B$39:$B$782,I$119)+'СЕТ СН'!$I$14+СВЦЭМ!$D$10+'СЕТ СН'!$I$5-'СЕТ СН'!$I$24</f>
        <v>4021.6413621900001</v>
      </c>
      <c r="J129" s="36">
        <f>SUMIFS(СВЦЭМ!$D$39:$D$782,СВЦЭМ!$A$39:$A$782,$A129,СВЦЭМ!$B$39:$B$782,J$119)+'СЕТ СН'!$I$14+СВЦЭМ!$D$10+'СЕТ СН'!$I$5-'СЕТ СН'!$I$24</f>
        <v>4039.8627419900004</v>
      </c>
      <c r="K129" s="36">
        <f>SUMIFS(СВЦЭМ!$D$39:$D$782,СВЦЭМ!$A$39:$A$782,$A129,СВЦЭМ!$B$39:$B$782,K$119)+'СЕТ СН'!$I$14+СВЦЭМ!$D$10+'СЕТ СН'!$I$5-'СЕТ СН'!$I$24</f>
        <v>4053.3274232799999</v>
      </c>
      <c r="L129" s="36">
        <f>SUMIFS(СВЦЭМ!$D$39:$D$782,СВЦЭМ!$A$39:$A$782,$A129,СВЦЭМ!$B$39:$B$782,L$119)+'СЕТ СН'!$I$14+СВЦЭМ!$D$10+'СЕТ СН'!$I$5-'СЕТ СН'!$I$24</f>
        <v>4068.7135648100002</v>
      </c>
      <c r="M129" s="36">
        <f>SUMIFS(СВЦЭМ!$D$39:$D$782,СВЦЭМ!$A$39:$A$782,$A129,СВЦЭМ!$B$39:$B$782,M$119)+'СЕТ СН'!$I$14+СВЦЭМ!$D$10+'СЕТ СН'!$I$5-'СЕТ СН'!$I$24</f>
        <v>4071.3614189700002</v>
      </c>
      <c r="N129" s="36">
        <f>SUMIFS(СВЦЭМ!$D$39:$D$782,СВЦЭМ!$A$39:$A$782,$A129,СВЦЭМ!$B$39:$B$782,N$119)+'СЕТ СН'!$I$14+СВЦЭМ!$D$10+'СЕТ СН'!$I$5-'СЕТ СН'!$I$24</f>
        <v>4099.0152531100002</v>
      </c>
      <c r="O129" s="36">
        <f>SUMIFS(СВЦЭМ!$D$39:$D$782,СВЦЭМ!$A$39:$A$782,$A129,СВЦЭМ!$B$39:$B$782,O$119)+'СЕТ СН'!$I$14+СВЦЭМ!$D$10+'СЕТ СН'!$I$5-'СЕТ СН'!$I$24</f>
        <v>4109.8252530400005</v>
      </c>
      <c r="P129" s="36">
        <f>SUMIFS(СВЦЭМ!$D$39:$D$782,СВЦЭМ!$A$39:$A$782,$A129,СВЦЭМ!$B$39:$B$782,P$119)+'СЕТ СН'!$I$14+СВЦЭМ!$D$10+'СЕТ СН'!$I$5-'СЕТ СН'!$I$24</f>
        <v>4111.7223237400003</v>
      </c>
      <c r="Q129" s="36">
        <f>SUMIFS(СВЦЭМ!$D$39:$D$782,СВЦЭМ!$A$39:$A$782,$A129,СВЦЭМ!$B$39:$B$782,Q$119)+'СЕТ СН'!$I$14+СВЦЭМ!$D$10+'СЕТ СН'!$I$5-'СЕТ СН'!$I$24</f>
        <v>4101.2660827199998</v>
      </c>
      <c r="R129" s="36">
        <f>SUMIFS(СВЦЭМ!$D$39:$D$782,СВЦЭМ!$A$39:$A$782,$A129,СВЦЭМ!$B$39:$B$782,R$119)+'СЕТ СН'!$I$14+СВЦЭМ!$D$10+'СЕТ СН'!$I$5-'СЕТ СН'!$I$24</f>
        <v>4095.6797730899998</v>
      </c>
      <c r="S129" s="36">
        <f>SUMIFS(СВЦЭМ!$D$39:$D$782,СВЦЭМ!$A$39:$A$782,$A129,СВЦЭМ!$B$39:$B$782,S$119)+'СЕТ СН'!$I$14+СВЦЭМ!$D$10+'СЕТ СН'!$I$5-'СЕТ СН'!$I$24</f>
        <v>4094.18149318</v>
      </c>
      <c r="T129" s="36">
        <f>SUMIFS(СВЦЭМ!$D$39:$D$782,СВЦЭМ!$A$39:$A$782,$A129,СВЦЭМ!$B$39:$B$782,T$119)+'СЕТ СН'!$I$14+СВЦЭМ!$D$10+'СЕТ СН'!$I$5-'СЕТ СН'!$I$24</f>
        <v>4051.1787406800004</v>
      </c>
      <c r="U129" s="36">
        <f>SUMIFS(СВЦЭМ!$D$39:$D$782,СВЦЭМ!$A$39:$A$782,$A129,СВЦЭМ!$B$39:$B$782,U$119)+'СЕТ СН'!$I$14+СВЦЭМ!$D$10+'СЕТ СН'!$I$5-'СЕТ СН'!$I$24</f>
        <v>4047.1959654299999</v>
      </c>
      <c r="V129" s="36">
        <f>SUMIFS(СВЦЭМ!$D$39:$D$782,СВЦЭМ!$A$39:$A$782,$A129,СВЦЭМ!$B$39:$B$782,V$119)+'СЕТ СН'!$I$14+СВЦЭМ!$D$10+'СЕТ СН'!$I$5-'СЕТ СН'!$I$24</f>
        <v>3974.6494669600002</v>
      </c>
      <c r="W129" s="36">
        <f>SUMIFS(СВЦЭМ!$D$39:$D$782,СВЦЭМ!$A$39:$A$782,$A129,СВЦЭМ!$B$39:$B$782,W$119)+'СЕТ СН'!$I$14+СВЦЭМ!$D$10+'СЕТ СН'!$I$5-'СЕТ СН'!$I$24</f>
        <v>4002.3155402500001</v>
      </c>
      <c r="X129" s="36">
        <f>SUMIFS(СВЦЭМ!$D$39:$D$782,СВЦЭМ!$A$39:$A$782,$A129,СВЦЭМ!$B$39:$B$782,X$119)+'СЕТ СН'!$I$14+СВЦЭМ!$D$10+'СЕТ СН'!$I$5-'СЕТ СН'!$I$24</f>
        <v>4042.9469874500001</v>
      </c>
      <c r="Y129" s="36">
        <f>SUMIFS(СВЦЭМ!$D$39:$D$782,СВЦЭМ!$A$39:$A$782,$A129,СВЦЭМ!$B$39:$B$782,Y$119)+'СЕТ СН'!$I$14+СВЦЭМ!$D$10+'СЕТ СН'!$I$5-'СЕТ СН'!$I$24</f>
        <v>4075.3065168200001</v>
      </c>
    </row>
    <row r="130" spans="1:25" ht="15.75" x14ac:dyDescent="0.2">
      <c r="A130" s="35">
        <f t="shared" si="3"/>
        <v>44511</v>
      </c>
      <c r="B130" s="36">
        <f>SUMIFS(СВЦЭМ!$D$39:$D$782,СВЦЭМ!$A$39:$A$782,$A130,СВЦЭМ!$B$39:$B$782,B$119)+'СЕТ СН'!$I$14+СВЦЭМ!$D$10+'СЕТ СН'!$I$5-'СЕТ СН'!$I$24</f>
        <v>4070.92273295</v>
      </c>
      <c r="C130" s="36">
        <f>SUMIFS(СВЦЭМ!$D$39:$D$782,СВЦЭМ!$A$39:$A$782,$A130,СВЦЭМ!$B$39:$B$782,C$119)+'СЕТ СН'!$I$14+СВЦЭМ!$D$10+'СЕТ СН'!$I$5-'СЕТ СН'!$I$24</f>
        <v>4076.4377410400002</v>
      </c>
      <c r="D130" s="36">
        <f>SUMIFS(СВЦЭМ!$D$39:$D$782,СВЦЭМ!$A$39:$A$782,$A130,СВЦЭМ!$B$39:$B$782,D$119)+'СЕТ СН'!$I$14+СВЦЭМ!$D$10+'СЕТ СН'!$I$5-'СЕТ СН'!$I$24</f>
        <v>3990.9537363300001</v>
      </c>
      <c r="E130" s="36">
        <f>SUMIFS(СВЦЭМ!$D$39:$D$782,СВЦЭМ!$A$39:$A$782,$A130,СВЦЭМ!$B$39:$B$782,E$119)+'СЕТ СН'!$I$14+СВЦЭМ!$D$10+'СЕТ СН'!$I$5-'СЕТ СН'!$I$24</f>
        <v>3970.3496703299998</v>
      </c>
      <c r="F130" s="36">
        <f>SUMIFS(СВЦЭМ!$D$39:$D$782,СВЦЭМ!$A$39:$A$782,$A130,СВЦЭМ!$B$39:$B$782,F$119)+'СЕТ СН'!$I$14+СВЦЭМ!$D$10+'СЕТ СН'!$I$5-'СЕТ СН'!$I$24</f>
        <v>3974.0666655699997</v>
      </c>
      <c r="G130" s="36">
        <f>SUMIFS(СВЦЭМ!$D$39:$D$782,СВЦЭМ!$A$39:$A$782,$A130,СВЦЭМ!$B$39:$B$782,G$119)+'СЕТ СН'!$I$14+СВЦЭМ!$D$10+'СЕТ СН'!$I$5-'СЕТ СН'!$I$24</f>
        <v>3980.4616218700003</v>
      </c>
      <c r="H130" s="36">
        <f>SUMIFS(СВЦЭМ!$D$39:$D$782,СВЦЭМ!$A$39:$A$782,$A130,СВЦЭМ!$B$39:$B$782,H$119)+'СЕТ СН'!$I$14+СВЦЭМ!$D$10+'СЕТ СН'!$I$5-'СЕТ СН'!$I$24</f>
        <v>4048.0348688300001</v>
      </c>
      <c r="I130" s="36">
        <f>SUMIFS(СВЦЭМ!$D$39:$D$782,СВЦЭМ!$A$39:$A$782,$A130,СВЦЭМ!$B$39:$B$782,I$119)+'СЕТ СН'!$I$14+СВЦЭМ!$D$10+'СЕТ СН'!$I$5-'СЕТ СН'!$I$24</f>
        <v>4043.8635088600004</v>
      </c>
      <c r="J130" s="36">
        <f>SUMIFS(СВЦЭМ!$D$39:$D$782,СВЦЭМ!$A$39:$A$782,$A130,СВЦЭМ!$B$39:$B$782,J$119)+'СЕТ СН'!$I$14+СВЦЭМ!$D$10+'СЕТ СН'!$I$5-'СЕТ СН'!$I$24</f>
        <v>4046.24234574</v>
      </c>
      <c r="K130" s="36">
        <f>SUMIFS(СВЦЭМ!$D$39:$D$782,СВЦЭМ!$A$39:$A$782,$A130,СВЦЭМ!$B$39:$B$782,K$119)+'СЕТ СН'!$I$14+СВЦЭМ!$D$10+'СЕТ СН'!$I$5-'СЕТ СН'!$I$24</f>
        <v>4058.2276790400001</v>
      </c>
      <c r="L130" s="36">
        <f>SUMIFS(СВЦЭМ!$D$39:$D$782,СВЦЭМ!$A$39:$A$782,$A130,СВЦЭМ!$B$39:$B$782,L$119)+'СЕТ СН'!$I$14+СВЦЭМ!$D$10+'СЕТ СН'!$I$5-'СЕТ СН'!$I$24</f>
        <v>4073.94449837</v>
      </c>
      <c r="M130" s="36">
        <f>SUMIFS(СВЦЭМ!$D$39:$D$782,СВЦЭМ!$A$39:$A$782,$A130,СВЦЭМ!$B$39:$B$782,M$119)+'СЕТ СН'!$I$14+СВЦЭМ!$D$10+'СЕТ СН'!$I$5-'СЕТ СН'!$I$24</f>
        <v>4079.5291245799999</v>
      </c>
      <c r="N130" s="36">
        <f>SUMIFS(СВЦЭМ!$D$39:$D$782,СВЦЭМ!$A$39:$A$782,$A130,СВЦЭМ!$B$39:$B$782,N$119)+'СЕТ СН'!$I$14+СВЦЭМ!$D$10+'СЕТ СН'!$I$5-'СЕТ СН'!$I$24</f>
        <v>4096.7683362500002</v>
      </c>
      <c r="O130" s="36">
        <f>SUMIFS(СВЦЭМ!$D$39:$D$782,СВЦЭМ!$A$39:$A$782,$A130,СВЦЭМ!$B$39:$B$782,O$119)+'СЕТ СН'!$I$14+СВЦЭМ!$D$10+'СЕТ СН'!$I$5-'СЕТ СН'!$I$24</f>
        <v>4107.1396502400003</v>
      </c>
      <c r="P130" s="36">
        <f>SUMIFS(СВЦЭМ!$D$39:$D$782,СВЦЭМ!$A$39:$A$782,$A130,СВЦЭМ!$B$39:$B$782,P$119)+'СЕТ СН'!$I$14+СВЦЭМ!$D$10+'СЕТ СН'!$I$5-'СЕТ СН'!$I$24</f>
        <v>4116.1694371399999</v>
      </c>
      <c r="Q130" s="36">
        <f>SUMIFS(СВЦЭМ!$D$39:$D$782,СВЦЭМ!$A$39:$A$782,$A130,СВЦЭМ!$B$39:$B$782,Q$119)+'СЕТ СН'!$I$14+СВЦЭМ!$D$10+'СЕТ СН'!$I$5-'СЕТ СН'!$I$24</f>
        <v>4123.4633662100005</v>
      </c>
      <c r="R130" s="36">
        <f>SUMIFS(СВЦЭМ!$D$39:$D$782,СВЦЭМ!$A$39:$A$782,$A130,СВЦЭМ!$B$39:$B$782,R$119)+'СЕТ СН'!$I$14+СВЦЭМ!$D$10+'СЕТ СН'!$I$5-'СЕТ СН'!$I$24</f>
        <v>4118.9828992100001</v>
      </c>
      <c r="S130" s="36">
        <f>SUMIFS(СВЦЭМ!$D$39:$D$782,СВЦЭМ!$A$39:$A$782,$A130,СВЦЭМ!$B$39:$B$782,S$119)+'СЕТ СН'!$I$14+СВЦЭМ!$D$10+'СЕТ СН'!$I$5-'СЕТ СН'!$I$24</f>
        <v>4105.0652933399997</v>
      </c>
      <c r="T130" s="36">
        <f>SUMIFS(СВЦЭМ!$D$39:$D$782,СВЦЭМ!$A$39:$A$782,$A130,СВЦЭМ!$B$39:$B$782,T$119)+'СЕТ СН'!$I$14+СВЦЭМ!$D$10+'СЕТ СН'!$I$5-'СЕТ СН'!$I$24</f>
        <v>4071.9531866100001</v>
      </c>
      <c r="U130" s="36">
        <f>SUMIFS(СВЦЭМ!$D$39:$D$782,СВЦЭМ!$A$39:$A$782,$A130,СВЦЭМ!$B$39:$B$782,U$119)+'СЕТ СН'!$I$14+СВЦЭМ!$D$10+'СЕТ СН'!$I$5-'СЕТ СН'!$I$24</f>
        <v>4045.1378040099999</v>
      </c>
      <c r="V130" s="36">
        <f>SUMIFS(СВЦЭМ!$D$39:$D$782,СВЦЭМ!$A$39:$A$782,$A130,СВЦЭМ!$B$39:$B$782,V$119)+'СЕТ СН'!$I$14+СВЦЭМ!$D$10+'СЕТ СН'!$I$5-'СЕТ СН'!$I$24</f>
        <v>3957.0761056700003</v>
      </c>
      <c r="W130" s="36">
        <f>SUMIFS(СВЦЭМ!$D$39:$D$782,СВЦЭМ!$A$39:$A$782,$A130,СВЦЭМ!$B$39:$B$782,W$119)+'СЕТ СН'!$I$14+СВЦЭМ!$D$10+'СЕТ СН'!$I$5-'СЕТ СН'!$I$24</f>
        <v>3990.2503454500002</v>
      </c>
      <c r="X130" s="36">
        <f>SUMIFS(СВЦЭМ!$D$39:$D$782,СВЦЭМ!$A$39:$A$782,$A130,СВЦЭМ!$B$39:$B$782,X$119)+'СЕТ СН'!$I$14+СВЦЭМ!$D$10+'СЕТ СН'!$I$5-'СЕТ СН'!$I$24</f>
        <v>4045.66303268</v>
      </c>
      <c r="Y130" s="36">
        <f>SUMIFS(СВЦЭМ!$D$39:$D$782,СВЦЭМ!$A$39:$A$782,$A130,СВЦЭМ!$B$39:$B$782,Y$119)+'СЕТ СН'!$I$14+СВЦЭМ!$D$10+'СЕТ СН'!$I$5-'СЕТ СН'!$I$24</f>
        <v>4063.4114823500004</v>
      </c>
    </row>
    <row r="131" spans="1:25" ht="15.75" x14ac:dyDescent="0.2">
      <c r="A131" s="35">
        <f t="shared" si="3"/>
        <v>44512</v>
      </c>
      <c r="B131" s="36">
        <f>SUMIFS(СВЦЭМ!$D$39:$D$782,СВЦЭМ!$A$39:$A$782,$A131,СВЦЭМ!$B$39:$B$782,B$119)+'СЕТ СН'!$I$14+СВЦЭМ!$D$10+'СЕТ СН'!$I$5-'СЕТ СН'!$I$24</f>
        <v>3996.0148543699997</v>
      </c>
      <c r="C131" s="36">
        <f>SUMIFS(СВЦЭМ!$D$39:$D$782,СВЦЭМ!$A$39:$A$782,$A131,СВЦЭМ!$B$39:$B$782,C$119)+'СЕТ СН'!$I$14+СВЦЭМ!$D$10+'СЕТ СН'!$I$5-'СЕТ СН'!$I$24</f>
        <v>4018.2239580200003</v>
      </c>
      <c r="D131" s="36">
        <f>SUMIFS(СВЦЭМ!$D$39:$D$782,СВЦЭМ!$A$39:$A$782,$A131,СВЦЭМ!$B$39:$B$782,D$119)+'СЕТ СН'!$I$14+СВЦЭМ!$D$10+'СЕТ СН'!$I$5-'СЕТ СН'!$I$24</f>
        <v>4070.1001138199999</v>
      </c>
      <c r="E131" s="36">
        <f>SUMIFS(СВЦЭМ!$D$39:$D$782,СВЦЭМ!$A$39:$A$782,$A131,СВЦЭМ!$B$39:$B$782,E$119)+'СЕТ СН'!$I$14+СВЦЭМ!$D$10+'СЕТ СН'!$I$5-'СЕТ СН'!$I$24</f>
        <v>4092.12797658</v>
      </c>
      <c r="F131" s="36">
        <f>SUMIFS(СВЦЭМ!$D$39:$D$782,СВЦЭМ!$A$39:$A$782,$A131,СВЦЭМ!$B$39:$B$782,F$119)+'СЕТ СН'!$I$14+СВЦЭМ!$D$10+'СЕТ СН'!$I$5-'СЕТ СН'!$I$24</f>
        <v>4091.85612012</v>
      </c>
      <c r="G131" s="36">
        <f>SUMIFS(СВЦЭМ!$D$39:$D$782,СВЦЭМ!$A$39:$A$782,$A131,СВЦЭМ!$B$39:$B$782,G$119)+'СЕТ СН'!$I$14+СВЦЭМ!$D$10+'СЕТ СН'!$I$5-'СЕТ СН'!$I$24</f>
        <v>4026.3241506700001</v>
      </c>
      <c r="H131" s="36">
        <f>SUMIFS(СВЦЭМ!$D$39:$D$782,СВЦЭМ!$A$39:$A$782,$A131,СВЦЭМ!$B$39:$B$782,H$119)+'СЕТ СН'!$I$14+СВЦЭМ!$D$10+'СЕТ СН'!$I$5-'СЕТ СН'!$I$24</f>
        <v>4031.3714046599998</v>
      </c>
      <c r="I131" s="36">
        <f>SUMIFS(СВЦЭМ!$D$39:$D$782,СВЦЭМ!$A$39:$A$782,$A131,СВЦЭМ!$B$39:$B$782,I$119)+'СЕТ СН'!$I$14+СВЦЭМ!$D$10+'СЕТ СН'!$I$5-'СЕТ СН'!$I$24</f>
        <v>3998.5768314799998</v>
      </c>
      <c r="J131" s="36">
        <f>SUMIFS(СВЦЭМ!$D$39:$D$782,СВЦЭМ!$A$39:$A$782,$A131,СВЦЭМ!$B$39:$B$782,J$119)+'СЕТ СН'!$I$14+СВЦЭМ!$D$10+'СЕТ СН'!$I$5-'СЕТ СН'!$I$24</f>
        <v>3972.4157200300001</v>
      </c>
      <c r="K131" s="36">
        <f>SUMIFS(СВЦЭМ!$D$39:$D$782,СВЦЭМ!$A$39:$A$782,$A131,СВЦЭМ!$B$39:$B$782,K$119)+'СЕТ СН'!$I$14+СВЦЭМ!$D$10+'СЕТ СН'!$I$5-'СЕТ СН'!$I$24</f>
        <v>3944.1131987200001</v>
      </c>
      <c r="L131" s="36">
        <f>SUMIFS(СВЦЭМ!$D$39:$D$782,СВЦЭМ!$A$39:$A$782,$A131,СВЦЭМ!$B$39:$B$782,L$119)+'СЕТ СН'!$I$14+СВЦЭМ!$D$10+'СЕТ СН'!$I$5-'СЕТ СН'!$I$24</f>
        <v>3953.3353669600001</v>
      </c>
      <c r="M131" s="36">
        <f>SUMIFS(СВЦЭМ!$D$39:$D$782,СВЦЭМ!$A$39:$A$782,$A131,СВЦЭМ!$B$39:$B$782,M$119)+'СЕТ СН'!$I$14+СВЦЭМ!$D$10+'СЕТ СН'!$I$5-'СЕТ СН'!$I$24</f>
        <v>3948.0033675300001</v>
      </c>
      <c r="N131" s="36">
        <f>SUMIFS(СВЦЭМ!$D$39:$D$782,СВЦЭМ!$A$39:$A$782,$A131,СВЦЭМ!$B$39:$B$782,N$119)+'СЕТ СН'!$I$14+СВЦЭМ!$D$10+'СЕТ СН'!$I$5-'СЕТ СН'!$I$24</f>
        <v>4022.38679675</v>
      </c>
      <c r="O131" s="36">
        <f>SUMIFS(СВЦЭМ!$D$39:$D$782,СВЦЭМ!$A$39:$A$782,$A131,СВЦЭМ!$B$39:$B$782,O$119)+'СЕТ СН'!$I$14+СВЦЭМ!$D$10+'СЕТ СН'!$I$5-'СЕТ СН'!$I$24</f>
        <v>3979.8015561000002</v>
      </c>
      <c r="P131" s="36">
        <f>SUMIFS(СВЦЭМ!$D$39:$D$782,СВЦЭМ!$A$39:$A$782,$A131,СВЦЭМ!$B$39:$B$782,P$119)+'СЕТ СН'!$I$14+СВЦЭМ!$D$10+'СЕТ СН'!$I$5-'СЕТ СН'!$I$24</f>
        <v>3941.5142144299998</v>
      </c>
      <c r="Q131" s="36">
        <f>SUMIFS(СВЦЭМ!$D$39:$D$782,СВЦЭМ!$A$39:$A$782,$A131,СВЦЭМ!$B$39:$B$782,Q$119)+'СЕТ СН'!$I$14+СВЦЭМ!$D$10+'СЕТ СН'!$I$5-'СЕТ СН'!$I$24</f>
        <v>4026.2911893</v>
      </c>
      <c r="R131" s="36">
        <f>SUMIFS(СВЦЭМ!$D$39:$D$782,СВЦЭМ!$A$39:$A$782,$A131,СВЦЭМ!$B$39:$B$782,R$119)+'СЕТ СН'!$I$14+СВЦЭМ!$D$10+'СЕТ СН'!$I$5-'СЕТ СН'!$I$24</f>
        <v>3946.6720511499998</v>
      </c>
      <c r="S131" s="36">
        <f>SUMIFS(СВЦЭМ!$D$39:$D$782,СВЦЭМ!$A$39:$A$782,$A131,СВЦЭМ!$B$39:$B$782,S$119)+'СЕТ СН'!$I$14+СВЦЭМ!$D$10+'СЕТ СН'!$I$5-'СЕТ СН'!$I$24</f>
        <v>3945.56757814</v>
      </c>
      <c r="T131" s="36">
        <f>SUMIFS(СВЦЭМ!$D$39:$D$782,СВЦЭМ!$A$39:$A$782,$A131,СВЦЭМ!$B$39:$B$782,T$119)+'СЕТ СН'!$I$14+СВЦЭМ!$D$10+'СЕТ СН'!$I$5-'СЕТ СН'!$I$24</f>
        <v>3969.3313295099997</v>
      </c>
      <c r="U131" s="36">
        <f>SUMIFS(СВЦЭМ!$D$39:$D$782,СВЦЭМ!$A$39:$A$782,$A131,СВЦЭМ!$B$39:$B$782,U$119)+'СЕТ СН'!$I$14+СВЦЭМ!$D$10+'СЕТ СН'!$I$5-'СЕТ СН'!$I$24</f>
        <v>3966.1923666000002</v>
      </c>
      <c r="V131" s="36">
        <f>SUMIFS(СВЦЭМ!$D$39:$D$782,СВЦЭМ!$A$39:$A$782,$A131,СВЦЭМ!$B$39:$B$782,V$119)+'СЕТ СН'!$I$14+СВЦЭМ!$D$10+'СЕТ СН'!$I$5-'СЕТ СН'!$I$24</f>
        <v>3964.9720069699997</v>
      </c>
      <c r="W131" s="36">
        <f>SUMIFS(СВЦЭМ!$D$39:$D$782,СВЦЭМ!$A$39:$A$782,$A131,СВЦЭМ!$B$39:$B$782,W$119)+'СЕТ СН'!$I$14+СВЦЭМ!$D$10+'СЕТ СН'!$I$5-'СЕТ СН'!$I$24</f>
        <v>3960.40130318</v>
      </c>
      <c r="X131" s="36">
        <f>SUMIFS(СВЦЭМ!$D$39:$D$782,СВЦЭМ!$A$39:$A$782,$A131,СВЦЭМ!$B$39:$B$782,X$119)+'СЕТ СН'!$I$14+СВЦЭМ!$D$10+'СЕТ СН'!$I$5-'СЕТ СН'!$I$24</f>
        <v>4045.5260899700002</v>
      </c>
      <c r="Y131" s="36">
        <f>SUMIFS(СВЦЭМ!$D$39:$D$782,СВЦЭМ!$A$39:$A$782,$A131,СВЦЭМ!$B$39:$B$782,Y$119)+'СЕТ СН'!$I$14+СВЦЭМ!$D$10+'СЕТ СН'!$I$5-'СЕТ СН'!$I$24</f>
        <v>4037.8814896700001</v>
      </c>
    </row>
    <row r="132" spans="1:25" ht="15.75" x14ac:dyDescent="0.2">
      <c r="A132" s="35">
        <f t="shared" si="3"/>
        <v>44513</v>
      </c>
      <c r="B132" s="36">
        <f>SUMIFS(СВЦЭМ!$D$39:$D$782,СВЦЭМ!$A$39:$A$782,$A132,СВЦЭМ!$B$39:$B$782,B$119)+'СЕТ СН'!$I$14+СВЦЭМ!$D$10+'СЕТ СН'!$I$5-'СЕТ СН'!$I$24</f>
        <v>3991.2962870700003</v>
      </c>
      <c r="C132" s="36">
        <f>SUMIFS(СВЦЭМ!$D$39:$D$782,СВЦЭМ!$A$39:$A$782,$A132,СВЦЭМ!$B$39:$B$782,C$119)+'СЕТ СН'!$I$14+СВЦЭМ!$D$10+'СЕТ СН'!$I$5-'СЕТ СН'!$I$24</f>
        <v>4006.08049957</v>
      </c>
      <c r="D132" s="36">
        <f>SUMIFS(СВЦЭМ!$D$39:$D$782,СВЦЭМ!$A$39:$A$782,$A132,СВЦЭМ!$B$39:$B$782,D$119)+'СЕТ СН'!$I$14+СВЦЭМ!$D$10+'СЕТ СН'!$I$5-'СЕТ СН'!$I$24</f>
        <v>4024.1113689200001</v>
      </c>
      <c r="E132" s="36">
        <f>SUMIFS(СВЦЭМ!$D$39:$D$782,СВЦЭМ!$A$39:$A$782,$A132,СВЦЭМ!$B$39:$B$782,E$119)+'СЕТ СН'!$I$14+СВЦЭМ!$D$10+'СЕТ СН'!$I$5-'СЕТ СН'!$I$24</f>
        <v>4026.5469788800001</v>
      </c>
      <c r="F132" s="36">
        <f>SUMIFS(СВЦЭМ!$D$39:$D$782,СВЦЭМ!$A$39:$A$782,$A132,СВЦЭМ!$B$39:$B$782,F$119)+'СЕТ СН'!$I$14+СВЦЭМ!$D$10+'СЕТ СН'!$I$5-'СЕТ СН'!$I$24</f>
        <v>4021.1380291800001</v>
      </c>
      <c r="G132" s="36">
        <f>SUMIFS(СВЦЭМ!$D$39:$D$782,СВЦЭМ!$A$39:$A$782,$A132,СВЦЭМ!$B$39:$B$782,G$119)+'СЕТ СН'!$I$14+СВЦЭМ!$D$10+'СЕТ СН'!$I$5-'СЕТ СН'!$I$24</f>
        <v>4003.40186094</v>
      </c>
      <c r="H132" s="36">
        <f>SUMIFS(СВЦЭМ!$D$39:$D$782,СВЦЭМ!$A$39:$A$782,$A132,СВЦЭМ!$B$39:$B$782,H$119)+'СЕТ СН'!$I$14+СВЦЭМ!$D$10+'СЕТ СН'!$I$5-'СЕТ СН'!$I$24</f>
        <v>3953.0856001000002</v>
      </c>
      <c r="I132" s="36">
        <f>SUMIFS(СВЦЭМ!$D$39:$D$782,СВЦЭМ!$A$39:$A$782,$A132,СВЦЭМ!$B$39:$B$782,I$119)+'СЕТ СН'!$I$14+СВЦЭМ!$D$10+'СЕТ СН'!$I$5-'СЕТ СН'!$I$24</f>
        <v>3911.4044374499999</v>
      </c>
      <c r="J132" s="36">
        <f>SUMIFS(СВЦЭМ!$D$39:$D$782,СВЦЭМ!$A$39:$A$782,$A132,СВЦЭМ!$B$39:$B$782,J$119)+'СЕТ СН'!$I$14+СВЦЭМ!$D$10+'СЕТ СН'!$I$5-'СЕТ СН'!$I$24</f>
        <v>3929.9122608500002</v>
      </c>
      <c r="K132" s="36">
        <f>SUMIFS(СВЦЭМ!$D$39:$D$782,СВЦЭМ!$A$39:$A$782,$A132,СВЦЭМ!$B$39:$B$782,K$119)+'СЕТ СН'!$I$14+СВЦЭМ!$D$10+'СЕТ СН'!$I$5-'СЕТ СН'!$I$24</f>
        <v>3971.45451619</v>
      </c>
      <c r="L132" s="36">
        <f>SUMIFS(СВЦЭМ!$D$39:$D$782,СВЦЭМ!$A$39:$A$782,$A132,СВЦЭМ!$B$39:$B$782,L$119)+'СЕТ СН'!$I$14+СВЦЭМ!$D$10+'СЕТ СН'!$I$5-'СЕТ СН'!$I$24</f>
        <v>3983.7938078900002</v>
      </c>
      <c r="M132" s="36">
        <f>SUMIFS(СВЦЭМ!$D$39:$D$782,СВЦЭМ!$A$39:$A$782,$A132,СВЦЭМ!$B$39:$B$782,M$119)+'СЕТ СН'!$I$14+СВЦЭМ!$D$10+'СЕТ СН'!$I$5-'СЕТ СН'!$I$24</f>
        <v>3979.4669347999998</v>
      </c>
      <c r="N132" s="36">
        <f>SUMIFS(СВЦЭМ!$D$39:$D$782,СВЦЭМ!$A$39:$A$782,$A132,СВЦЭМ!$B$39:$B$782,N$119)+'СЕТ СН'!$I$14+СВЦЭМ!$D$10+'СЕТ СН'!$I$5-'СЕТ СН'!$I$24</f>
        <v>3973.5338113500002</v>
      </c>
      <c r="O132" s="36">
        <f>SUMIFS(СВЦЭМ!$D$39:$D$782,СВЦЭМ!$A$39:$A$782,$A132,СВЦЭМ!$B$39:$B$782,O$119)+'СЕТ СН'!$I$14+СВЦЭМ!$D$10+'СЕТ СН'!$I$5-'СЕТ СН'!$I$24</f>
        <v>3968.4681128100001</v>
      </c>
      <c r="P132" s="36">
        <f>SUMIFS(СВЦЭМ!$D$39:$D$782,СВЦЭМ!$A$39:$A$782,$A132,СВЦЭМ!$B$39:$B$782,P$119)+'СЕТ СН'!$I$14+СВЦЭМ!$D$10+'СЕТ СН'!$I$5-'СЕТ СН'!$I$24</f>
        <v>3961.53420349</v>
      </c>
      <c r="Q132" s="36">
        <f>SUMIFS(СВЦЭМ!$D$39:$D$782,СВЦЭМ!$A$39:$A$782,$A132,СВЦЭМ!$B$39:$B$782,Q$119)+'СЕТ СН'!$I$14+СВЦЭМ!$D$10+'СЕТ СН'!$I$5-'СЕТ СН'!$I$24</f>
        <v>3959.27335894</v>
      </c>
      <c r="R132" s="36">
        <f>SUMIFS(СВЦЭМ!$D$39:$D$782,СВЦЭМ!$A$39:$A$782,$A132,СВЦЭМ!$B$39:$B$782,R$119)+'СЕТ СН'!$I$14+СВЦЭМ!$D$10+'СЕТ СН'!$I$5-'СЕТ СН'!$I$24</f>
        <v>3951.3584807100001</v>
      </c>
      <c r="S132" s="36">
        <f>SUMIFS(СВЦЭМ!$D$39:$D$782,СВЦЭМ!$A$39:$A$782,$A132,СВЦЭМ!$B$39:$B$782,S$119)+'СЕТ СН'!$I$14+СВЦЭМ!$D$10+'СЕТ СН'!$I$5-'СЕТ СН'!$I$24</f>
        <v>3963.6744219500001</v>
      </c>
      <c r="T132" s="36">
        <f>SUMIFS(СВЦЭМ!$D$39:$D$782,СВЦЭМ!$A$39:$A$782,$A132,СВЦЭМ!$B$39:$B$782,T$119)+'СЕТ СН'!$I$14+СВЦЭМ!$D$10+'СЕТ СН'!$I$5-'СЕТ СН'!$I$24</f>
        <v>3910.4888838100001</v>
      </c>
      <c r="U132" s="36">
        <f>SUMIFS(СВЦЭМ!$D$39:$D$782,СВЦЭМ!$A$39:$A$782,$A132,СВЦЭМ!$B$39:$B$782,U$119)+'СЕТ СН'!$I$14+СВЦЭМ!$D$10+'СЕТ СН'!$I$5-'СЕТ СН'!$I$24</f>
        <v>3885.48288181</v>
      </c>
      <c r="V132" s="36">
        <f>SUMIFS(СВЦЭМ!$D$39:$D$782,СВЦЭМ!$A$39:$A$782,$A132,СВЦЭМ!$B$39:$B$782,V$119)+'СЕТ СН'!$I$14+СВЦЭМ!$D$10+'СЕТ СН'!$I$5-'СЕТ СН'!$I$24</f>
        <v>3888.8376613800001</v>
      </c>
      <c r="W132" s="36">
        <f>SUMIFS(СВЦЭМ!$D$39:$D$782,СВЦЭМ!$A$39:$A$782,$A132,СВЦЭМ!$B$39:$B$782,W$119)+'СЕТ СН'!$I$14+СВЦЭМ!$D$10+'СЕТ СН'!$I$5-'СЕТ СН'!$I$24</f>
        <v>3898.8248075000001</v>
      </c>
      <c r="X132" s="36">
        <f>SUMIFS(СВЦЭМ!$D$39:$D$782,СВЦЭМ!$A$39:$A$782,$A132,СВЦЭМ!$B$39:$B$782,X$119)+'СЕТ СН'!$I$14+СВЦЭМ!$D$10+'СЕТ СН'!$I$5-'СЕТ СН'!$I$24</f>
        <v>3921.18782328</v>
      </c>
      <c r="Y132" s="36">
        <f>SUMIFS(СВЦЭМ!$D$39:$D$782,СВЦЭМ!$A$39:$A$782,$A132,СВЦЭМ!$B$39:$B$782,Y$119)+'СЕТ СН'!$I$14+СВЦЭМ!$D$10+'СЕТ СН'!$I$5-'СЕТ СН'!$I$24</f>
        <v>3947.6957215299999</v>
      </c>
    </row>
    <row r="133" spans="1:25" ht="15.75" x14ac:dyDescent="0.2">
      <c r="A133" s="35">
        <f t="shared" si="3"/>
        <v>44514</v>
      </c>
      <c r="B133" s="36">
        <f>SUMIFS(СВЦЭМ!$D$39:$D$782,СВЦЭМ!$A$39:$A$782,$A133,СВЦЭМ!$B$39:$B$782,B$119)+'СЕТ СН'!$I$14+СВЦЭМ!$D$10+'СЕТ СН'!$I$5-'СЕТ СН'!$I$24</f>
        <v>3982.8882504600001</v>
      </c>
      <c r="C133" s="36">
        <f>SUMIFS(СВЦЭМ!$D$39:$D$782,СВЦЭМ!$A$39:$A$782,$A133,СВЦЭМ!$B$39:$B$782,C$119)+'СЕТ СН'!$I$14+СВЦЭМ!$D$10+'СЕТ СН'!$I$5-'СЕТ СН'!$I$24</f>
        <v>4002.4211074</v>
      </c>
      <c r="D133" s="36">
        <f>SUMIFS(СВЦЭМ!$D$39:$D$782,СВЦЭМ!$A$39:$A$782,$A133,СВЦЭМ!$B$39:$B$782,D$119)+'СЕТ СН'!$I$14+СВЦЭМ!$D$10+'СЕТ СН'!$I$5-'СЕТ СН'!$I$24</f>
        <v>4028.6224131099998</v>
      </c>
      <c r="E133" s="36">
        <f>SUMIFS(СВЦЭМ!$D$39:$D$782,СВЦЭМ!$A$39:$A$782,$A133,СВЦЭМ!$B$39:$B$782,E$119)+'СЕТ СН'!$I$14+СВЦЭМ!$D$10+'СЕТ СН'!$I$5-'СЕТ СН'!$I$24</f>
        <v>4038.5994206800001</v>
      </c>
      <c r="F133" s="36">
        <f>SUMIFS(СВЦЭМ!$D$39:$D$782,СВЦЭМ!$A$39:$A$782,$A133,СВЦЭМ!$B$39:$B$782,F$119)+'СЕТ СН'!$I$14+СВЦЭМ!$D$10+'СЕТ СН'!$I$5-'СЕТ СН'!$I$24</f>
        <v>4031.27786457</v>
      </c>
      <c r="G133" s="36">
        <f>SUMIFS(СВЦЭМ!$D$39:$D$782,СВЦЭМ!$A$39:$A$782,$A133,СВЦЭМ!$B$39:$B$782,G$119)+'СЕТ СН'!$I$14+СВЦЭМ!$D$10+'СЕТ СН'!$I$5-'СЕТ СН'!$I$24</f>
        <v>4036.0008680299998</v>
      </c>
      <c r="H133" s="36">
        <f>SUMIFS(СВЦЭМ!$D$39:$D$782,СВЦЭМ!$A$39:$A$782,$A133,СВЦЭМ!$B$39:$B$782,H$119)+'СЕТ СН'!$I$14+СВЦЭМ!$D$10+'СЕТ СН'!$I$5-'СЕТ СН'!$I$24</f>
        <v>4013.7177319399998</v>
      </c>
      <c r="I133" s="36">
        <f>SUMIFS(СВЦЭМ!$D$39:$D$782,СВЦЭМ!$A$39:$A$782,$A133,СВЦЭМ!$B$39:$B$782,I$119)+'СЕТ СН'!$I$14+СВЦЭМ!$D$10+'СЕТ СН'!$I$5-'СЕТ СН'!$I$24</f>
        <v>3980.8449089400001</v>
      </c>
      <c r="J133" s="36">
        <f>SUMIFS(СВЦЭМ!$D$39:$D$782,СВЦЭМ!$A$39:$A$782,$A133,СВЦЭМ!$B$39:$B$782,J$119)+'СЕТ СН'!$I$14+СВЦЭМ!$D$10+'СЕТ СН'!$I$5-'СЕТ СН'!$I$24</f>
        <v>3952.7199633800001</v>
      </c>
      <c r="K133" s="36">
        <f>SUMIFS(СВЦЭМ!$D$39:$D$782,СВЦЭМ!$A$39:$A$782,$A133,СВЦЭМ!$B$39:$B$782,K$119)+'СЕТ СН'!$I$14+СВЦЭМ!$D$10+'СЕТ СН'!$I$5-'СЕТ СН'!$I$24</f>
        <v>3941.9025169000001</v>
      </c>
      <c r="L133" s="36">
        <f>SUMIFS(СВЦЭМ!$D$39:$D$782,СВЦЭМ!$A$39:$A$782,$A133,СВЦЭМ!$B$39:$B$782,L$119)+'СЕТ СН'!$I$14+СВЦЭМ!$D$10+'СЕТ СН'!$I$5-'СЕТ СН'!$I$24</f>
        <v>3934.39672015</v>
      </c>
      <c r="M133" s="36">
        <f>SUMIFS(СВЦЭМ!$D$39:$D$782,СВЦЭМ!$A$39:$A$782,$A133,СВЦЭМ!$B$39:$B$782,M$119)+'СЕТ СН'!$I$14+СВЦЭМ!$D$10+'СЕТ СН'!$I$5-'СЕТ СН'!$I$24</f>
        <v>3918.89037444</v>
      </c>
      <c r="N133" s="36">
        <f>SUMIFS(СВЦЭМ!$D$39:$D$782,СВЦЭМ!$A$39:$A$782,$A133,СВЦЭМ!$B$39:$B$782,N$119)+'СЕТ СН'!$I$14+СВЦЭМ!$D$10+'СЕТ СН'!$I$5-'СЕТ СН'!$I$24</f>
        <v>3915.7808391500002</v>
      </c>
      <c r="O133" s="36">
        <f>SUMIFS(СВЦЭМ!$D$39:$D$782,СВЦЭМ!$A$39:$A$782,$A133,СВЦЭМ!$B$39:$B$782,O$119)+'СЕТ СН'!$I$14+СВЦЭМ!$D$10+'СЕТ СН'!$I$5-'СЕТ СН'!$I$24</f>
        <v>3920.74915581</v>
      </c>
      <c r="P133" s="36">
        <f>SUMIFS(СВЦЭМ!$D$39:$D$782,СВЦЭМ!$A$39:$A$782,$A133,СВЦЭМ!$B$39:$B$782,P$119)+'СЕТ СН'!$I$14+СВЦЭМ!$D$10+'СЕТ СН'!$I$5-'СЕТ СН'!$I$24</f>
        <v>3933.0062097700002</v>
      </c>
      <c r="Q133" s="36">
        <f>SUMIFS(СВЦЭМ!$D$39:$D$782,СВЦЭМ!$A$39:$A$782,$A133,СВЦЭМ!$B$39:$B$782,Q$119)+'СЕТ СН'!$I$14+СВЦЭМ!$D$10+'СЕТ СН'!$I$5-'СЕТ СН'!$I$24</f>
        <v>3943.53580715</v>
      </c>
      <c r="R133" s="36">
        <f>SUMIFS(СВЦЭМ!$D$39:$D$782,СВЦЭМ!$A$39:$A$782,$A133,СВЦЭМ!$B$39:$B$782,R$119)+'СЕТ СН'!$I$14+СВЦЭМ!$D$10+'СЕТ СН'!$I$5-'СЕТ СН'!$I$24</f>
        <v>3950.0316137199998</v>
      </c>
      <c r="S133" s="36">
        <f>SUMIFS(СВЦЭМ!$D$39:$D$782,СВЦЭМ!$A$39:$A$782,$A133,СВЦЭМ!$B$39:$B$782,S$119)+'СЕТ СН'!$I$14+СВЦЭМ!$D$10+'СЕТ СН'!$I$5-'СЕТ СН'!$I$24</f>
        <v>3895.7931091099999</v>
      </c>
      <c r="T133" s="36">
        <f>SUMIFS(СВЦЭМ!$D$39:$D$782,СВЦЭМ!$A$39:$A$782,$A133,СВЦЭМ!$B$39:$B$782,T$119)+'СЕТ СН'!$I$14+СВЦЭМ!$D$10+'СЕТ СН'!$I$5-'СЕТ СН'!$I$24</f>
        <v>3875.1509713599999</v>
      </c>
      <c r="U133" s="36">
        <f>SUMIFS(СВЦЭМ!$D$39:$D$782,СВЦЭМ!$A$39:$A$782,$A133,СВЦЭМ!$B$39:$B$782,U$119)+'СЕТ СН'!$I$14+СВЦЭМ!$D$10+'СЕТ СН'!$I$5-'СЕТ СН'!$I$24</f>
        <v>3872.6450455700001</v>
      </c>
      <c r="V133" s="36">
        <f>SUMIFS(СВЦЭМ!$D$39:$D$782,СВЦЭМ!$A$39:$A$782,$A133,СВЦЭМ!$B$39:$B$782,V$119)+'СЕТ СН'!$I$14+СВЦЭМ!$D$10+'СЕТ СН'!$I$5-'СЕТ СН'!$I$24</f>
        <v>3860.5760901799999</v>
      </c>
      <c r="W133" s="36">
        <f>SUMIFS(СВЦЭМ!$D$39:$D$782,СВЦЭМ!$A$39:$A$782,$A133,СВЦЭМ!$B$39:$B$782,W$119)+'СЕТ СН'!$I$14+СВЦЭМ!$D$10+'СЕТ СН'!$I$5-'СЕТ СН'!$I$24</f>
        <v>3890.0314623499999</v>
      </c>
      <c r="X133" s="36">
        <f>SUMIFS(СВЦЭМ!$D$39:$D$782,СВЦЭМ!$A$39:$A$782,$A133,СВЦЭМ!$B$39:$B$782,X$119)+'СЕТ СН'!$I$14+СВЦЭМ!$D$10+'СЕТ СН'!$I$5-'СЕТ СН'!$I$24</f>
        <v>3908.9989706199999</v>
      </c>
      <c r="Y133" s="36">
        <f>SUMIFS(СВЦЭМ!$D$39:$D$782,СВЦЭМ!$A$39:$A$782,$A133,СВЦЭМ!$B$39:$B$782,Y$119)+'СЕТ СН'!$I$14+СВЦЭМ!$D$10+'СЕТ СН'!$I$5-'СЕТ СН'!$I$24</f>
        <v>3941.4328302900003</v>
      </c>
    </row>
    <row r="134" spans="1:25" ht="15.75" x14ac:dyDescent="0.2">
      <c r="A134" s="35">
        <f t="shared" si="3"/>
        <v>44515</v>
      </c>
      <c r="B134" s="36">
        <f>SUMIFS(СВЦЭМ!$D$39:$D$782,СВЦЭМ!$A$39:$A$782,$A134,СВЦЭМ!$B$39:$B$782,B$119)+'СЕТ СН'!$I$14+СВЦЭМ!$D$10+'СЕТ СН'!$I$5-'СЕТ СН'!$I$24</f>
        <v>3923.4296401900001</v>
      </c>
      <c r="C134" s="36">
        <f>SUMIFS(СВЦЭМ!$D$39:$D$782,СВЦЭМ!$A$39:$A$782,$A134,СВЦЭМ!$B$39:$B$782,C$119)+'СЕТ СН'!$I$14+СВЦЭМ!$D$10+'СЕТ СН'!$I$5-'СЕТ СН'!$I$24</f>
        <v>3967.33063279</v>
      </c>
      <c r="D134" s="36">
        <f>SUMIFS(СВЦЭМ!$D$39:$D$782,СВЦЭМ!$A$39:$A$782,$A134,СВЦЭМ!$B$39:$B$782,D$119)+'СЕТ СН'!$I$14+СВЦЭМ!$D$10+'СЕТ СН'!$I$5-'СЕТ СН'!$I$24</f>
        <v>3980.46611476</v>
      </c>
      <c r="E134" s="36">
        <f>SUMIFS(СВЦЭМ!$D$39:$D$782,СВЦЭМ!$A$39:$A$782,$A134,СВЦЭМ!$B$39:$B$782,E$119)+'СЕТ СН'!$I$14+СВЦЭМ!$D$10+'СЕТ СН'!$I$5-'СЕТ СН'!$I$24</f>
        <v>3974.91609156</v>
      </c>
      <c r="F134" s="36">
        <f>SUMIFS(СВЦЭМ!$D$39:$D$782,СВЦЭМ!$A$39:$A$782,$A134,СВЦЭМ!$B$39:$B$782,F$119)+'СЕТ СН'!$I$14+СВЦЭМ!$D$10+'СЕТ СН'!$I$5-'СЕТ СН'!$I$24</f>
        <v>3965.6632312199999</v>
      </c>
      <c r="G134" s="36">
        <f>SUMIFS(СВЦЭМ!$D$39:$D$782,СВЦЭМ!$A$39:$A$782,$A134,СВЦЭМ!$B$39:$B$782,G$119)+'СЕТ СН'!$I$14+СВЦЭМ!$D$10+'СЕТ СН'!$I$5-'СЕТ СН'!$I$24</f>
        <v>3957.48905995</v>
      </c>
      <c r="H134" s="36">
        <f>SUMIFS(СВЦЭМ!$D$39:$D$782,СВЦЭМ!$A$39:$A$782,$A134,СВЦЭМ!$B$39:$B$782,H$119)+'СЕТ СН'!$I$14+СВЦЭМ!$D$10+'СЕТ СН'!$I$5-'СЕТ СН'!$I$24</f>
        <v>4039.2882769100001</v>
      </c>
      <c r="I134" s="36">
        <f>SUMIFS(СВЦЭМ!$D$39:$D$782,СВЦЭМ!$A$39:$A$782,$A134,СВЦЭМ!$B$39:$B$782,I$119)+'СЕТ СН'!$I$14+СВЦЭМ!$D$10+'СЕТ СН'!$I$5-'СЕТ СН'!$I$24</f>
        <v>4007.6161358700001</v>
      </c>
      <c r="J134" s="36">
        <f>SUMIFS(СВЦЭМ!$D$39:$D$782,СВЦЭМ!$A$39:$A$782,$A134,СВЦЭМ!$B$39:$B$782,J$119)+'СЕТ СН'!$I$14+СВЦЭМ!$D$10+'СЕТ СН'!$I$5-'СЕТ СН'!$I$24</f>
        <v>3944.38967409</v>
      </c>
      <c r="K134" s="36">
        <f>SUMIFS(СВЦЭМ!$D$39:$D$782,СВЦЭМ!$A$39:$A$782,$A134,СВЦЭМ!$B$39:$B$782,K$119)+'СЕТ СН'!$I$14+СВЦЭМ!$D$10+'СЕТ СН'!$I$5-'СЕТ СН'!$I$24</f>
        <v>3916.8974552999998</v>
      </c>
      <c r="L134" s="36">
        <f>SUMIFS(СВЦЭМ!$D$39:$D$782,СВЦЭМ!$A$39:$A$782,$A134,СВЦЭМ!$B$39:$B$782,L$119)+'СЕТ СН'!$I$14+СВЦЭМ!$D$10+'СЕТ СН'!$I$5-'СЕТ СН'!$I$24</f>
        <v>3913.5614323899999</v>
      </c>
      <c r="M134" s="36">
        <f>SUMIFS(СВЦЭМ!$D$39:$D$782,СВЦЭМ!$A$39:$A$782,$A134,СВЦЭМ!$B$39:$B$782,M$119)+'СЕТ СН'!$I$14+СВЦЭМ!$D$10+'СЕТ СН'!$I$5-'СЕТ СН'!$I$24</f>
        <v>3905.5945008899998</v>
      </c>
      <c r="N134" s="36">
        <f>SUMIFS(СВЦЭМ!$D$39:$D$782,СВЦЭМ!$A$39:$A$782,$A134,СВЦЭМ!$B$39:$B$782,N$119)+'СЕТ СН'!$I$14+СВЦЭМ!$D$10+'СЕТ СН'!$I$5-'СЕТ СН'!$I$24</f>
        <v>3901.3869482300001</v>
      </c>
      <c r="O134" s="36">
        <f>SUMIFS(СВЦЭМ!$D$39:$D$782,СВЦЭМ!$A$39:$A$782,$A134,СВЦЭМ!$B$39:$B$782,O$119)+'СЕТ СН'!$I$14+СВЦЭМ!$D$10+'СЕТ СН'!$I$5-'СЕТ СН'!$I$24</f>
        <v>3910.3192901399998</v>
      </c>
      <c r="P134" s="36">
        <f>SUMIFS(СВЦЭМ!$D$39:$D$782,СВЦЭМ!$A$39:$A$782,$A134,СВЦЭМ!$B$39:$B$782,P$119)+'СЕТ СН'!$I$14+СВЦЭМ!$D$10+'СЕТ СН'!$I$5-'СЕТ СН'!$I$24</f>
        <v>3907.04951983</v>
      </c>
      <c r="Q134" s="36">
        <f>SUMIFS(СВЦЭМ!$D$39:$D$782,СВЦЭМ!$A$39:$A$782,$A134,СВЦЭМ!$B$39:$B$782,Q$119)+'СЕТ СН'!$I$14+СВЦЭМ!$D$10+'СЕТ СН'!$I$5-'СЕТ СН'!$I$24</f>
        <v>3962.0250159400002</v>
      </c>
      <c r="R134" s="36">
        <f>SUMIFS(СВЦЭМ!$D$39:$D$782,СВЦЭМ!$A$39:$A$782,$A134,СВЦЭМ!$B$39:$B$782,R$119)+'СЕТ СН'!$I$14+СВЦЭМ!$D$10+'СЕТ СН'!$I$5-'СЕТ СН'!$I$24</f>
        <v>3980.4803503600001</v>
      </c>
      <c r="S134" s="36">
        <f>SUMIFS(СВЦЭМ!$D$39:$D$782,СВЦЭМ!$A$39:$A$782,$A134,СВЦЭМ!$B$39:$B$782,S$119)+'СЕТ СН'!$I$14+СВЦЭМ!$D$10+'СЕТ СН'!$I$5-'СЕТ СН'!$I$24</f>
        <v>3945.3690353100001</v>
      </c>
      <c r="T134" s="36">
        <f>SUMIFS(СВЦЭМ!$D$39:$D$782,СВЦЭМ!$A$39:$A$782,$A134,СВЦЭМ!$B$39:$B$782,T$119)+'СЕТ СН'!$I$14+СВЦЭМ!$D$10+'СЕТ СН'!$I$5-'СЕТ СН'!$I$24</f>
        <v>3916.9082726500001</v>
      </c>
      <c r="U134" s="36">
        <f>SUMIFS(СВЦЭМ!$D$39:$D$782,СВЦЭМ!$A$39:$A$782,$A134,СВЦЭМ!$B$39:$B$782,U$119)+'СЕТ СН'!$I$14+СВЦЭМ!$D$10+'СЕТ СН'!$I$5-'СЕТ СН'!$I$24</f>
        <v>3899.8189353100001</v>
      </c>
      <c r="V134" s="36">
        <f>SUMIFS(СВЦЭМ!$D$39:$D$782,СВЦЭМ!$A$39:$A$782,$A134,СВЦЭМ!$B$39:$B$782,V$119)+'СЕТ СН'!$I$14+СВЦЭМ!$D$10+'СЕТ СН'!$I$5-'СЕТ СН'!$I$24</f>
        <v>3902.0616955200003</v>
      </c>
      <c r="W134" s="36">
        <f>SUMIFS(СВЦЭМ!$D$39:$D$782,СВЦЭМ!$A$39:$A$782,$A134,СВЦЭМ!$B$39:$B$782,W$119)+'СЕТ СН'!$I$14+СВЦЭМ!$D$10+'СЕТ СН'!$I$5-'СЕТ СН'!$I$24</f>
        <v>3896.7686113499999</v>
      </c>
      <c r="X134" s="36">
        <f>SUMIFS(СВЦЭМ!$D$39:$D$782,СВЦЭМ!$A$39:$A$782,$A134,СВЦЭМ!$B$39:$B$782,X$119)+'СЕТ СН'!$I$14+СВЦЭМ!$D$10+'СЕТ СН'!$I$5-'СЕТ СН'!$I$24</f>
        <v>3890.7081407599999</v>
      </c>
      <c r="Y134" s="36">
        <f>SUMIFS(СВЦЭМ!$D$39:$D$782,СВЦЭМ!$A$39:$A$782,$A134,СВЦЭМ!$B$39:$B$782,Y$119)+'СЕТ СН'!$I$14+СВЦЭМ!$D$10+'СЕТ СН'!$I$5-'СЕТ СН'!$I$24</f>
        <v>3922.3557197099999</v>
      </c>
    </row>
    <row r="135" spans="1:25" ht="15.75" x14ac:dyDescent="0.2">
      <c r="A135" s="35">
        <f t="shared" si="3"/>
        <v>44516</v>
      </c>
      <c r="B135" s="36">
        <f>SUMIFS(СВЦЭМ!$D$39:$D$782,СВЦЭМ!$A$39:$A$782,$A135,СВЦЭМ!$B$39:$B$782,B$119)+'СЕТ СН'!$I$14+СВЦЭМ!$D$10+'СЕТ СН'!$I$5-'СЕТ СН'!$I$24</f>
        <v>3972.2143308900004</v>
      </c>
      <c r="C135" s="36">
        <f>SUMIFS(СВЦЭМ!$D$39:$D$782,СВЦЭМ!$A$39:$A$782,$A135,СВЦЭМ!$B$39:$B$782,C$119)+'СЕТ СН'!$I$14+СВЦЭМ!$D$10+'СЕТ СН'!$I$5-'СЕТ СН'!$I$24</f>
        <v>4041.2706815700003</v>
      </c>
      <c r="D135" s="36">
        <f>SUMIFS(СВЦЭМ!$D$39:$D$782,СВЦЭМ!$A$39:$A$782,$A135,СВЦЭМ!$B$39:$B$782,D$119)+'СЕТ СН'!$I$14+СВЦЭМ!$D$10+'СЕТ СН'!$I$5-'СЕТ СН'!$I$24</f>
        <v>4040.7649485100001</v>
      </c>
      <c r="E135" s="36">
        <f>SUMIFS(СВЦЭМ!$D$39:$D$782,СВЦЭМ!$A$39:$A$782,$A135,СВЦЭМ!$B$39:$B$782,E$119)+'СЕТ СН'!$I$14+СВЦЭМ!$D$10+'СЕТ СН'!$I$5-'СЕТ СН'!$I$24</f>
        <v>4053.9110283600003</v>
      </c>
      <c r="F135" s="36">
        <f>SUMIFS(СВЦЭМ!$D$39:$D$782,СВЦЭМ!$A$39:$A$782,$A135,СВЦЭМ!$B$39:$B$782,F$119)+'СЕТ СН'!$I$14+СВЦЭМ!$D$10+'СЕТ СН'!$I$5-'СЕТ СН'!$I$24</f>
        <v>4045.4852122399998</v>
      </c>
      <c r="G135" s="36">
        <f>SUMIFS(СВЦЭМ!$D$39:$D$782,СВЦЭМ!$A$39:$A$782,$A135,СВЦЭМ!$B$39:$B$782,G$119)+'СЕТ СН'!$I$14+СВЦЭМ!$D$10+'СЕТ СН'!$I$5-'СЕТ СН'!$I$24</f>
        <v>4028.7819276700002</v>
      </c>
      <c r="H135" s="36">
        <f>SUMIFS(СВЦЭМ!$D$39:$D$782,СВЦЭМ!$A$39:$A$782,$A135,СВЦЭМ!$B$39:$B$782,H$119)+'СЕТ СН'!$I$14+СВЦЭМ!$D$10+'СЕТ СН'!$I$5-'СЕТ СН'!$I$24</f>
        <v>3974.1481183699998</v>
      </c>
      <c r="I135" s="36">
        <f>SUMIFS(СВЦЭМ!$D$39:$D$782,СВЦЭМ!$A$39:$A$782,$A135,СВЦЭМ!$B$39:$B$782,I$119)+'СЕТ СН'!$I$14+СВЦЭМ!$D$10+'СЕТ СН'!$I$5-'СЕТ СН'!$I$24</f>
        <v>3941.3518643299999</v>
      </c>
      <c r="J135" s="36">
        <f>SUMIFS(СВЦЭМ!$D$39:$D$782,СВЦЭМ!$A$39:$A$782,$A135,СВЦЭМ!$B$39:$B$782,J$119)+'СЕТ СН'!$I$14+СВЦЭМ!$D$10+'СЕТ СН'!$I$5-'СЕТ СН'!$I$24</f>
        <v>3917.6312677400001</v>
      </c>
      <c r="K135" s="36">
        <f>SUMIFS(СВЦЭМ!$D$39:$D$782,СВЦЭМ!$A$39:$A$782,$A135,СВЦЭМ!$B$39:$B$782,K$119)+'СЕТ СН'!$I$14+СВЦЭМ!$D$10+'СЕТ СН'!$I$5-'СЕТ СН'!$I$24</f>
        <v>3911.6032844400002</v>
      </c>
      <c r="L135" s="36">
        <f>SUMIFS(СВЦЭМ!$D$39:$D$782,СВЦЭМ!$A$39:$A$782,$A135,СВЦЭМ!$B$39:$B$782,L$119)+'СЕТ СН'!$I$14+СВЦЭМ!$D$10+'СЕТ СН'!$I$5-'СЕТ СН'!$I$24</f>
        <v>3905.6863285999998</v>
      </c>
      <c r="M135" s="36">
        <f>SUMIFS(СВЦЭМ!$D$39:$D$782,СВЦЭМ!$A$39:$A$782,$A135,СВЦЭМ!$B$39:$B$782,M$119)+'СЕТ СН'!$I$14+СВЦЭМ!$D$10+'СЕТ СН'!$I$5-'СЕТ СН'!$I$24</f>
        <v>3917.0599915900002</v>
      </c>
      <c r="N135" s="36">
        <f>SUMIFS(СВЦЭМ!$D$39:$D$782,СВЦЭМ!$A$39:$A$782,$A135,СВЦЭМ!$B$39:$B$782,N$119)+'СЕТ СН'!$I$14+СВЦЭМ!$D$10+'СЕТ СН'!$I$5-'СЕТ СН'!$I$24</f>
        <v>3930.3829643600002</v>
      </c>
      <c r="O135" s="36">
        <f>SUMIFS(СВЦЭМ!$D$39:$D$782,СВЦЭМ!$A$39:$A$782,$A135,СВЦЭМ!$B$39:$B$782,O$119)+'СЕТ СН'!$I$14+СВЦЭМ!$D$10+'СЕТ СН'!$I$5-'СЕТ СН'!$I$24</f>
        <v>3944.0117089700002</v>
      </c>
      <c r="P135" s="36">
        <f>SUMIFS(СВЦЭМ!$D$39:$D$782,СВЦЭМ!$A$39:$A$782,$A135,СВЦЭМ!$B$39:$B$782,P$119)+'СЕТ СН'!$I$14+СВЦЭМ!$D$10+'СЕТ СН'!$I$5-'СЕТ СН'!$I$24</f>
        <v>3952.5205745200001</v>
      </c>
      <c r="Q135" s="36">
        <f>SUMIFS(СВЦЭМ!$D$39:$D$782,СВЦЭМ!$A$39:$A$782,$A135,СВЦЭМ!$B$39:$B$782,Q$119)+'СЕТ СН'!$I$14+СВЦЭМ!$D$10+'СЕТ СН'!$I$5-'СЕТ СН'!$I$24</f>
        <v>3972.9116179600001</v>
      </c>
      <c r="R135" s="36">
        <f>SUMIFS(СВЦЭМ!$D$39:$D$782,СВЦЭМ!$A$39:$A$782,$A135,СВЦЭМ!$B$39:$B$782,R$119)+'СЕТ СН'!$I$14+СВЦЭМ!$D$10+'СЕТ СН'!$I$5-'СЕТ СН'!$I$24</f>
        <v>3989.8379951500001</v>
      </c>
      <c r="S135" s="36">
        <f>SUMIFS(СВЦЭМ!$D$39:$D$782,СВЦЭМ!$A$39:$A$782,$A135,СВЦЭМ!$B$39:$B$782,S$119)+'СЕТ СН'!$I$14+СВЦЭМ!$D$10+'СЕТ СН'!$I$5-'СЕТ СН'!$I$24</f>
        <v>3949.1561101100001</v>
      </c>
      <c r="T135" s="36">
        <f>SUMIFS(СВЦЭМ!$D$39:$D$782,СВЦЭМ!$A$39:$A$782,$A135,СВЦЭМ!$B$39:$B$782,T$119)+'СЕТ СН'!$I$14+СВЦЭМ!$D$10+'СЕТ СН'!$I$5-'СЕТ СН'!$I$24</f>
        <v>3914.3441036700001</v>
      </c>
      <c r="U135" s="36">
        <f>SUMIFS(СВЦЭМ!$D$39:$D$782,СВЦЭМ!$A$39:$A$782,$A135,СВЦЭМ!$B$39:$B$782,U$119)+'СЕТ СН'!$I$14+СВЦЭМ!$D$10+'СЕТ СН'!$I$5-'СЕТ СН'!$I$24</f>
        <v>3906.5467210799998</v>
      </c>
      <c r="V135" s="36">
        <f>SUMIFS(СВЦЭМ!$D$39:$D$782,СВЦЭМ!$A$39:$A$782,$A135,СВЦЭМ!$B$39:$B$782,V$119)+'СЕТ СН'!$I$14+СВЦЭМ!$D$10+'СЕТ СН'!$I$5-'СЕТ СН'!$I$24</f>
        <v>3922.49508517</v>
      </c>
      <c r="W135" s="36">
        <f>SUMIFS(СВЦЭМ!$D$39:$D$782,СВЦЭМ!$A$39:$A$782,$A135,СВЦЭМ!$B$39:$B$782,W$119)+'СЕТ СН'!$I$14+СВЦЭМ!$D$10+'СЕТ СН'!$I$5-'СЕТ СН'!$I$24</f>
        <v>3902.4237015099998</v>
      </c>
      <c r="X135" s="36">
        <f>SUMIFS(СВЦЭМ!$D$39:$D$782,СВЦЭМ!$A$39:$A$782,$A135,СВЦЭМ!$B$39:$B$782,X$119)+'СЕТ СН'!$I$14+СВЦЭМ!$D$10+'СЕТ СН'!$I$5-'СЕТ СН'!$I$24</f>
        <v>3908.9631411099999</v>
      </c>
      <c r="Y135" s="36">
        <f>SUMIFS(СВЦЭМ!$D$39:$D$782,СВЦЭМ!$A$39:$A$782,$A135,СВЦЭМ!$B$39:$B$782,Y$119)+'СЕТ СН'!$I$14+СВЦЭМ!$D$10+'СЕТ СН'!$I$5-'СЕТ СН'!$I$24</f>
        <v>3939.5272644300003</v>
      </c>
    </row>
    <row r="136" spans="1:25" ht="15.75" x14ac:dyDescent="0.2">
      <c r="A136" s="35">
        <f t="shared" si="3"/>
        <v>44517</v>
      </c>
      <c r="B136" s="36">
        <f>SUMIFS(СВЦЭМ!$D$39:$D$782,СВЦЭМ!$A$39:$A$782,$A136,СВЦЭМ!$B$39:$B$782,B$119)+'СЕТ СН'!$I$14+СВЦЭМ!$D$10+'СЕТ СН'!$I$5-'СЕТ СН'!$I$24</f>
        <v>4068.8587789000003</v>
      </c>
      <c r="C136" s="36">
        <f>SUMIFS(СВЦЭМ!$D$39:$D$782,СВЦЭМ!$A$39:$A$782,$A136,СВЦЭМ!$B$39:$B$782,C$119)+'СЕТ СН'!$I$14+СВЦЭМ!$D$10+'СЕТ СН'!$I$5-'СЕТ СН'!$I$24</f>
        <v>4098.9757526499998</v>
      </c>
      <c r="D136" s="36">
        <f>SUMIFS(СВЦЭМ!$D$39:$D$782,СВЦЭМ!$A$39:$A$782,$A136,СВЦЭМ!$B$39:$B$782,D$119)+'СЕТ СН'!$I$14+СВЦЭМ!$D$10+'СЕТ СН'!$I$5-'СЕТ СН'!$I$24</f>
        <v>4056.45838043</v>
      </c>
      <c r="E136" s="36">
        <f>SUMIFS(СВЦЭМ!$D$39:$D$782,СВЦЭМ!$A$39:$A$782,$A136,СВЦЭМ!$B$39:$B$782,E$119)+'СЕТ СН'!$I$14+СВЦЭМ!$D$10+'СЕТ СН'!$I$5-'СЕТ СН'!$I$24</f>
        <v>4036.8636117000001</v>
      </c>
      <c r="F136" s="36">
        <f>SUMIFS(СВЦЭМ!$D$39:$D$782,СВЦЭМ!$A$39:$A$782,$A136,СВЦЭМ!$B$39:$B$782,F$119)+'СЕТ СН'!$I$14+СВЦЭМ!$D$10+'СЕТ СН'!$I$5-'СЕТ СН'!$I$24</f>
        <v>4036.7459369099997</v>
      </c>
      <c r="G136" s="36">
        <f>SUMIFS(СВЦЭМ!$D$39:$D$782,СВЦЭМ!$A$39:$A$782,$A136,СВЦЭМ!$B$39:$B$782,G$119)+'СЕТ СН'!$I$14+СВЦЭМ!$D$10+'СЕТ СН'!$I$5-'СЕТ СН'!$I$24</f>
        <v>4034.7014820100003</v>
      </c>
      <c r="H136" s="36">
        <f>SUMIFS(СВЦЭМ!$D$39:$D$782,СВЦЭМ!$A$39:$A$782,$A136,СВЦЭМ!$B$39:$B$782,H$119)+'СЕТ СН'!$I$14+СВЦЭМ!$D$10+'СЕТ СН'!$I$5-'СЕТ СН'!$I$24</f>
        <v>3982.9723875600002</v>
      </c>
      <c r="I136" s="36">
        <f>SUMIFS(СВЦЭМ!$D$39:$D$782,СВЦЭМ!$A$39:$A$782,$A136,СВЦЭМ!$B$39:$B$782,I$119)+'СЕТ СН'!$I$14+СВЦЭМ!$D$10+'СЕТ СН'!$I$5-'СЕТ СН'!$I$24</f>
        <v>3930.2368387199999</v>
      </c>
      <c r="J136" s="36">
        <f>SUMIFS(СВЦЭМ!$D$39:$D$782,СВЦЭМ!$A$39:$A$782,$A136,СВЦЭМ!$B$39:$B$782,J$119)+'СЕТ СН'!$I$14+СВЦЭМ!$D$10+'СЕТ СН'!$I$5-'СЕТ СН'!$I$24</f>
        <v>3940.1648538700001</v>
      </c>
      <c r="K136" s="36">
        <f>SUMIFS(СВЦЭМ!$D$39:$D$782,СВЦЭМ!$A$39:$A$782,$A136,СВЦЭМ!$B$39:$B$782,K$119)+'СЕТ СН'!$I$14+СВЦЭМ!$D$10+'СЕТ СН'!$I$5-'СЕТ СН'!$I$24</f>
        <v>3942.7012653700003</v>
      </c>
      <c r="L136" s="36">
        <f>SUMIFS(СВЦЭМ!$D$39:$D$782,СВЦЭМ!$A$39:$A$782,$A136,СВЦЭМ!$B$39:$B$782,L$119)+'СЕТ СН'!$I$14+СВЦЭМ!$D$10+'СЕТ СН'!$I$5-'СЕТ СН'!$I$24</f>
        <v>3954.91277309</v>
      </c>
      <c r="M136" s="36">
        <f>SUMIFS(СВЦЭМ!$D$39:$D$782,СВЦЭМ!$A$39:$A$782,$A136,СВЦЭМ!$B$39:$B$782,M$119)+'СЕТ СН'!$I$14+СВЦЭМ!$D$10+'СЕТ СН'!$I$5-'СЕТ СН'!$I$24</f>
        <v>3961.81723745</v>
      </c>
      <c r="N136" s="36">
        <f>SUMIFS(СВЦЭМ!$D$39:$D$782,СВЦЭМ!$A$39:$A$782,$A136,СВЦЭМ!$B$39:$B$782,N$119)+'СЕТ СН'!$I$14+СВЦЭМ!$D$10+'СЕТ СН'!$I$5-'СЕТ СН'!$I$24</f>
        <v>4030.4791106299999</v>
      </c>
      <c r="O136" s="36">
        <f>SUMIFS(СВЦЭМ!$D$39:$D$782,СВЦЭМ!$A$39:$A$782,$A136,СВЦЭМ!$B$39:$B$782,O$119)+'СЕТ СН'!$I$14+СВЦЭМ!$D$10+'СЕТ СН'!$I$5-'СЕТ СН'!$I$24</f>
        <v>4032.8627542900003</v>
      </c>
      <c r="P136" s="36">
        <f>SUMIFS(СВЦЭМ!$D$39:$D$782,СВЦЭМ!$A$39:$A$782,$A136,СВЦЭМ!$B$39:$B$782,P$119)+'СЕТ СН'!$I$14+СВЦЭМ!$D$10+'СЕТ СН'!$I$5-'СЕТ СН'!$I$24</f>
        <v>4041.16352542</v>
      </c>
      <c r="Q136" s="36">
        <f>SUMIFS(СВЦЭМ!$D$39:$D$782,СВЦЭМ!$A$39:$A$782,$A136,СВЦЭМ!$B$39:$B$782,Q$119)+'СЕТ СН'!$I$14+СВЦЭМ!$D$10+'СЕТ СН'!$I$5-'СЕТ СН'!$I$24</f>
        <v>4039.2188333000004</v>
      </c>
      <c r="R136" s="36">
        <f>SUMIFS(СВЦЭМ!$D$39:$D$782,СВЦЭМ!$A$39:$A$782,$A136,СВЦЭМ!$B$39:$B$782,R$119)+'СЕТ СН'!$I$14+СВЦЭМ!$D$10+'СЕТ СН'!$I$5-'СЕТ СН'!$I$24</f>
        <v>4034.42864233</v>
      </c>
      <c r="S136" s="36">
        <f>SUMIFS(СВЦЭМ!$D$39:$D$782,СВЦЭМ!$A$39:$A$782,$A136,СВЦЭМ!$B$39:$B$782,S$119)+'СЕТ СН'!$I$14+СВЦЭМ!$D$10+'СЕТ СН'!$I$5-'СЕТ СН'!$I$24</f>
        <v>4005.7194275399997</v>
      </c>
      <c r="T136" s="36">
        <f>SUMIFS(СВЦЭМ!$D$39:$D$782,СВЦЭМ!$A$39:$A$782,$A136,СВЦЭМ!$B$39:$B$782,T$119)+'СЕТ СН'!$I$14+СВЦЭМ!$D$10+'СЕТ СН'!$I$5-'СЕТ СН'!$I$24</f>
        <v>3951.5119286899999</v>
      </c>
      <c r="U136" s="36">
        <f>SUMIFS(СВЦЭМ!$D$39:$D$782,СВЦЭМ!$A$39:$A$782,$A136,СВЦЭМ!$B$39:$B$782,U$119)+'СЕТ СН'!$I$14+СВЦЭМ!$D$10+'СЕТ СН'!$I$5-'СЕТ СН'!$I$24</f>
        <v>3944.25641086</v>
      </c>
      <c r="V136" s="36">
        <f>SUMIFS(СВЦЭМ!$D$39:$D$782,СВЦЭМ!$A$39:$A$782,$A136,СВЦЭМ!$B$39:$B$782,V$119)+'СЕТ СН'!$I$14+СВЦЭМ!$D$10+'СЕТ СН'!$I$5-'СЕТ СН'!$I$24</f>
        <v>4007.1945739299999</v>
      </c>
      <c r="W136" s="36">
        <f>SUMIFS(СВЦЭМ!$D$39:$D$782,СВЦЭМ!$A$39:$A$782,$A136,СВЦЭМ!$B$39:$B$782,W$119)+'СЕТ СН'!$I$14+СВЦЭМ!$D$10+'СЕТ СН'!$I$5-'СЕТ СН'!$I$24</f>
        <v>4013.5307614200001</v>
      </c>
      <c r="X136" s="36">
        <f>SUMIFS(СВЦЭМ!$D$39:$D$782,СВЦЭМ!$A$39:$A$782,$A136,СВЦЭМ!$B$39:$B$782,X$119)+'СЕТ СН'!$I$14+СВЦЭМ!$D$10+'СЕТ СН'!$I$5-'СЕТ СН'!$I$24</f>
        <v>4009.8245340100002</v>
      </c>
      <c r="Y136" s="36">
        <f>SUMIFS(СВЦЭМ!$D$39:$D$782,СВЦЭМ!$A$39:$A$782,$A136,СВЦЭМ!$B$39:$B$782,Y$119)+'СЕТ СН'!$I$14+СВЦЭМ!$D$10+'СЕТ СН'!$I$5-'СЕТ СН'!$I$24</f>
        <v>4083.9782405300002</v>
      </c>
    </row>
    <row r="137" spans="1:25" ht="15.75" x14ac:dyDescent="0.2">
      <c r="A137" s="35">
        <f t="shared" si="3"/>
        <v>44518</v>
      </c>
      <c r="B137" s="36">
        <f>SUMIFS(СВЦЭМ!$D$39:$D$782,СВЦЭМ!$A$39:$A$782,$A137,СВЦЭМ!$B$39:$B$782,B$119)+'СЕТ СН'!$I$14+СВЦЭМ!$D$10+'СЕТ СН'!$I$5-'СЕТ СН'!$I$24</f>
        <v>4085.96949296</v>
      </c>
      <c r="C137" s="36">
        <f>SUMIFS(СВЦЭМ!$D$39:$D$782,СВЦЭМ!$A$39:$A$782,$A137,СВЦЭМ!$B$39:$B$782,C$119)+'СЕТ СН'!$I$14+СВЦЭМ!$D$10+'СЕТ СН'!$I$5-'СЕТ СН'!$I$24</f>
        <v>4067.7064331399997</v>
      </c>
      <c r="D137" s="36">
        <f>SUMIFS(СВЦЭМ!$D$39:$D$782,СВЦЭМ!$A$39:$A$782,$A137,СВЦЭМ!$B$39:$B$782,D$119)+'СЕТ СН'!$I$14+СВЦЭМ!$D$10+'СЕТ СН'!$I$5-'СЕТ СН'!$I$24</f>
        <v>4046.9138535299999</v>
      </c>
      <c r="E137" s="36">
        <f>SUMIFS(СВЦЭМ!$D$39:$D$782,СВЦЭМ!$A$39:$A$782,$A137,СВЦЭМ!$B$39:$B$782,E$119)+'СЕТ СН'!$I$14+СВЦЭМ!$D$10+'СЕТ СН'!$I$5-'СЕТ СН'!$I$24</f>
        <v>4054.9085219099998</v>
      </c>
      <c r="F137" s="36">
        <f>SUMIFS(СВЦЭМ!$D$39:$D$782,СВЦЭМ!$A$39:$A$782,$A137,СВЦЭМ!$B$39:$B$782,F$119)+'СЕТ СН'!$I$14+СВЦЭМ!$D$10+'СЕТ СН'!$I$5-'СЕТ СН'!$I$24</f>
        <v>4051.92393907</v>
      </c>
      <c r="G137" s="36">
        <f>SUMIFS(СВЦЭМ!$D$39:$D$782,СВЦЭМ!$A$39:$A$782,$A137,СВЦЭМ!$B$39:$B$782,G$119)+'СЕТ СН'!$I$14+СВЦЭМ!$D$10+'СЕТ СН'!$I$5-'СЕТ СН'!$I$24</f>
        <v>4028.60504231</v>
      </c>
      <c r="H137" s="36">
        <f>SUMIFS(СВЦЭМ!$D$39:$D$782,СВЦЭМ!$A$39:$A$782,$A137,СВЦЭМ!$B$39:$B$782,H$119)+'СЕТ СН'!$I$14+СВЦЭМ!$D$10+'СЕТ СН'!$I$5-'СЕТ СН'!$I$24</f>
        <v>3963.2513733699998</v>
      </c>
      <c r="I137" s="36">
        <f>SUMIFS(СВЦЭМ!$D$39:$D$782,СВЦЭМ!$A$39:$A$782,$A137,СВЦЭМ!$B$39:$B$782,I$119)+'СЕТ СН'!$I$14+СВЦЭМ!$D$10+'СЕТ СН'!$I$5-'СЕТ СН'!$I$24</f>
        <v>3929.3003570400001</v>
      </c>
      <c r="J137" s="36">
        <f>SUMIFS(СВЦЭМ!$D$39:$D$782,СВЦЭМ!$A$39:$A$782,$A137,СВЦЭМ!$B$39:$B$782,J$119)+'СЕТ СН'!$I$14+СВЦЭМ!$D$10+'СЕТ СН'!$I$5-'СЕТ СН'!$I$24</f>
        <v>3950.1825471900002</v>
      </c>
      <c r="K137" s="36">
        <f>SUMIFS(СВЦЭМ!$D$39:$D$782,СВЦЭМ!$A$39:$A$782,$A137,СВЦЭМ!$B$39:$B$782,K$119)+'СЕТ СН'!$I$14+СВЦЭМ!$D$10+'СЕТ СН'!$I$5-'СЕТ СН'!$I$24</f>
        <v>3953.0812588200001</v>
      </c>
      <c r="L137" s="36">
        <f>SUMIFS(СВЦЭМ!$D$39:$D$782,СВЦЭМ!$A$39:$A$782,$A137,СВЦЭМ!$B$39:$B$782,L$119)+'СЕТ СН'!$I$14+СВЦЭМ!$D$10+'СЕТ СН'!$I$5-'СЕТ СН'!$I$24</f>
        <v>3955.0265067299997</v>
      </c>
      <c r="M137" s="36">
        <f>SUMIFS(СВЦЭМ!$D$39:$D$782,СВЦЭМ!$A$39:$A$782,$A137,СВЦЭМ!$B$39:$B$782,M$119)+'СЕТ СН'!$I$14+СВЦЭМ!$D$10+'СЕТ СН'!$I$5-'СЕТ СН'!$I$24</f>
        <v>3945.3497047999999</v>
      </c>
      <c r="N137" s="36">
        <f>SUMIFS(СВЦЭМ!$D$39:$D$782,СВЦЭМ!$A$39:$A$782,$A137,СВЦЭМ!$B$39:$B$782,N$119)+'СЕТ СН'!$I$14+СВЦЭМ!$D$10+'СЕТ СН'!$I$5-'СЕТ СН'!$I$24</f>
        <v>3940.9745922800003</v>
      </c>
      <c r="O137" s="36">
        <f>SUMIFS(СВЦЭМ!$D$39:$D$782,СВЦЭМ!$A$39:$A$782,$A137,СВЦЭМ!$B$39:$B$782,O$119)+'СЕТ СН'!$I$14+СВЦЭМ!$D$10+'СЕТ СН'!$I$5-'СЕТ СН'!$I$24</f>
        <v>3945.5085534600003</v>
      </c>
      <c r="P137" s="36">
        <f>SUMIFS(СВЦЭМ!$D$39:$D$782,СВЦЭМ!$A$39:$A$782,$A137,СВЦЭМ!$B$39:$B$782,P$119)+'СЕТ СН'!$I$14+СВЦЭМ!$D$10+'СЕТ СН'!$I$5-'СЕТ СН'!$I$24</f>
        <v>3979.2352181400001</v>
      </c>
      <c r="Q137" s="36">
        <f>SUMIFS(СВЦЭМ!$D$39:$D$782,СВЦЭМ!$A$39:$A$782,$A137,СВЦЭМ!$B$39:$B$782,Q$119)+'СЕТ СН'!$I$14+СВЦЭМ!$D$10+'СЕТ СН'!$I$5-'СЕТ СН'!$I$24</f>
        <v>4036.6956878600004</v>
      </c>
      <c r="R137" s="36">
        <f>SUMIFS(СВЦЭМ!$D$39:$D$782,СВЦЭМ!$A$39:$A$782,$A137,СВЦЭМ!$B$39:$B$782,R$119)+'СЕТ СН'!$I$14+СВЦЭМ!$D$10+'СЕТ СН'!$I$5-'СЕТ СН'!$I$24</f>
        <v>4035.46629575</v>
      </c>
      <c r="S137" s="36">
        <f>SUMIFS(СВЦЭМ!$D$39:$D$782,СВЦЭМ!$A$39:$A$782,$A137,СВЦЭМ!$B$39:$B$782,S$119)+'СЕТ СН'!$I$14+СВЦЭМ!$D$10+'СЕТ СН'!$I$5-'СЕТ СН'!$I$24</f>
        <v>4000.6069993700003</v>
      </c>
      <c r="T137" s="36">
        <f>SUMIFS(СВЦЭМ!$D$39:$D$782,СВЦЭМ!$A$39:$A$782,$A137,СВЦЭМ!$B$39:$B$782,T$119)+'СЕТ СН'!$I$14+СВЦЭМ!$D$10+'СЕТ СН'!$I$5-'СЕТ СН'!$I$24</f>
        <v>3967.0769228500003</v>
      </c>
      <c r="U137" s="36">
        <f>SUMIFS(СВЦЭМ!$D$39:$D$782,СВЦЭМ!$A$39:$A$782,$A137,СВЦЭМ!$B$39:$B$782,U$119)+'СЕТ СН'!$I$14+СВЦЭМ!$D$10+'СЕТ СН'!$I$5-'СЕТ СН'!$I$24</f>
        <v>3962.7048262099997</v>
      </c>
      <c r="V137" s="36">
        <f>SUMIFS(СВЦЭМ!$D$39:$D$782,СВЦЭМ!$A$39:$A$782,$A137,СВЦЭМ!$B$39:$B$782,V$119)+'СЕТ СН'!$I$14+СВЦЭМ!$D$10+'СЕТ СН'!$I$5-'СЕТ СН'!$I$24</f>
        <v>3996.4245030800002</v>
      </c>
      <c r="W137" s="36">
        <f>SUMIFS(СВЦЭМ!$D$39:$D$782,СВЦЭМ!$A$39:$A$782,$A137,СВЦЭМ!$B$39:$B$782,W$119)+'СЕТ СН'!$I$14+СВЦЭМ!$D$10+'СЕТ СН'!$I$5-'СЕТ СН'!$I$24</f>
        <v>4040.6426659899998</v>
      </c>
      <c r="X137" s="36">
        <f>SUMIFS(СВЦЭМ!$D$39:$D$782,СВЦЭМ!$A$39:$A$782,$A137,СВЦЭМ!$B$39:$B$782,X$119)+'СЕТ СН'!$I$14+СВЦЭМ!$D$10+'СЕТ СН'!$I$5-'СЕТ СН'!$I$24</f>
        <v>4033.2571368999998</v>
      </c>
      <c r="Y137" s="36">
        <f>SUMIFS(СВЦЭМ!$D$39:$D$782,СВЦЭМ!$A$39:$A$782,$A137,СВЦЭМ!$B$39:$B$782,Y$119)+'СЕТ СН'!$I$14+СВЦЭМ!$D$10+'СЕТ СН'!$I$5-'СЕТ СН'!$I$24</f>
        <v>4020.6811200700004</v>
      </c>
    </row>
    <row r="138" spans="1:25" ht="15.75" x14ac:dyDescent="0.2">
      <c r="A138" s="35">
        <f t="shared" si="3"/>
        <v>44519</v>
      </c>
      <c r="B138" s="36">
        <f>SUMIFS(СВЦЭМ!$D$39:$D$782,СВЦЭМ!$A$39:$A$782,$A138,СВЦЭМ!$B$39:$B$782,B$119)+'СЕТ СН'!$I$14+СВЦЭМ!$D$10+'СЕТ СН'!$I$5-'СЕТ СН'!$I$24</f>
        <v>4055.75817512</v>
      </c>
      <c r="C138" s="36">
        <f>SUMIFS(СВЦЭМ!$D$39:$D$782,СВЦЭМ!$A$39:$A$782,$A138,СВЦЭМ!$B$39:$B$782,C$119)+'СЕТ СН'!$I$14+СВЦЭМ!$D$10+'СЕТ СН'!$I$5-'СЕТ СН'!$I$24</f>
        <v>4071.00087407</v>
      </c>
      <c r="D138" s="36">
        <f>SUMIFS(СВЦЭМ!$D$39:$D$782,СВЦЭМ!$A$39:$A$782,$A138,СВЦЭМ!$B$39:$B$782,D$119)+'СЕТ СН'!$I$14+СВЦЭМ!$D$10+'СЕТ СН'!$I$5-'СЕТ СН'!$I$24</f>
        <v>3999.6137437400002</v>
      </c>
      <c r="E138" s="36">
        <f>SUMIFS(СВЦЭМ!$D$39:$D$782,СВЦЭМ!$A$39:$A$782,$A138,СВЦЭМ!$B$39:$B$782,E$119)+'СЕТ СН'!$I$14+СВЦЭМ!$D$10+'СЕТ СН'!$I$5-'СЕТ СН'!$I$24</f>
        <v>3988.28432303</v>
      </c>
      <c r="F138" s="36">
        <f>SUMIFS(СВЦЭМ!$D$39:$D$782,СВЦЭМ!$A$39:$A$782,$A138,СВЦЭМ!$B$39:$B$782,F$119)+'СЕТ СН'!$I$14+СВЦЭМ!$D$10+'СЕТ СН'!$I$5-'СЕТ СН'!$I$24</f>
        <v>3989.4386857199997</v>
      </c>
      <c r="G138" s="36">
        <f>SUMIFS(СВЦЭМ!$D$39:$D$782,СВЦЭМ!$A$39:$A$782,$A138,СВЦЭМ!$B$39:$B$782,G$119)+'СЕТ СН'!$I$14+СВЦЭМ!$D$10+'СЕТ СН'!$I$5-'СЕТ СН'!$I$24</f>
        <v>3990.7504908700002</v>
      </c>
      <c r="H138" s="36">
        <f>SUMIFS(СВЦЭМ!$D$39:$D$782,СВЦЭМ!$A$39:$A$782,$A138,СВЦЭМ!$B$39:$B$782,H$119)+'СЕТ СН'!$I$14+СВЦЭМ!$D$10+'СЕТ СН'!$I$5-'СЕТ СН'!$I$24</f>
        <v>3961.55356553</v>
      </c>
      <c r="I138" s="36">
        <f>SUMIFS(СВЦЭМ!$D$39:$D$782,СВЦЭМ!$A$39:$A$782,$A138,СВЦЭМ!$B$39:$B$782,I$119)+'СЕТ СН'!$I$14+СВЦЭМ!$D$10+'СЕТ СН'!$I$5-'СЕТ СН'!$I$24</f>
        <v>4039.0280945100003</v>
      </c>
      <c r="J138" s="36">
        <f>SUMIFS(СВЦЭМ!$D$39:$D$782,СВЦЭМ!$A$39:$A$782,$A138,СВЦЭМ!$B$39:$B$782,J$119)+'СЕТ СН'!$I$14+СВЦЭМ!$D$10+'СЕТ СН'!$I$5-'СЕТ СН'!$I$24</f>
        <v>4017.84818344</v>
      </c>
      <c r="K138" s="36">
        <f>SUMIFS(СВЦЭМ!$D$39:$D$782,СВЦЭМ!$A$39:$A$782,$A138,СВЦЭМ!$B$39:$B$782,K$119)+'СЕТ СН'!$I$14+СВЦЭМ!$D$10+'СЕТ СН'!$I$5-'СЕТ СН'!$I$24</f>
        <v>4031.8731519299999</v>
      </c>
      <c r="L138" s="36">
        <f>SUMIFS(СВЦЭМ!$D$39:$D$782,СВЦЭМ!$A$39:$A$782,$A138,СВЦЭМ!$B$39:$B$782,L$119)+'СЕТ СН'!$I$14+СВЦЭМ!$D$10+'СЕТ СН'!$I$5-'СЕТ СН'!$I$24</f>
        <v>4027.7523920900003</v>
      </c>
      <c r="M138" s="36">
        <f>SUMIFS(СВЦЭМ!$D$39:$D$782,СВЦЭМ!$A$39:$A$782,$A138,СВЦЭМ!$B$39:$B$782,M$119)+'СЕТ СН'!$I$14+СВЦЭМ!$D$10+'СЕТ СН'!$I$5-'СЕТ СН'!$I$24</f>
        <v>4024.1101615699999</v>
      </c>
      <c r="N138" s="36">
        <f>SUMIFS(СВЦЭМ!$D$39:$D$782,СВЦЭМ!$A$39:$A$782,$A138,СВЦЭМ!$B$39:$B$782,N$119)+'СЕТ СН'!$I$14+СВЦЭМ!$D$10+'СЕТ СН'!$I$5-'СЕТ СН'!$I$24</f>
        <v>4015.1860105000001</v>
      </c>
      <c r="O138" s="36">
        <f>SUMIFS(СВЦЭМ!$D$39:$D$782,СВЦЭМ!$A$39:$A$782,$A138,СВЦЭМ!$B$39:$B$782,O$119)+'СЕТ СН'!$I$14+СВЦЭМ!$D$10+'СЕТ СН'!$I$5-'СЕТ СН'!$I$24</f>
        <v>4077.8273786099999</v>
      </c>
      <c r="P138" s="36">
        <f>SUMIFS(СВЦЭМ!$D$39:$D$782,СВЦЭМ!$A$39:$A$782,$A138,СВЦЭМ!$B$39:$B$782,P$119)+'СЕТ СН'!$I$14+СВЦЭМ!$D$10+'СЕТ СН'!$I$5-'СЕТ СН'!$I$24</f>
        <v>4082.8999960299998</v>
      </c>
      <c r="Q138" s="36">
        <f>SUMIFS(СВЦЭМ!$D$39:$D$782,СВЦЭМ!$A$39:$A$782,$A138,СВЦЭМ!$B$39:$B$782,Q$119)+'СЕТ СН'!$I$14+СВЦЭМ!$D$10+'СЕТ СН'!$I$5-'СЕТ СН'!$I$24</f>
        <v>4082.6132190200001</v>
      </c>
      <c r="R138" s="36">
        <f>SUMIFS(СВЦЭМ!$D$39:$D$782,СВЦЭМ!$A$39:$A$782,$A138,СВЦЭМ!$B$39:$B$782,R$119)+'СЕТ СН'!$I$14+СВЦЭМ!$D$10+'СЕТ СН'!$I$5-'СЕТ СН'!$I$24</f>
        <v>4082.4077173699998</v>
      </c>
      <c r="S138" s="36">
        <f>SUMIFS(СВЦЭМ!$D$39:$D$782,СВЦЭМ!$A$39:$A$782,$A138,СВЦЭМ!$B$39:$B$782,S$119)+'СЕТ СН'!$I$14+СВЦЭМ!$D$10+'СЕТ СН'!$I$5-'СЕТ СН'!$I$24</f>
        <v>4022.5488662400003</v>
      </c>
      <c r="T138" s="36">
        <f>SUMIFS(СВЦЭМ!$D$39:$D$782,СВЦЭМ!$A$39:$A$782,$A138,СВЦЭМ!$B$39:$B$782,T$119)+'СЕТ СН'!$I$14+СВЦЭМ!$D$10+'СЕТ СН'!$I$5-'СЕТ СН'!$I$24</f>
        <v>4007.0457332000001</v>
      </c>
      <c r="U138" s="36">
        <f>SUMIFS(СВЦЭМ!$D$39:$D$782,СВЦЭМ!$A$39:$A$782,$A138,СВЦЭМ!$B$39:$B$782,U$119)+'СЕТ СН'!$I$14+СВЦЭМ!$D$10+'СЕТ СН'!$I$5-'СЕТ СН'!$I$24</f>
        <v>3974.1673412700002</v>
      </c>
      <c r="V138" s="36">
        <f>SUMIFS(СВЦЭМ!$D$39:$D$782,СВЦЭМ!$A$39:$A$782,$A138,СВЦЭМ!$B$39:$B$782,V$119)+'СЕТ СН'!$I$14+СВЦЭМ!$D$10+'СЕТ СН'!$I$5-'СЕТ СН'!$I$24</f>
        <v>3974.0662588599998</v>
      </c>
      <c r="W138" s="36">
        <f>SUMIFS(СВЦЭМ!$D$39:$D$782,СВЦЭМ!$A$39:$A$782,$A138,СВЦЭМ!$B$39:$B$782,W$119)+'СЕТ СН'!$I$14+СВЦЭМ!$D$10+'СЕТ СН'!$I$5-'СЕТ СН'!$I$24</f>
        <v>3973.9660014999999</v>
      </c>
      <c r="X138" s="36">
        <f>SUMIFS(СВЦЭМ!$D$39:$D$782,СВЦЭМ!$A$39:$A$782,$A138,СВЦЭМ!$B$39:$B$782,X$119)+'СЕТ СН'!$I$14+СВЦЭМ!$D$10+'СЕТ СН'!$I$5-'СЕТ СН'!$I$24</f>
        <v>4058.47864695</v>
      </c>
      <c r="Y138" s="36">
        <f>SUMIFS(СВЦЭМ!$D$39:$D$782,СВЦЭМ!$A$39:$A$782,$A138,СВЦЭМ!$B$39:$B$782,Y$119)+'СЕТ СН'!$I$14+СВЦЭМ!$D$10+'СЕТ СН'!$I$5-'СЕТ СН'!$I$24</f>
        <v>4085.9447386500001</v>
      </c>
    </row>
    <row r="139" spans="1:25" ht="15.75" x14ac:dyDescent="0.2">
      <c r="A139" s="35">
        <f t="shared" si="3"/>
        <v>44520</v>
      </c>
      <c r="B139" s="36">
        <f>SUMIFS(СВЦЭМ!$D$39:$D$782,СВЦЭМ!$A$39:$A$782,$A139,СВЦЭМ!$B$39:$B$782,B$119)+'СЕТ СН'!$I$14+СВЦЭМ!$D$10+'СЕТ СН'!$I$5-'СЕТ СН'!$I$24</f>
        <v>4027.86353934</v>
      </c>
      <c r="C139" s="36">
        <f>SUMIFS(СВЦЭМ!$D$39:$D$782,СВЦЭМ!$A$39:$A$782,$A139,СВЦЭМ!$B$39:$B$782,C$119)+'СЕТ СН'!$I$14+СВЦЭМ!$D$10+'СЕТ СН'!$I$5-'СЕТ СН'!$I$24</f>
        <v>3981.9944984700001</v>
      </c>
      <c r="D139" s="36">
        <f>SUMIFS(СВЦЭМ!$D$39:$D$782,СВЦЭМ!$A$39:$A$782,$A139,СВЦЭМ!$B$39:$B$782,D$119)+'СЕТ СН'!$I$14+СВЦЭМ!$D$10+'СЕТ СН'!$I$5-'СЕТ СН'!$I$24</f>
        <v>3986.0976774800001</v>
      </c>
      <c r="E139" s="36">
        <f>SUMIFS(СВЦЭМ!$D$39:$D$782,СВЦЭМ!$A$39:$A$782,$A139,СВЦЭМ!$B$39:$B$782,E$119)+'СЕТ СН'!$I$14+СВЦЭМ!$D$10+'СЕТ СН'!$I$5-'СЕТ СН'!$I$24</f>
        <v>3986.3196040299999</v>
      </c>
      <c r="F139" s="36">
        <f>SUMIFS(СВЦЭМ!$D$39:$D$782,СВЦЭМ!$A$39:$A$782,$A139,СВЦЭМ!$B$39:$B$782,F$119)+'СЕТ СН'!$I$14+СВЦЭМ!$D$10+'СЕТ СН'!$I$5-'СЕТ СН'!$I$24</f>
        <v>3989.3980079200001</v>
      </c>
      <c r="G139" s="36">
        <f>SUMIFS(СВЦЭМ!$D$39:$D$782,СВЦЭМ!$A$39:$A$782,$A139,СВЦЭМ!$B$39:$B$782,G$119)+'СЕТ СН'!$I$14+СВЦЭМ!$D$10+'СЕТ СН'!$I$5-'СЕТ СН'!$I$24</f>
        <v>3987.1594398900002</v>
      </c>
      <c r="H139" s="36">
        <f>SUMIFS(СВЦЭМ!$D$39:$D$782,СВЦЭМ!$A$39:$A$782,$A139,СВЦЭМ!$B$39:$B$782,H$119)+'СЕТ СН'!$I$14+СВЦЭМ!$D$10+'СЕТ СН'!$I$5-'СЕТ СН'!$I$24</f>
        <v>3972.58255749</v>
      </c>
      <c r="I139" s="36">
        <f>SUMIFS(СВЦЭМ!$D$39:$D$782,СВЦЭМ!$A$39:$A$782,$A139,СВЦЭМ!$B$39:$B$782,I$119)+'СЕТ СН'!$I$14+СВЦЭМ!$D$10+'СЕТ СН'!$I$5-'СЕТ СН'!$I$24</f>
        <v>3990.7701514700002</v>
      </c>
      <c r="J139" s="36">
        <f>SUMIFS(СВЦЭМ!$D$39:$D$782,СВЦЭМ!$A$39:$A$782,$A139,СВЦЭМ!$B$39:$B$782,J$119)+'СЕТ СН'!$I$14+СВЦЭМ!$D$10+'СЕТ СН'!$I$5-'СЕТ СН'!$I$24</f>
        <v>3941.8861705300001</v>
      </c>
      <c r="K139" s="36">
        <f>SUMIFS(СВЦЭМ!$D$39:$D$782,СВЦЭМ!$A$39:$A$782,$A139,СВЦЭМ!$B$39:$B$782,K$119)+'СЕТ СН'!$I$14+СВЦЭМ!$D$10+'СЕТ СН'!$I$5-'СЕТ СН'!$I$24</f>
        <v>3919.8126637599999</v>
      </c>
      <c r="L139" s="36">
        <f>SUMIFS(СВЦЭМ!$D$39:$D$782,СВЦЭМ!$A$39:$A$782,$A139,СВЦЭМ!$B$39:$B$782,L$119)+'СЕТ СН'!$I$14+СВЦЭМ!$D$10+'СЕТ СН'!$I$5-'СЕТ СН'!$I$24</f>
        <v>3921.6003346799998</v>
      </c>
      <c r="M139" s="36">
        <f>SUMIFS(СВЦЭМ!$D$39:$D$782,СВЦЭМ!$A$39:$A$782,$A139,СВЦЭМ!$B$39:$B$782,M$119)+'СЕТ СН'!$I$14+СВЦЭМ!$D$10+'СЕТ СН'!$I$5-'СЕТ СН'!$I$24</f>
        <v>3903.7032190600003</v>
      </c>
      <c r="N139" s="36">
        <f>SUMIFS(СВЦЭМ!$D$39:$D$782,СВЦЭМ!$A$39:$A$782,$A139,СВЦЭМ!$B$39:$B$782,N$119)+'СЕТ СН'!$I$14+СВЦЭМ!$D$10+'СЕТ СН'!$I$5-'СЕТ СН'!$I$24</f>
        <v>3902.7228059399999</v>
      </c>
      <c r="O139" s="36">
        <f>SUMIFS(СВЦЭМ!$D$39:$D$782,СВЦЭМ!$A$39:$A$782,$A139,СВЦЭМ!$B$39:$B$782,O$119)+'СЕТ СН'!$I$14+СВЦЭМ!$D$10+'СЕТ СН'!$I$5-'СЕТ СН'!$I$24</f>
        <v>3931.6211824299999</v>
      </c>
      <c r="P139" s="36">
        <f>SUMIFS(СВЦЭМ!$D$39:$D$782,СВЦЭМ!$A$39:$A$782,$A139,СВЦЭМ!$B$39:$B$782,P$119)+'СЕТ СН'!$I$14+СВЦЭМ!$D$10+'СЕТ СН'!$I$5-'СЕТ СН'!$I$24</f>
        <v>3944.8681711999998</v>
      </c>
      <c r="Q139" s="36">
        <f>SUMIFS(СВЦЭМ!$D$39:$D$782,СВЦЭМ!$A$39:$A$782,$A139,СВЦЭМ!$B$39:$B$782,Q$119)+'СЕТ СН'!$I$14+СВЦЭМ!$D$10+'СЕТ СН'!$I$5-'СЕТ СН'!$I$24</f>
        <v>3937.9440259799999</v>
      </c>
      <c r="R139" s="36">
        <f>SUMIFS(СВЦЭМ!$D$39:$D$782,СВЦЭМ!$A$39:$A$782,$A139,СВЦЭМ!$B$39:$B$782,R$119)+'СЕТ СН'!$I$14+СВЦЭМ!$D$10+'СЕТ СН'!$I$5-'СЕТ СН'!$I$24</f>
        <v>3934.3855970300001</v>
      </c>
      <c r="S139" s="36">
        <f>SUMIFS(СВЦЭМ!$D$39:$D$782,СВЦЭМ!$A$39:$A$782,$A139,СВЦЭМ!$B$39:$B$782,S$119)+'СЕТ СН'!$I$14+СВЦЭМ!$D$10+'СЕТ СН'!$I$5-'СЕТ СН'!$I$24</f>
        <v>3920.7370554200002</v>
      </c>
      <c r="T139" s="36">
        <f>SUMIFS(СВЦЭМ!$D$39:$D$782,СВЦЭМ!$A$39:$A$782,$A139,СВЦЭМ!$B$39:$B$782,T$119)+'СЕТ СН'!$I$14+СВЦЭМ!$D$10+'СЕТ СН'!$I$5-'СЕТ СН'!$I$24</f>
        <v>3926.6754036900002</v>
      </c>
      <c r="U139" s="36">
        <f>SUMIFS(СВЦЭМ!$D$39:$D$782,СВЦЭМ!$A$39:$A$782,$A139,СВЦЭМ!$B$39:$B$782,U$119)+'СЕТ СН'!$I$14+СВЦЭМ!$D$10+'СЕТ СН'!$I$5-'СЕТ СН'!$I$24</f>
        <v>3920.2738308200001</v>
      </c>
      <c r="V139" s="36">
        <f>SUMIFS(СВЦЭМ!$D$39:$D$782,СВЦЭМ!$A$39:$A$782,$A139,СВЦЭМ!$B$39:$B$782,V$119)+'СЕТ СН'!$I$14+СВЦЭМ!$D$10+'СЕТ СН'!$I$5-'СЕТ СН'!$I$24</f>
        <v>3915.9282522600001</v>
      </c>
      <c r="W139" s="36">
        <f>SUMIFS(СВЦЭМ!$D$39:$D$782,СВЦЭМ!$A$39:$A$782,$A139,СВЦЭМ!$B$39:$B$782,W$119)+'СЕТ СН'!$I$14+СВЦЭМ!$D$10+'СЕТ СН'!$I$5-'СЕТ СН'!$I$24</f>
        <v>3929.4138062500001</v>
      </c>
      <c r="X139" s="36">
        <f>SUMIFS(СВЦЭМ!$D$39:$D$782,СВЦЭМ!$A$39:$A$782,$A139,СВЦЭМ!$B$39:$B$782,X$119)+'СЕТ СН'!$I$14+СВЦЭМ!$D$10+'СЕТ СН'!$I$5-'СЕТ СН'!$I$24</f>
        <v>3965.3332745100001</v>
      </c>
      <c r="Y139" s="36">
        <f>SUMIFS(СВЦЭМ!$D$39:$D$782,СВЦЭМ!$A$39:$A$782,$A139,СВЦЭМ!$B$39:$B$782,Y$119)+'СЕТ СН'!$I$14+СВЦЭМ!$D$10+'СЕТ СН'!$I$5-'СЕТ СН'!$I$24</f>
        <v>3986.1444377400003</v>
      </c>
    </row>
    <row r="140" spans="1:25" ht="15.75" x14ac:dyDescent="0.2">
      <c r="A140" s="35">
        <f t="shared" si="3"/>
        <v>44521</v>
      </c>
      <c r="B140" s="36">
        <f>SUMIFS(СВЦЭМ!$D$39:$D$782,СВЦЭМ!$A$39:$A$782,$A140,СВЦЭМ!$B$39:$B$782,B$119)+'СЕТ СН'!$I$14+СВЦЭМ!$D$10+'СЕТ СН'!$I$5-'СЕТ СН'!$I$24</f>
        <v>3986.2160489799999</v>
      </c>
      <c r="C140" s="36">
        <f>SUMIFS(СВЦЭМ!$D$39:$D$782,СВЦЭМ!$A$39:$A$782,$A140,СВЦЭМ!$B$39:$B$782,C$119)+'СЕТ СН'!$I$14+СВЦЭМ!$D$10+'СЕТ СН'!$I$5-'СЕТ СН'!$I$24</f>
        <v>4004.3703522599999</v>
      </c>
      <c r="D140" s="36">
        <f>SUMIFS(СВЦЭМ!$D$39:$D$782,СВЦЭМ!$A$39:$A$782,$A140,СВЦЭМ!$B$39:$B$782,D$119)+'СЕТ СН'!$I$14+СВЦЭМ!$D$10+'СЕТ СН'!$I$5-'СЕТ СН'!$I$24</f>
        <v>4025.6002890300001</v>
      </c>
      <c r="E140" s="36">
        <f>SUMIFS(СВЦЭМ!$D$39:$D$782,СВЦЭМ!$A$39:$A$782,$A140,СВЦЭМ!$B$39:$B$782,E$119)+'СЕТ СН'!$I$14+СВЦЭМ!$D$10+'СЕТ СН'!$I$5-'СЕТ СН'!$I$24</f>
        <v>4036.9099661800001</v>
      </c>
      <c r="F140" s="36">
        <f>SUMIFS(СВЦЭМ!$D$39:$D$782,СВЦЭМ!$A$39:$A$782,$A140,СВЦЭМ!$B$39:$B$782,F$119)+'СЕТ СН'!$I$14+СВЦЭМ!$D$10+'СЕТ СН'!$I$5-'СЕТ СН'!$I$24</f>
        <v>4028.4994122500002</v>
      </c>
      <c r="G140" s="36">
        <f>SUMIFS(СВЦЭМ!$D$39:$D$782,СВЦЭМ!$A$39:$A$782,$A140,СВЦЭМ!$B$39:$B$782,G$119)+'СЕТ СН'!$I$14+СВЦЭМ!$D$10+'СЕТ СН'!$I$5-'СЕТ СН'!$I$24</f>
        <v>4023.08573763</v>
      </c>
      <c r="H140" s="36">
        <f>SUMIFS(СВЦЭМ!$D$39:$D$782,СВЦЭМ!$A$39:$A$782,$A140,СВЦЭМ!$B$39:$B$782,H$119)+'СЕТ СН'!$I$14+СВЦЭМ!$D$10+'СЕТ СН'!$I$5-'СЕТ СН'!$I$24</f>
        <v>4000.5149623500001</v>
      </c>
      <c r="I140" s="36">
        <f>SUMIFS(СВЦЭМ!$D$39:$D$782,СВЦЭМ!$A$39:$A$782,$A140,СВЦЭМ!$B$39:$B$782,I$119)+'СЕТ СН'!$I$14+СВЦЭМ!$D$10+'СЕТ СН'!$I$5-'СЕТ СН'!$I$24</f>
        <v>3977.3280445999999</v>
      </c>
      <c r="J140" s="36">
        <f>SUMIFS(СВЦЭМ!$D$39:$D$782,СВЦЭМ!$A$39:$A$782,$A140,СВЦЭМ!$B$39:$B$782,J$119)+'СЕТ СН'!$I$14+СВЦЭМ!$D$10+'СЕТ СН'!$I$5-'СЕТ СН'!$I$24</f>
        <v>3948.1302636400001</v>
      </c>
      <c r="K140" s="36">
        <f>SUMIFS(СВЦЭМ!$D$39:$D$782,СВЦЭМ!$A$39:$A$782,$A140,СВЦЭМ!$B$39:$B$782,K$119)+'СЕТ СН'!$I$14+СВЦЭМ!$D$10+'СЕТ СН'!$I$5-'СЕТ СН'!$I$24</f>
        <v>3890.3920923800001</v>
      </c>
      <c r="L140" s="36">
        <f>SUMIFS(СВЦЭМ!$D$39:$D$782,СВЦЭМ!$A$39:$A$782,$A140,СВЦЭМ!$B$39:$B$782,L$119)+'СЕТ СН'!$I$14+СВЦЭМ!$D$10+'СЕТ СН'!$I$5-'СЕТ СН'!$I$24</f>
        <v>3895.90563944</v>
      </c>
      <c r="M140" s="36">
        <f>SUMIFS(СВЦЭМ!$D$39:$D$782,СВЦЭМ!$A$39:$A$782,$A140,СВЦЭМ!$B$39:$B$782,M$119)+'СЕТ СН'!$I$14+СВЦЭМ!$D$10+'СЕТ СН'!$I$5-'СЕТ СН'!$I$24</f>
        <v>3900.8927168800001</v>
      </c>
      <c r="N140" s="36">
        <f>SUMIFS(СВЦЭМ!$D$39:$D$782,СВЦЭМ!$A$39:$A$782,$A140,СВЦЭМ!$B$39:$B$782,N$119)+'СЕТ СН'!$I$14+СВЦЭМ!$D$10+'СЕТ СН'!$I$5-'СЕТ СН'!$I$24</f>
        <v>3900.1763544099999</v>
      </c>
      <c r="O140" s="36">
        <f>SUMIFS(СВЦЭМ!$D$39:$D$782,СВЦЭМ!$A$39:$A$782,$A140,СВЦЭМ!$B$39:$B$782,O$119)+'СЕТ СН'!$I$14+СВЦЭМ!$D$10+'СЕТ СН'!$I$5-'СЕТ СН'!$I$24</f>
        <v>3911.7832415399998</v>
      </c>
      <c r="P140" s="36">
        <f>SUMIFS(СВЦЭМ!$D$39:$D$782,СВЦЭМ!$A$39:$A$782,$A140,СВЦЭМ!$B$39:$B$782,P$119)+'СЕТ СН'!$I$14+СВЦЭМ!$D$10+'СЕТ СН'!$I$5-'СЕТ СН'!$I$24</f>
        <v>3931.3994870800002</v>
      </c>
      <c r="Q140" s="36">
        <f>SUMIFS(СВЦЭМ!$D$39:$D$782,СВЦЭМ!$A$39:$A$782,$A140,СВЦЭМ!$B$39:$B$782,Q$119)+'СЕТ СН'!$I$14+СВЦЭМ!$D$10+'СЕТ СН'!$I$5-'СЕТ СН'!$I$24</f>
        <v>3930.6824108199999</v>
      </c>
      <c r="R140" s="36">
        <f>SUMIFS(СВЦЭМ!$D$39:$D$782,СВЦЭМ!$A$39:$A$782,$A140,СВЦЭМ!$B$39:$B$782,R$119)+'СЕТ СН'!$I$14+СВЦЭМ!$D$10+'СЕТ СН'!$I$5-'СЕТ СН'!$I$24</f>
        <v>3924.7460776200001</v>
      </c>
      <c r="S140" s="36">
        <f>SUMIFS(СВЦЭМ!$D$39:$D$782,СВЦЭМ!$A$39:$A$782,$A140,СВЦЭМ!$B$39:$B$782,S$119)+'СЕТ СН'!$I$14+СВЦЭМ!$D$10+'СЕТ СН'!$I$5-'СЕТ СН'!$I$24</f>
        <v>3904.2318805599998</v>
      </c>
      <c r="T140" s="36">
        <f>SUMIFS(СВЦЭМ!$D$39:$D$782,СВЦЭМ!$A$39:$A$782,$A140,СВЦЭМ!$B$39:$B$782,T$119)+'СЕТ СН'!$I$14+СВЦЭМ!$D$10+'СЕТ СН'!$I$5-'СЕТ СН'!$I$24</f>
        <v>3892.6418412100002</v>
      </c>
      <c r="U140" s="36">
        <f>SUMIFS(СВЦЭМ!$D$39:$D$782,СВЦЭМ!$A$39:$A$782,$A140,СВЦЭМ!$B$39:$B$782,U$119)+'СЕТ СН'!$I$14+СВЦЭМ!$D$10+'СЕТ СН'!$I$5-'СЕТ СН'!$I$24</f>
        <v>3906.8530698300001</v>
      </c>
      <c r="V140" s="36">
        <f>SUMIFS(СВЦЭМ!$D$39:$D$782,СВЦЭМ!$A$39:$A$782,$A140,СВЦЭМ!$B$39:$B$782,V$119)+'СЕТ СН'!$I$14+СВЦЭМ!$D$10+'СЕТ СН'!$I$5-'СЕТ СН'!$I$24</f>
        <v>3915.3879014600002</v>
      </c>
      <c r="W140" s="36">
        <f>SUMIFS(СВЦЭМ!$D$39:$D$782,СВЦЭМ!$A$39:$A$782,$A140,СВЦЭМ!$B$39:$B$782,W$119)+'СЕТ СН'!$I$14+СВЦЭМ!$D$10+'СЕТ СН'!$I$5-'СЕТ СН'!$I$24</f>
        <v>3934.7055552100001</v>
      </c>
      <c r="X140" s="36">
        <f>SUMIFS(СВЦЭМ!$D$39:$D$782,СВЦЭМ!$A$39:$A$782,$A140,СВЦЭМ!$B$39:$B$782,X$119)+'СЕТ СН'!$I$14+СВЦЭМ!$D$10+'СЕТ СН'!$I$5-'СЕТ СН'!$I$24</f>
        <v>3954.9717073399997</v>
      </c>
      <c r="Y140" s="36">
        <f>SUMIFS(СВЦЭМ!$D$39:$D$782,СВЦЭМ!$A$39:$A$782,$A140,СВЦЭМ!$B$39:$B$782,Y$119)+'СЕТ СН'!$I$14+СВЦЭМ!$D$10+'СЕТ СН'!$I$5-'СЕТ СН'!$I$24</f>
        <v>3976.5756975200002</v>
      </c>
    </row>
    <row r="141" spans="1:25" ht="15.75" x14ac:dyDescent="0.2">
      <c r="A141" s="35">
        <f t="shared" si="3"/>
        <v>44522</v>
      </c>
      <c r="B141" s="36">
        <f>SUMIFS(СВЦЭМ!$D$39:$D$782,СВЦЭМ!$A$39:$A$782,$A141,СВЦЭМ!$B$39:$B$782,B$119)+'СЕТ СН'!$I$14+СВЦЭМ!$D$10+'СЕТ СН'!$I$5-'СЕТ СН'!$I$24</f>
        <v>3988.4362392200001</v>
      </c>
      <c r="C141" s="36">
        <f>SUMIFS(СВЦЭМ!$D$39:$D$782,СВЦЭМ!$A$39:$A$782,$A141,СВЦЭМ!$B$39:$B$782,C$119)+'СЕТ СН'!$I$14+СВЦЭМ!$D$10+'СЕТ СН'!$I$5-'СЕТ СН'!$I$24</f>
        <v>3992.0454240999998</v>
      </c>
      <c r="D141" s="36">
        <f>SUMIFS(СВЦЭМ!$D$39:$D$782,СВЦЭМ!$A$39:$A$782,$A141,СВЦЭМ!$B$39:$B$782,D$119)+'СЕТ СН'!$I$14+СВЦЭМ!$D$10+'СЕТ СН'!$I$5-'СЕТ СН'!$I$24</f>
        <v>4008.8716936299998</v>
      </c>
      <c r="E141" s="36">
        <f>SUMIFS(СВЦЭМ!$D$39:$D$782,СВЦЭМ!$A$39:$A$782,$A141,СВЦЭМ!$B$39:$B$782,E$119)+'СЕТ СН'!$I$14+СВЦЭМ!$D$10+'СЕТ СН'!$I$5-'СЕТ СН'!$I$24</f>
        <v>4012.9704219499999</v>
      </c>
      <c r="F141" s="36">
        <f>SUMIFS(СВЦЭМ!$D$39:$D$782,СВЦЭМ!$A$39:$A$782,$A141,СВЦЭМ!$B$39:$B$782,F$119)+'СЕТ СН'!$I$14+СВЦЭМ!$D$10+'СЕТ СН'!$I$5-'СЕТ СН'!$I$24</f>
        <v>4006.1422906100001</v>
      </c>
      <c r="G141" s="36">
        <f>SUMIFS(СВЦЭМ!$D$39:$D$782,СВЦЭМ!$A$39:$A$782,$A141,СВЦЭМ!$B$39:$B$782,G$119)+'СЕТ СН'!$I$14+СВЦЭМ!$D$10+'СЕТ СН'!$I$5-'СЕТ СН'!$I$24</f>
        <v>3989.6412455500003</v>
      </c>
      <c r="H141" s="36">
        <f>SUMIFS(СВЦЭМ!$D$39:$D$782,СВЦЭМ!$A$39:$A$782,$A141,СВЦЭМ!$B$39:$B$782,H$119)+'СЕТ СН'!$I$14+СВЦЭМ!$D$10+'СЕТ СН'!$I$5-'СЕТ СН'!$I$24</f>
        <v>3957.3827599799997</v>
      </c>
      <c r="I141" s="36">
        <f>SUMIFS(СВЦЭМ!$D$39:$D$782,СВЦЭМ!$A$39:$A$782,$A141,СВЦЭМ!$B$39:$B$782,I$119)+'СЕТ СН'!$I$14+СВЦЭМ!$D$10+'СЕТ СН'!$I$5-'СЕТ СН'!$I$24</f>
        <v>3921.8766125800003</v>
      </c>
      <c r="J141" s="36">
        <f>SUMIFS(СВЦЭМ!$D$39:$D$782,СВЦЭМ!$A$39:$A$782,$A141,СВЦЭМ!$B$39:$B$782,J$119)+'СЕТ СН'!$I$14+СВЦЭМ!$D$10+'СЕТ СН'!$I$5-'СЕТ СН'!$I$24</f>
        <v>3940.2053231300001</v>
      </c>
      <c r="K141" s="36">
        <f>SUMIFS(СВЦЭМ!$D$39:$D$782,СВЦЭМ!$A$39:$A$782,$A141,СВЦЭМ!$B$39:$B$782,K$119)+'СЕТ СН'!$I$14+СВЦЭМ!$D$10+'СЕТ СН'!$I$5-'СЕТ СН'!$I$24</f>
        <v>3916.5498960200002</v>
      </c>
      <c r="L141" s="36">
        <f>SUMIFS(СВЦЭМ!$D$39:$D$782,СВЦЭМ!$A$39:$A$782,$A141,СВЦЭМ!$B$39:$B$782,L$119)+'СЕТ СН'!$I$14+СВЦЭМ!$D$10+'СЕТ СН'!$I$5-'СЕТ СН'!$I$24</f>
        <v>3901.23477607</v>
      </c>
      <c r="M141" s="36">
        <f>SUMIFS(СВЦЭМ!$D$39:$D$782,СВЦЭМ!$A$39:$A$782,$A141,СВЦЭМ!$B$39:$B$782,M$119)+'СЕТ СН'!$I$14+СВЦЭМ!$D$10+'СЕТ СН'!$I$5-'СЕТ СН'!$I$24</f>
        <v>3903.5790686099999</v>
      </c>
      <c r="N141" s="36">
        <f>SUMIFS(СВЦЭМ!$D$39:$D$782,СВЦЭМ!$A$39:$A$782,$A141,СВЦЭМ!$B$39:$B$782,N$119)+'СЕТ СН'!$I$14+СВЦЭМ!$D$10+'СЕТ СН'!$I$5-'СЕТ СН'!$I$24</f>
        <v>3912.4914835600002</v>
      </c>
      <c r="O141" s="36">
        <f>SUMIFS(СВЦЭМ!$D$39:$D$782,СВЦЭМ!$A$39:$A$782,$A141,СВЦЭМ!$B$39:$B$782,O$119)+'СЕТ СН'!$I$14+СВЦЭМ!$D$10+'СЕТ СН'!$I$5-'СЕТ СН'!$I$24</f>
        <v>3944.2586144699999</v>
      </c>
      <c r="P141" s="36">
        <f>SUMIFS(СВЦЭМ!$D$39:$D$782,СВЦЭМ!$A$39:$A$782,$A141,СВЦЭМ!$B$39:$B$782,P$119)+'СЕТ СН'!$I$14+СВЦЭМ!$D$10+'СЕТ СН'!$I$5-'СЕТ СН'!$I$24</f>
        <v>3967.14558614</v>
      </c>
      <c r="Q141" s="36">
        <f>SUMIFS(СВЦЭМ!$D$39:$D$782,СВЦЭМ!$A$39:$A$782,$A141,СВЦЭМ!$B$39:$B$782,Q$119)+'СЕТ СН'!$I$14+СВЦЭМ!$D$10+'СЕТ СН'!$I$5-'СЕТ СН'!$I$24</f>
        <v>3959.1426682199999</v>
      </c>
      <c r="R141" s="36">
        <f>SUMIFS(СВЦЭМ!$D$39:$D$782,СВЦЭМ!$A$39:$A$782,$A141,СВЦЭМ!$B$39:$B$782,R$119)+'СЕТ СН'!$I$14+СВЦЭМ!$D$10+'СЕТ СН'!$I$5-'СЕТ СН'!$I$24</f>
        <v>3960.2384253300002</v>
      </c>
      <c r="S141" s="36">
        <f>SUMIFS(СВЦЭМ!$D$39:$D$782,СВЦЭМ!$A$39:$A$782,$A141,СВЦЭМ!$B$39:$B$782,S$119)+'СЕТ СН'!$I$14+СВЦЭМ!$D$10+'СЕТ СН'!$I$5-'СЕТ СН'!$I$24</f>
        <v>3897.9836602400001</v>
      </c>
      <c r="T141" s="36">
        <f>SUMIFS(СВЦЭМ!$D$39:$D$782,СВЦЭМ!$A$39:$A$782,$A141,СВЦЭМ!$B$39:$B$782,T$119)+'СЕТ СН'!$I$14+СВЦЭМ!$D$10+'СЕТ СН'!$I$5-'СЕТ СН'!$I$24</f>
        <v>3916.1903062700003</v>
      </c>
      <c r="U141" s="36">
        <f>SUMIFS(СВЦЭМ!$D$39:$D$782,СВЦЭМ!$A$39:$A$782,$A141,СВЦЭМ!$B$39:$B$782,U$119)+'СЕТ СН'!$I$14+СВЦЭМ!$D$10+'СЕТ СН'!$I$5-'СЕТ СН'!$I$24</f>
        <v>3912.2171665800001</v>
      </c>
      <c r="V141" s="36">
        <f>SUMIFS(СВЦЭМ!$D$39:$D$782,СВЦЭМ!$A$39:$A$782,$A141,СВЦЭМ!$B$39:$B$782,V$119)+'СЕТ СН'!$I$14+СВЦЭМ!$D$10+'СЕТ СН'!$I$5-'СЕТ СН'!$I$24</f>
        <v>3918.33281992</v>
      </c>
      <c r="W141" s="36">
        <f>SUMIFS(СВЦЭМ!$D$39:$D$782,СВЦЭМ!$A$39:$A$782,$A141,СВЦЭМ!$B$39:$B$782,W$119)+'СЕТ СН'!$I$14+СВЦЭМ!$D$10+'СЕТ СН'!$I$5-'СЕТ СН'!$I$24</f>
        <v>3937.67173417</v>
      </c>
      <c r="X141" s="36">
        <f>SUMIFS(СВЦЭМ!$D$39:$D$782,СВЦЭМ!$A$39:$A$782,$A141,СВЦЭМ!$B$39:$B$782,X$119)+'СЕТ СН'!$I$14+СВЦЭМ!$D$10+'СЕТ СН'!$I$5-'СЕТ СН'!$I$24</f>
        <v>3977.9943671600004</v>
      </c>
      <c r="Y141" s="36">
        <f>SUMIFS(СВЦЭМ!$D$39:$D$782,СВЦЭМ!$A$39:$A$782,$A141,СВЦЭМ!$B$39:$B$782,Y$119)+'СЕТ СН'!$I$14+СВЦЭМ!$D$10+'СЕТ СН'!$I$5-'СЕТ СН'!$I$24</f>
        <v>4001.3889660100003</v>
      </c>
    </row>
    <row r="142" spans="1:25" ht="15.75" x14ac:dyDescent="0.2">
      <c r="A142" s="35">
        <f t="shared" si="3"/>
        <v>44523</v>
      </c>
      <c r="B142" s="36">
        <f>SUMIFS(СВЦЭМ!$D$39:$D$782,СВЦЭМ!$A$39:$A$782,$A142,СВЦЭМ!$B$39:$B$782,B$119)+'СЕТ СН'!$I$14+СВЦЭМ!$D$10+'СЕТ СН'!$I$5-'СЕТ СН'!$I$24</f>
        <v>3983.12153575</v>
      </c>
      <c r="C142" s="36">
        <f>SUMIFS(СВЦЭМ!$D$39:$D$782,СВЦЭМ!$A$39:$A$782,$A142,СВЦЭМ!$B$39:$B$782,C$119)+'СЕТ СН'!$I$14+СВЦЭМ!$D$10+'СЕТ СН'!$I$5-'СЕТ СН'!$I$24</f>
        <v>4022.1690357799998</v>
      </c>
      <c r="D142" s="36">
        <f>SUMIFS(СВЦЭМ!$D$39:$D$782,СВЦЭМ!$A$39:$A$782,$A142,СВЦЭМ!$B$39:$B$782,D$119)+'СЕТ СН'!$I$14+СВЦЭМ!$D$10+'СЕТ СН'!$I$5-'СЕТ СН'!$I$24</f>
        <v>4006.2711714500001</v>
      </c>
      <c r="E142" s="36">
        <f>SUMIFS(СВЦЭМ!$D$39:$D$782,СВЦЭМ!$A$39:$A$782,$A142,СВЦЭМ!$B$39:$B$782,E$119)+'СЕТ СН'!$I$14+СВЦЭМ!$D$10+'СЕТ СН'!$I$5-'СЕТ СН'!$I$24</f>
        <v>4010.0167004699997</v>
      </c>
      <c r="F142" s="36">
        <f>SUMIFS(СВЦЭМ!$D$39:$D$782,СВЦЭМ!$A$39:$A$782,$A142,СВЦЭМ!$B$39:$B$782,F$119)+'СЕТ СН'!$I$14+СВЦЭМ!$D$10+'СЕТ СН'!$I$5-'СЕТ СН'!$I$24</f>
        <v>4003.6174007500003</v>
      </c>
      <c r="G142" s="36">
        <f>SUMIFS(СВЦЭМ!$D$39:$D$782,СВЦЭМ!$A$39:$A$782,$A142,СВЦЭМ!$B$39:$B$782,G$119)+'СЕТ СН'!$I$14+СВЦЭМ!$D$10+'СЕТ СН'!$I$5-'СЕТ СН'!$I$24</f>
        <v>3992.4479500699999</v>
      </c>
      <c r="H142" s="36">
        <f>SUMIFS(СВЦЭМ!$D$39:$D$782,СВЦЭМ!$A$39:$A$782,$A142,СВЦЭМ!$B$39:$B$782,H$119)+'СЕТ СН'!$I$14+СВЦЭМ!$D$10+'СЕТ СН'!$I$5-'СЕТ СН'!$I$24</f>
        <v>3980.8538697499998</v>
      </c>
      <c r="I142" s="36">
        <f>SUMIFS(СВЦЭМ!$D$39:$D$782,СВЦЭМ!$A$39:$A$782,$A142,СВЦЭМ!$B$39:$B$782,I$119)+'СЕТ СН'!$I$14+СВЦЭМ!$D$10+'СЕТ СН'!$I$5-'СЕТ СН'!$I$24</f>
        <v>3962.9164434700001</v>
      </c>
      <c r="J142" s="36">
        <f>SUMIFS(СВЦЭМ!$D$39:$D$782,СВЦЭМ!$A$39:$A$782,$A142,СВЦЭМ!$B$39:$B$782,J$119)+'СЕТ СН'!$I$14+СВЦЭМ!$D$10+'СЕТ СН'!$I$5-'СЕТ СН'!$I$24</f>
        <v>3924.0064888100001</v>
      </c>
      <c r="K142" s="36">
        <f>SUMIFS(СВЦЭМ!$D$39:$D$782,СВЦЭМ!$A$39:$A$782,$A142,СВЦЭМ!$B$39:$B$782,K$119)+'СЕТ СН'!$I$14+СВЦЭМ!$D$10+'СЕТ СН'!$I$5-'СЕТ СН'!$I$24</f>
        <v>3914.7503588899999</v>
      </c>
      <c r="L142" s="36">
        <f>SUMIFS(СВЦЭМ!$D$39:$D$782,СВЦЭМ!$A$39:$A$782,$A142,СВЦЭМ!$B$39:$B$782,L$119)+'СЕТ СН'!$I$14+СВЦЭМ!$D$10+'СЕТ СН'!$I$5-'СЕТ СН'!$I$24</f>
        <v>3930.8036170999999</v>
      </c>
      <c r="M142" s="36">
        <f>SUMIFS(СВЦЭМ!$D$39:$D$782,СВЦЭМ!$A$39:$A$782,$A142,СВЦЭМ!$B$39:$B$782,M$119)+'СЕТ СН'!$I$14+СВЦЭМ!$D$10+'СЕТ СН'!$I$5-'СЕТ СН'!$I$24</f>
        <v>3973.3223932800001</v>
      </c>
      <c r="N142" s="36">
        <f>SUMIFS(СВЦЭМ!$D$39:$D$782,СВЦЭМ!$A$39:$A$782,$A142,СВЦЭМ!$B$39:$B$782,N$119)+'СЕТ СН'!$I$14+СВЦЭМ!$D$10+'СЕТ СН'!$I$5-'СЕТ СН'!$I$24</f>
        <v>3971.2090143200003</v>
      </c>
      <c r="O142" s="36">
        <f>SUMIFS(СВЦЭМ!$D$39:$D$782,СВЦЭМ!$A$39:$A$782,$A142,СВЦЭМ!$B$39:$B$782,O$119)+'СЕТ СН'!$I$14+СВЦЭМ!$D$10+'СЕТ СН'!$I$5-'СЕТ СН'!$I$24</f>
        <v>3982.7205317899998</v>
      </c>
      <c r="P142" s="36">
        <f>SUMIFS(СВЦЭМ!$D$39:$D$782,СВЦЭМ!$A$39:$A$782,$A142,СВЦЭМ!$B$39:$B$782,P$119)+'СЕТ СН'!$I$14+СВЦЭМ!$D$10+'СЕТ СН'!$I$5-'СЕТ СН'!$I$24</f>
        <v>3985.7607875499998</v>
      </c>
      <c r="Q142" s="36">
        <f>SUMIFS(СВЦЭМ!$D$39:$D$782,СВЦЭМ!$A$39:$A$782,$A142,СВЦЭМ!$B$39:$B$782,Q$119)+'СЕТ СН'!$I$14+СВЦЭМ!$D$10+'СЕТ СН'!$I$5-'СЕТ СН'!$I$24</f>
        <v>3982.9169716200004</v>
      </c>
      <c r="R142" s="36">
        <f>SUMIFS(СВЦЭМ!$D$39:$D$782,СВЦЭМ!$A$39:$A$782,$A142,СВЦЭМ!$B$39:$B$782,R$119)+'СЕТ СН'!$I$14+СВЦЭМ!$D$10+'СЕТ СН'!$I$5-'СЕТ СН'!$I$24</f>
        <v>3964.1295382799999</v>
      </c>
      <c r="S142" s="36">
        <f>SUMIFS(СВЦЭМ!$D$39:$D$782,СВЦЭМ!$A$39:$A$782,$A142,СВЦЭМ!$B$39:$B$782,S$119)+'СЕТ СН'!$I$14+СВЦЭМ!$D$10+'СЕТ СН'!$I$5-'СЕТ СН'!$I$24</f>
        <v>3927.6993140599998</v>
      </c>
      <c r="T142" s="36">
        <f>SUMIFS(СВЦЭМ!$D$39:$D$782,СВЦЭМ!$A$39:$A$782,$A142,СВЦЭМ!$B$39:$B$782,T$119)+'СЕТ СН'!$I$14+СВЦЭМ!$D$10+'СЕТ СН'!$I$5-'СЕТ СН'!$I$24</f>
        <v>3906.5723929599999</v>
      </c>
      <c r="U142" s="36">
        <f>SUMIFS(СВЦЭМ!$D$39:$D$782,СВЦЭМ!$A$39:$A$782,$A142,СВЦЭМ!$B$39:$B$782,U$119)+'СЕТ СН'!$I$14+СВЦЭМ!$D$10+'СЕТ СН'!$I$5-'СЕТ СН'!$I$24</f>
        <v>3905.3827865600001</v>
      </c>
      <c r="V142" s="36">
        <f>SUMIFS(СВЦЭМ!$D$39:$D$782,СВЦЭМ!$A$39:$A$782,$A142,СВЦЭМ!$B$39:$B$782,V$119)+'СЕТ СН'!$I$14+СВЦЭМ!$D$10+'СЕТ СН'!$I$5-'СЕТ СН'!$I$24</f>
        <v>3922.9092828399998</v>
      </c>
      <c r="W142" s="36">
        <f>SUMIFS(СВЦЭМ!$D$39:$D$782,СВЦЭМ!$A$39:$A$782,$A142,СВЦЭМ!$B$39:$B$782,W$119)+'СЕТ СН'!$I$14+СВЦЭМ!$D$10+'СЕТ СН'!$I$5-'СЕТ СН'!$I$24</f>
        <v>3946.77408036</v>
      </c>
      <c r="X142" s="36">
        <f>SUMIFS(СВЦЭМ!$D$39:$D$782,СВЦЭМ!$A$39:$A$782,$A142,СВЦЭМ!$B$39:$B$782,X$119)+'СЕТ СН'!$I$14+СВЦЭМ!$D$10+'СЕТ СН'!$I$5-'СЕТ СН'!$I$24</f>
        <v>3981.7045279700001</v>
      </c>
      <c r="Y142" s="36">
        <f>SUMIFS(СВЦЭМ!$D$39:$D$782,СВЦЭМ!$A$39:$A$782,$A142,СВЦЭМ!$B$39:$B$782,Y$119)+'СЕТ СН'!$I$14+СВЦЭМ!$D$10+'СЕТ СН'!$I$5-'СЕТ СН'!$I$24</f>
        <v>3995.2912230500001</v>
      </c>
    </row>
    <row r="143" spans="1:25" ht="15.75" x14ac:dyDescent="0.2">
      <c r="A143" s="35">
        <f t="shared" si="3"/>
        <v>44524</v>
      </c>
      <c r="B143" s="36">
        <f>SUMIFS(СВЦЭМ!$D$39:$D$782,СВЦЭМ!$A$39:$A$782,$A143,СВЦЭМ!$B$39:$B$782,B$119)+'СЕТ СН'!$I$14+СВЦЭМ!$D$10+'СЕТ СН'!$I$5-'СЕТ СН'!$I$24</f>
        <v>3990.8579972300004</v>
      </c>
      <c r="C143" s="36">
        <f>SUMIFS(СВЦЭМ!$D$39:$D$782,СВЦЭМ!$A$39:$A$782,$A143,СВЦЭМ!$B$39:$B$782,C$119)+'СЕТ СН'!$I$14+СВЦЭМ!$D$10+'СЕТ СН'!$I$5-'СЕТ СН'!$I$24</f>
        <v>4062.4275176000001</v>
      </c>
      <c r="D143" s="36">
        <f>SUMIFS(СВЦЭМ!$D$39:$D$782,СВЦЭМ!$A$39:$A$782,$A143,СВЦЭМ!$B$39:$B$782,D$119)+'СЕТ СН'!$I$14+СВЦЭМ!$D$10+'СЕТ СН'!$I$5-'СЕТ СН'!$I$24</f>
        <v>4096.4921422899997</v>
      </c>
      <c r="E143" s="36">
        <f>SUMIFS(СВЦЭМ!$D$39:$D$782,СВЦЭМ!$A$39:$A$782,$A143,СВЦЭМ!$B$39:$B$782,E$119)+'СЕТ СН'!$I$14+СВЦЭМ!$D$10+'СЕТ СН'!$I$5-'СЕТ СН'!$I$24</f>
        <v>4099.3259701099996</v>
      </c>
      <c r="F143" s="36">
        <f>SUMIFS(СВЦЭМ!$D$39:$D$782,СВЦЭМ!$A$39:$A$782,$A143,СВЦЭМ!$B$39:$B$782,F$119)+'СЕТ СН'!$I$14+СВЦЭМ!$D$10+'СЕТ СН'!$I$5-'СЕТ СН'!$I$24</f>
        <v>4095.6734874000003</v>
      </c>
      <c r="G143" s="36">
        <f>SUMIFS(СВЦЭМ!$D$39:$D$782,СВЦЭМ!$A$39:$A$782,$A143,СВЦЭМ!$B$39:$B$782,G$119)+'СЕТ СН'!$I$14+СВЦЭМ!$D$10+'СЕТ СН'!$I$5-'СЕТ СН'!$I$24</f>
        <v>4068.8634572400001</v>
      </c>
      <c r="H143" s="36">
        <f>SUMIFS(СВЦЭМ!$D$39:$D$782,СВЦЭМ!$A$39:$A$782,$A143,СВЦЭМ!$B$39:$B$782,H$119)+'СЕТ СН'!$I$14+СВЦЭМ!$D$10+'СЕТ СН'!$I$5-'СЕТ СН'!$I$24</f>
        <v>4004.2049131599997</v>
      </c>
      <c r="I143" s="36">
        <f>SUMIFS(СВЦЭМ!$D$39:$D$782,СВЦЭМ!$A$39:$A$782,$A143,СВЦЭМ!$B$39:$B$782,I$119)+'СЕТ СН'!$I$14+СВЦЭМ!$D$10+'СЕТ СН'!$I$5-'СЕТ СН'!$I$24</f>
        <v>3985.0488460000001</v>
      </c>
      <c r="J143" s="36">
        <f>SUMIFS(СВЦЭМ!$D$39:$D$782,СВЦЭМ!$A$39:$A$782,$A143,СВЦЭМ!$B$39:$B$782,J$119)+'СЕТ СН'!$I$14+СВЦЭМ!$D$10+'СЕТ СН'!$I$5-'СЕТ СН'!$I$24</f>
        <v>3951.19972323</v>
      </c>
      <c r="K143" s="36">
        <f>SUMIFS(СВЦЭМ!$D$39:$D$782,СВЦЭМ!$A$39:$A$782,$A143,СВЦЭМ!$B$39:$B$782,K$119)+'СЕТ СН'!$I$14+СВЦЭМ!$D$10+'СЕТ СН'!$I$5-'СЕТ СН'!$I$24</f>
        <v>3947.80912911</v>
      </c>
      <c r="L143" s="36">
        <f>SUMIFS(СВЦЭМ!$D$39:$D$782,СВЦЭМ!$A$39:$A$782,$A143,СВЦЭМ!$B$39:$B$782,L$119)+'СЕТ СН'!$I$14+СВЦЭМ!$D$10+'СЕТ СН'!$I$5-'СЕТ СН'!$I$24</f>
        <v>3952.5424953000002</v>
      </c>
      <c r="M143" s="36">
        <f>SUMIFS(СВЦЭМ!$D$39:$D$782,СВЦЭМ!$A$39:$A$782,$A143,СВЦЭМ!$B$39:$B$782,M$119)+'СЕТ СН'!$I$14+СВЦЭМ!$D$10+'СЕТ СН'!$I$5-'СЕТ СН'!$I$24</f>
        <v>3951.1188261699999</v>
      </c>
      <c r="N143" s="36">
        <f>SUMIFS(СВЦЭМ!$D$39:$D$782,СВЦЭМ!$A$39:$A$782,$A143,СВЦЭМ!$B$39:$B$782,N$119)+'СЕТ СН'!$I$14+СВЦЭМ!$D$10+'СЕТ СН'!$I$5-'СЕТ СН'!$I$24</f>
        <v>3948.1585202900001</v>
      </c>
      <c r="O143" s="36">
        <f>SUMIFS(СВЦЭМ!$D$39:$D$782,СВЦЭМ!$A$39:$A$782,$A143,СВЦЭМ!$B$39:$B$782,O$119)+'СЕТ СН'!$I$14+СВЦЭМ!$D$10+'СЕТ СН'!$I$5-'СЕТ СН'!$I$24</f>
        <v>3958.24376046</v>
      </c>
      <c r="P143" s="36">
        <f>SUMIFS(СВЦЭМ!$D$39:$D$782,СВЦЭМ!$A$39:$A$782,$A143,СВЦЭМ!$B$39:$B$782,P$119)+'СЕТ СН'!$I$14+СВЦЭМ!$D$10+'СЕТ СН'!$I$5-'СЕТ СН'!$I$24</f>
        <v>3957.3956068500001</v>
      </c>
      <c r="Q143" s="36">
        <f>SUMIFS(СВЦЭМ!$D$39:$D$782,СВЦЭМ!$A$39:$A$782,$A143,СВЦЭМ!$B$39:$B$782,Q$119)+'СЕТ СН'!$I$14+СВЦЭМ!$D$10+'СЕТ СН'!$I$5-'СЕТ СН'!$I$24</f>
        <v>3963.77422273</v>
      </c>
      <c r="R143" s="36">
        <f>SUMIFS(СВЦЭМ!$D$39:$D$782,СВЦЭМ!$A$39:$A$782,$A143,СВЦЭМ!$B$39:$B$782,R$119)+'СЕТ СН'!$I$14+СВЦЭМ!$D$10+'СЕТ СН'!$I$5-'СЕТ СН'!$I$24</f>
        <v>3958.49041635</v>
      </c>
      <c r="S143" s="36">
        <f>SUMIFS(СВЦЭМ!$D$39:$D$782,СВЦЭМ!$A$39:$A$782,$A143,СВЦЭМ!$B$39:$B$782,S$119)+'СЕТ СН'!$I$14+СВЦЭМ!$D$10+'СЕТ СН'!$I$5-'СЕТ СН'!$I$24</f>
        <v>3961.1441591600001</v>
      </c>
      <c r="T143" s="36">
        <f>SUMIFS(СВЦЭМ!$D$39:$D$782,СВЦЭМ!$A$39:$A$782,$A143,СВЦЭМ!$B$39:$B$782,T$119)+'СЕТ СН'!$I$14+СВЦЭМ!$D$10+'СЕТ СН'!$I$5-'СЕТ СН'!$I$24</f>
        <v>3941.0412469399998</v>
      </c>
      <c r="U143" s="36">
        <f>SUMIFS(СВЦЭМ!$D$39:$D$782,СВЦЭМ!$A$39:$A$782,$A143,СВЦЭМ!$B$39:$B$782,U$119)+'СЕТ СН'!$I$14+СВЦЭМ!$D$10+'СЕТ СН'!$I$5-'СЕТ СН'!$I$24</f>
        <v>3941.31732543</v>
      </c>
      <c r="V143" s="36">
        <f>SUMIFS(СВЦЭМ!$D$39:$D$782,СВЦЭМ!$A$39:$A$782,$A143,СВЦЭМ!$B$39:$B$782,V$119)+'СЕТ СН'!$I$14+СВЦЭМ!$D$10+'СЕТ СН'!$I$5-'СЕТ СН'!$I$24</f>
        <v>3953.13269326</v>
      </c>
      <c r="W143" s="36">
        <f>SUMIFS(СВЦЭМ!$D$39:$D$782,СВЦЭМ!$A$39:$A$782,$A143,СВЦЭМ!$B$39:$B$782,W$119)+'СЕТ СН'!$I$14+СВЦЭМ!$D$10+'СЕТ СН'!$I$5-'СЕТ СН'!$I$24</f>
        <v>3970.9312410800003</v>
      </c>
      <c r="X143" s="36">
        <f>SUMIFS(СВЦЭМ!$D$39:$D$782,СВЦЭМ!$A$39:$A$782,$A143,СВЦЭМ!$B$39:$B$782,X$119)+'СЕТ СН'!$I$14+СВЦЭМ!$D$10+'СЕТ СН'!$I$5-'СЕТ СН'!$I$24</f>
        <v>4019.4944604299999</v>
      </c>
      <c r="Y143" s="36">
        <f>SUMIFS(СВЦЭМ!$D$39:$D$782,СВЦЭМ!$A$39:$A$782,$A143,СВЦЭМ!$B$39:$B$782,Y$119)+'СЕТ СН'!$I$14+СВЦЭМ!$D$10+'СЕТ СН'!$I$5-'СЕТ СН'!$I$24</f>
        <v>4107.82366783</v>
      </c>
    </row>
    <row r="144" spans="1:25" ht="15.75" x14ac:dyDescent="0.2">
      <c r="A144" s="35">
        <f t="shared" si="3"/>
        <v>44525</v>
      </c>
      <c r="B144" s="36">
        <f>SUMIFS(СВЦЭМ!$D$39:$D$782,СВЦЭМ!$A$39:$A$782,$A144,СВЦЭМ!$B$39:$B$782,B$119)+'СЕТ СН'!$I$14+СВЦЭМ!$D$10+'СЕТ СН'!$I$5-'СЕТ СН'!$I$24</f>
        <v>4097.2502923499997</v>
      </c>
      <c r="C144" s="36">
        <f>SUMIFS(СВЦЭМ!$D$39:$D$782,СВЦЭМ!$A$39:$A$782,$A144,СВЦЭМ!$B$39:$B$782,C$119)+'СЕТ СН'!$I$14+СВЦЭМ!$D$10+'СЕТ СН'!$I$5-'СЕТ СН'!$I$24</f>
        <v>4088.4312426900001</v>
      </c>
      <c r="D144" s="36">
        <f>SUMIFS(СВЦЭМ!$D$39:$D$782,СВЦЭМ!$A$39:$A$782,$A144,СВЦЭМ!$B$39:$B$782,D$119)+'СЕТ СН'!$I$14+СВЦЭМ!$D$10+'СЕТ СН'!$I$5-'СЕТ СН'!$I$24</f>
        <v>4067.4811964400001</v>
      </c>
      <c r="E144" s="36">
        <f>SUMIFS(СВЦЭМ!$D$39:$D$782,СВЦЭМ!$A$39:$A$782,$A144,СВЦЭМ!$B$39:$B$782,E$119)+'СЕТ СН'!$I$14+СВЦЭМ!$D$10+'СЕТ СН'!$I$5-'СЕТ СН'!$I$24</f>
        <v>4060.6728641700001</v>
      </c>
      <c r="F144" s="36">
        <f>SUMIFS(СВЦЭМ!$D$39:$D$782,СВЦЭМ!$A$39:$A$782,$A144,СВЦЭМ!$B$39:$B$782,F$119)+'СЕТ СН'!$I$14+СВЦЭМ!$D$10+'СЕТ СН'!$I$5-'СЕТ СН'!$I$24</f>
        <v>4061.6285429300001</v>
      </c>
      <c r="G144" s="36">
        <f>SUMIFS(СВЦЭМ!$D$39:$D$782,СВЦЭМ!$A$39:$A$782,$A144,СВЦЭМ!$B$39:$B$782,G$119)+'СЕТ СН'!$I$14+СВЦЭМ!$D$10+'СЕТ СН'!$I$5-'СЕТ СН'!$I$24</f>
        <v>4070.2438490100003</v>
      </c>
      <c r="H144" s="36">
        <f>SUMIFS(СВЦЭМ!$D$39:$D$782,СВЦЭМ!$A$39:$A$782,$A144,СВЦЭМ!$B$39:$B$782,H$119)+'СЕТ СН'!$I$14+СВЦЭМ!$D$10+'СЕТ СН'!$I$5-'СЕТ СН'!$I$24</f>
        <v>4089.7371908</v>
      </c>
      <c r="I144" s="36">
        <f>SUMIFS(СВЦЭМ!$D$39:$D$782,СВЦЭМ!$A$39:$A$782,$A144,СВЦЭМ!$B$39:$B$782,I$119)+'СЕТ СН'!$I$14+СВЦЭМ!$D$10+'СЕТ СН'!$I$5-'СЕТ СН'!$I$24</f>
        <v>4046.3695895600003</v>
      </c>
      <c r="J144" s="36">
        <f>SUMIFS(СВЦЭМ!$D$39:$D$782,СВЦЭМ!$A$39:$A$782,$A144,СВЦЭМ!$B$39:$B$782,J$119)+'СЕТ СН'!$I$14+СВЦЭМ!$D$10+'СЕТ СН'!$I$5-'СЕТ СН'!$I$24</f>
        <v>3982.3887255300001</v>
      </c>
      <c r="K144" s="36">
        <f>SUMIFS(СВЦЭМ!$D$39:$D$782,СВЦЭМ!$A$39:$A$782,$A144,СВЦЭМ!$B$39:$B$782,K$119)+'СЕТ СН'!$I$14+СВЦЭМ!$D$10+'СЕТ СН'!$I$5-'СЕТ СН'!$I$24</f>
        <v>3982.91466455</v>
      </c>
      <c r="L144" s="36">
        <f>SUMIFS(СВЦЭМ!$D$39:$D$782,СВЦЭМ!$A$39:$A$782,$A144,СВЦЭМ!$B$39:$B$782,L$119)+'СЕТ СН'!$I$14+СВЦЭМ!$D$10+'СЕТ СН'!$I$5-'СЕТ СН'!$I$24</f>
        <v>3992.2998218600001</v>
      </c>
      <c r="M144" s="36">
        <f>SUMIFS(СВЦЭМ!$D$39:$D$782,СВЦЭМ!$A$39:$A$782,$A144,СВЦЭМ!$B$39:$B$782,M$119)+'СЕТ СН'!$I$14+СВЦЭМ!$D$10+'СЕТ СН'!$I$5-'СЕТ СН'!$I$24</f>
        <v>3988.2923219499999</v>
      </c>
      <c r="N144" s="36">
        <f>SUMIFS(СВЦЭМ!$D$39:$D$782,СВЦЭМ!$A$39:$A$782,$A144,СВЦЭМ!$B$39:$B$782,N$119)+'СЕТ СН'!$I$14+СВЦЭМ!$D$10+'СЕТ СН'!$I$5-'СЕТ СН'!$I$24</f>
        <v>4023.5522256599997</v>
      </c>
      <c r="O144" s="36">
        <f>SUMIFS(СВЦЭМ!$D$39:$D$782,СВЦЭМ!$A$39:$A$782,$A144,СВЦЭМ!$B$39:$B$782,O$119)+'СЕТ СН'!$I$14+СВЦЭМ!$D$10+'СЕТ СН'!$I$5-'СЕТ СН'!$I$24</f>
        <v>4063.0302683600003</v>
      </c>
      <c r="P144" s="36">
        <f>SUMIFS(СВЦЭМ!$D$39:$D$782,СВЦЭМ!$A$39:$A$782,$A144,СВЦЭМ!$B$39:$B$782,P$119)+'СЕТ СН'!$I$14+СВЦЭМ!$D$10+'СЕТ СН'!$I$5-'СЕТ СН'!$I$24</f>
        <v>4059.9523459299999</v>
      </c>
      <c r="Q144" s="36">
        <f>SUMIFS(СВЦЭМ!$D$39:$D$782,СВЦЭМ!$A$39:$A$782,$A144,СВЦЭМ!$B$39:$B$782,Q$119)+'СЕТ СН'!$I$14+СВЦЭМ!$D$10+'СЕТ СН'!$I$5-'СЕТ СН'!$I$24</f>
        <v>4061.50030797</v>
      </c>
      <c r="R144" s="36">
        <f>SUMIFS(СВЦЭМ!$D$39:$D$782,СВЦЭМ!$A$39:$A$782,$A144,СВЦЭМ!$B$39:$B$782,R$119)+'СЕТ СН'!$I$14+СВЦЭМ!$D$10+'СЕТ СН'!$I$5-'СЕТ СН'!$I$24</f>
        <v>4058.58827299</v>
      </c>
      <c r="S144" s="36">
        <f>SUMIFS(СВЦЭМ!$D$39:$D$782,СВЦЭМ!$A$39:$A$782,$A144,СВЦЭМ!$B$39:$B$782,S$119)+'СЕТ СН'!$I$14+СВЦЭМ!$D$10+'СЕТ СН'!$I$5-'СЕТ СН'!$I$24</f>
        <v>3995.3707320399999</v>
      </c>
      <c r="T144" s="36">
        <f>SUMIFS(СВЦЭМ!$D$39:$D$782,СВЦЭМ!$A$39:$A$782,$A144,СВЦЭМ!$B$39:$B$782,T$119)+'СЕТ СН'!$I$14+СВЦЭМ!$D$10+'СЕТ СН'!$I$5-'СЕТ СН'!$I$24</f>
        <v>3991.38875899</v>
      </c>
      <c r="U144" s="36">
        <f>SUMIFS(СВЦЭМ!$D$39:$D$782,СВЦЭМ!$A$39:$A$782,$A144,СВЦЭМ!$B$39:$B$782,U$119)+'СЕТ СН'!$I$14+СВЦЭМ!$D$10+'СЕТ СН'!$I$5-'СЕТ СН'!$I$24</f>
        <v>3980.9370099100001</v>
      </c>
      <c r="V144" s="36">
        <f>SUMIFS(СВЦЭМ!$D$39:$D$782,СВЦЭМ!$A$39:$A$782,$A144,СВЦЭМ!$B$39:$B$782,V$119)+'СЕТ СН'!$I$14+СВЦЭМ!$D$10+'СЕТ СН'!$I$5-'СЕТ СН'!$I$24</f>
        <v>3979.1684212700002</v>
      </c>
      <c r="W144" s="36">
        <f>SUMIFS(СВЦЭМ!$D$39:$D$782,СВЦЭМ!$A$39:$A$782,$A144,СВЦЭМ!$B$39:$B$782,W$119)+'СЕТ СН'!$I$14+СВЦЭМ!$D$10+'СЕТ СН'!$I$5-'СЕТ СН'!$I$24</f>
        <v>3984.91885912</v>
      </c>
      <c r="X144" s="36">
        <f>SUMIFS(СВЦЭМ!$D$39:$D$782,СВЦЭМ!$A$39:$A$782,$A144,СВЦЭМ!$B$39:$B$782,X$119)+'СЕТ СН'!$I$14+СВЦЭМ!$D$10+'СЕТ СН'!$I$5-'СЕТ СН'!$I$24</f>
        <v>4033.1223730000002</v>
      </c>
      <c r="Y144" s="36">
        <f>SUMIFS(СВЦЭМ!$D$39:$D$782,СВЦЭМ!$A$39:$A$782,$A144,СВЦЭМ!$B$39:$B$782,Y$119)+'СЕТ СН'!$I$14+СВЦЭМ!$D$10+'СЕТ СН'!$I$5-'СЕТ СН'!$I$24</f>
        <v>4095.49098512</v>
      </c>
    </row>
    <row r="145" spans="1:27" ht="15.75" x14ac:dyDescent="0.2">
      <c r="A145" s="35">
        <f t="shared" si="3"/>
        <v>44526</v>
      </c>
      <c r="B145" s="36">
        <f>SUMIFS(СВЦЭМ!$D$39:$D$782,СВЦЭМ!$A$39:$A$782,$A145,СВЦЭМ!$B$39:$B$782,B$119)+'СЕТ СН'!$I$14+СВЦЭМ!$D$10+'СЕТ СН'!$I$5-'СЕТ СН'!$I$24</f>
        <v>4099.3829260500006</v>
      </c>
      <c r="C145" s="36">
        <f>SUMIFS(СВЦЭМ!$D$39:$D$782,СВЦЭМ!$A$39:$A$782,$A145,СВЦЭМ!$B$39:$B$782,C$119)+'СЕТ СН'!$I$14+СВЦЭМ!$D$10+'СЕТ СН'!$I$5-'СЕТ СН'!$I$24</f>
        <v>4096.8817655900002</v>
      </c>
      <c r="D145" s="36">
        <f>SUMIFS(СВЦЭМ!$D$39:$D$782,СВЦЭМ!$A$39:$A$782,$A145,СВЦЭМ!$B$39:$B$782,D$119)+'СЕТ СН'!$I$14+СВЦЭМ!$D$10+'СЕТ СН'!$I$5-'СЕТ СН'!$I$24</f>
        <v>4090.2832165099999</v>
      </c>
      <c r="E145" s="36">
        <f>SUMIFS(СВЦЭМ!$D$39:$D$782,СВЦЭМ!$A$39:$A$782,$A145,СВЦЭМ!$B$39:$B$782,E$119)+'СЕТ СН'!$I$14+СВЦЭМ!$D$10+'СЕТ СН'!$I$5-'СЕТ СН'!$I$24</f>
        <v>4071.8817321500001</v>
      </c>
      <c r="F145" s="36">
        <f>SUMIFS(СВЦЭМ!$D$39:$D$782,СВЦЭМ!$A$39:$A$782,$A145,СВЦЭМ!$B$39:$B$782,F$119)+'СЕТ СН'!$I$14+СВЦЭМ!$D$10+'СЕТ СН'!$I$5-'СЕТ СН'!$I$24</f>
        <v>4070.6431562899998</v>
      </c>
      <c r="G145" s="36">
        <f>SUMIFS(СВЦЭМ!$D$39:$D$782,СВЦЭМ!$A$39:$A$782,$A145,СВЦЭМ!$B$39:$B$782,G$119)+'СЕТ СН'!$I$14+СВЦЭМ!$D$10+'СЕТ СН'!$I$5-'СЕТ СН'!$I$24</f>
        <v>4070.78080288</v>
      </c>
      <c r="H145" s="36">
        <f>SUMIFS(СВЦЭМ!$D$39:$D$782,СВЦЭМ!$A$39:$A$782,$A145,СВЦЭМ!$B$39:$B$782,H$119)+'СЕТ СН'!$I$14+СВЦЭМ!$D$10+'СЕТ СН'!$I$5-'СЕТ СН'!$I$24</f>
        <v>4072.57827769</v>
      </c>
      <c r="I145" s="36">
        <f>SUMIFS(СВЦЭМ!$D$39:$D$782,СВЦЭМ!$A$39:$A$782,$A145,СВЦЭМ!$B$39:$B$782,I$119)+'СЕТ СН'!$I$14+СВЦЭМ!$D$10+'СЕТ СН'!$I$5-'СЕТ СН'!$I$24</f>
        <v>4044.4882555599997</v>
      </c>
      <c r="J145" s="36">
        <f>SUMIFS(СВЦЭМ!$D$39:$D$782,СВЦЭМ!$A$39:$A$782,$A145,СВЦЭМ!$B$39:$B$782,J$119)+'СЕТ СН'!$I$14+СВЦЭМ!$D$10+'СЕТ СН'!$I$5-'СЕТ СН'!$I$24</f>
        <v>4021.8080947999997</v>
      </c>
      <c r="K145" s="36">
        <f>SUMIFS(СВЦЭМ!$D$39:$D$782,СВЦЭМ!$A$39:$A$782,$A145,СВЦЭМ!$B$39:$B$782,K$119)+'СЕТ СН'!$I$14+СВЦЭМ!$D$10+'СЕТ СН'!$I$5-'СЕТ СН'!$I$24</f>
        <v>4009.4966990399998</v>
      </c>
      <c r="L145" s="36">
        <f>SUMIFS(СВЦЭМ!$D$39:$D$782,СВЦЭМ!$A$39:$A$782,$A145,СВЦЭМ!$B$39:$B$782,L$119)+'СЕТ СН'!$I$14+СВЦЭМ!$D$10+'СЕТ СН'!$I$5-'СЕТ СН'!$I$24</f>
        <v>4009.2378246799999</v>
      </c>
      <c r="M145" s="36">
        <f>SUMIFS(СВЦЭМ!$D$39:$D$782,СВЦЭМ!$A$39:$A$782,$A145,СВЦЭМ!$B$39:$B$782,M$119)+'СЕТ СН'!$I$14+СВЦЭМ!$D$10+'СЕТ СН'!$I$5-'СЕТ СН'!$I$24</f>
        <v>4002.18177401</v>
      </c>
      <c r="N145" s="36">
        <f>SUMIFS(СВЦЭМ!$D$39:$D$782,СВЦЭМ!$A$39:$A$782,$A145,СВЦЭМ!$B$39:$B$782,N$119)+'СЕТ СН'!$I$14+СВЦЭМ!$D$10+'СЕТ СН'!$I$5-'СЕТ СН'!$I$24</f>
        <v>3994.2105571100001</v>
      </c>
      <c r="O145" s="36">
        <f>SUMIFS(СВЦЭМ!$D$39:$D$782,СВЦЭМ!$A$39:$A$782,$A145,СВЦЭМ!$B$39:$B$782,O$119)+'СЕТ СН'!$I$14+СВЦЭМ!$D$10+'СЕТ СН'!$I$5-'СЕТ СН'!$I$24</f>
        <v>3996.2104719600002</v>
      </c>
      <c r="P145" s="36">
        <f>SUMIFS(СВЦЭМ!$D$39:$D$782,СВЦЭМ!$A$39:$A$782,$A145,СВЦЭМ!$B$39:$B$782,P$119)+'СЕТ СН'!$I$14+СВЦЭМ!$D$10+'СЕТ СН'!$I$5-'СЕТ СН'!$I$24</f>
        <v>4082.8256021100001</v>
      </c>
      <c r="Q145" s="36">
        <f>SUMIFS(СВЦЭМ!$D$39:$D$782,СВЦЭМ!$A$39:$A$782,$A145,СВЦЭМ!$B$39:$B$782,Q$119)+'СЕТ СН'!$I$14+СВЦЭМ!$D$10+'СЕТ СН'!$I$5-'СЕТ СН'!$I$24</f>
        <v>4069.7632973300001</v>
      </c>
      <c r="R145" s="36">
        <f>SUMIFS(СВЦЭМ!$D$39:$D$782,СВЦЭМ!$A$39:$A$782,$A145,СВЦЭМ!$B$39:$B$782,R$119)+'СЕТ СН'!$I$14+СВЦЭМ!$D$10+'СЕТ СН'!$I$5-'СЕТ СН'!$I$24</f>
        <v>4072.3098964199999</v>
      </c>
      <c r="S145" s="36">
        <f>SUMIFS(СВЦЭМ!$D$39:$D$782,СВЦЭМ!$A$39:$A$782,$A145,СВЦЭМ!$B$39:$B$782,S$119)+'СЕТ СН'!$I$14+СВЦЭМ!$D$10+'СЕТ СН'!$I$5-'СЕТ СН'!$I$24</f>
        <v>3993.7595449800001</v>
      </c>
      <c r="T145" s="36">
        <f>SUMIFS(СВЦЭМ!$D$39:$D$782,СВЦЭМ!$A$39:$A$782,$A145,СВЦЭМ!$B$39:$B$782,T$119)+'СЕТ СН'!$I$14+СВЦЭМ!$D$10+'СЕТ СН'!$I$5-'СЕТ СН'!$I$24</f>
        <v>4010.3573397</v>
      </c>
      <c r="U145" s="36">
        <f>SUMIFS(СВЦЭМ!$D$39:$D$782,СВЦЭМ!$A$39:$A$782,$A145,СВЦЭМ!$B$39:$B$782,U$119)+'СЕТ СН'!$I$14+СВЦЭМ!$D$10+'СЕТ СН'!$I$5-'СЕТ СН'!$I$24</f>
        <v>4008.4978042000002</v>
      </c>
      <c r="V145" s="36">
        <f>SUMIFS(СВЦЭМ!$D$39:$D$782,СВЦЭМ!$A$39:$A$782,$A145,СВЦЭМ!$B$39:$B$782,V$119)+'СЕТ СН'!$I$14+СВЦЭМ!$D$10+'СЕТ СН'!$I$5-'СЕТ СН'!$I$24</f>
        <v>4003.6438172200001</v>
      </c>
      <c r="W145" s="36">
        <f>SUMIFS(СВЦЭМ!$D$39:$D$782,СВЦЭМ!$A$39:$A$782,$A145,СВЦЭМ!$B$39:$B$782,W$119)+'СЕТ СН'!$I$14+СВЦЭМ!$D$10+'СЕТ СН'!$I$5-'СЕТ СН'!$I$24</f>
        <v>3999.38782692</v>
      </c>
      <c r="X145" s="36">
        <f>SUMIFS(СВЦЭМ!$D$39:$D$782,СВЦЭМ!$A$39:$A$782,$A145,СВЦЭМ!$B$39:$B$782,X$119)+'СЕТ СН'!$I$14+СВЦЭМ!$D$10+'СЕТ СН'!$I$5-'СЕТ СН'!$I$24</f>
        <v>3986.5196499200001</v>
      </c>
      <c r="Y145" s="36">
        <f>SUMIFS(СВЦЭМ!$D$39:$D$782,СВЦЭМ!$A$39:$A$782,$A145,СВЦЭМ!$B$39:$B$782,Y$119)+'СЕТ СН'!$I$14+СВЦЭМ!$D$10+'СЕТ СН'!$I$5-'СЕТ СН'!$I$24</f>
        <v>4053.5838299900001</v>
      </c>
    </row>
    <row r="146" spans="1:27" ht="15.75" x14ac:dyDescent="0.2">
      <c r="A146" s="35">
        <f t="shared" si="3"/>
        <v>44527</v>
      </c>
      <c r="B146" s="36">
        <f>SUMIFS(СВЦЭМ!$D$39:$D$782,СВЦЭМ!$A$39:$A$782,$A146,СВЦЭМ!$B$39:$B$782,B$119)+'СЕТ СН'!$I$14+СВЦЭМ!$D$10+'СЕТ СН'!$I$5-'СЕТ СН'!$I$24</f>
        <v>3994.5034248100001</v>
      </c>
      <c r="C146" s="36">
        <f>SUMIFS(СВЦЭМ!$D$39:$D$782,СВЦЭМ!$A$39:$A$782,$A146,СВЦЭМ!$B$39:$B$782,C$119)+'СЕТ СН'!$I$14+СВЦЭМ!$D$10+'СЕТ СН'!$I$5-'СЕТ СН'!$I$24</f>
        <v>4006.1345886200002</v>
      </c>
      <c r="D146" s="36">
        <f>SUMIFS(СВЦЭМ!$D$39:$D$782,СВЦЭМ!$A$39:$A$782,$A146,СВЦЭМ!$B$39:$B$782,D$119)+'СЕТ СН'!$I$14+СВЦЭМ!$D$10+'СЕТ СН'!$I$5-'СЕТ СН'!$I$24</f>
        <v>4033.8611355600001</v>
      </c>
      <c r="E146" s="36">
        <f>SUMIFS(СВЦЭМ!$D$39:$D$782,СВЦЭМ!$A$39:$A$782,$A146,СВЦЭМ!$B$39:$B$782,E$119)+'СЕТ СН'!$I$14+СВЦЭМ!$D$10+'СЕТ СН'!$I$5-'СЕТ СН'!$I$24</f>
        <v>4061.43187403</v>
      </c>
      <c r="F146" s="36">
        <f>SUMIFS(СВЦЭМ!$D$39:$D$782,СВЦЭМ!$A$39:$A$782,$A146,СВЦЭМ!$B$39:$B$782,F$119)+'СЕТ СН'!$I$14+СВЦЭМ!$D$10+'СЕТ СН'!$I$5-'СЕТ СН'!$I$24</f>
        <v>4060.7053011099997</v>
      </c>
      <c r="G146" s="36">
        <f>SUMIFS(СВЦЭМ!$D$39:$D$782,СВЦЭМ!$A$39:$A$782,$A146,СВЦЭМ!$B$39:$B$782,G$119)+'СЕТ СН'!$I$14+СВЦЭМ!$D$10+'СЕТ СН'!$I$5-'СЕТ СН'!$I$24</f>
        <v>4051.7703034900001</v>
      </c>
      <c r="H146" s="36">
        <f>SUMIFS(СВЦЭМ!$D$39:$D$782,СВЦЭМ!$A$39:$A$782,$A146,СВЦЭМ!$B$39:$B$782,H$119)+'СЕТ СН'!$I$14+СВЦЭМ!$D$10+'СЕТ СН'!$I$5-'СЕТ СН'!$I$24</f>
        <v>4011.7223780300001</v>
      </c>
      <c r="I146" s="36">
        <f>SUMIFS(СВЦЭМ!$D$39:$D$782,СВЦЭМ!$A$39:$A$782,$A146,СВЦЭМ!$B$39:$B$782,I$119)+'СЕТ СН'!$I$14+СВЦЭМ!$D$10+'СЕТ СН'!$I$5-'СЕТ СН'!$I$24</f>
        <v>3991.9570563100001</v>
      </c>
      <c r="J146" s="36">
        <f>SUMIFS(СВЦЭМ!$D$39:$D$782,СВЦЭМ!$A$39:$A$782,$A146,СВЦЭМ!$B$39:$B$782,J$119)+'СЕТ СН'!$I$14+СВЦЭМ!$D$10+'СЕТ СН'!$I$5-'СЕТ СН'!$I$24</f>
        <v>3975.92271514</v>
      </c>
      <c r="K146" s="36">
        <f>SUMIFS(СВЦЭМ!$D$39:$D$782,СВЦЭМ!$A$39:$A$782,$A146,СВЦЭМ!$B$39:$B$782,K$119)+'СЕТ СН'!$I$14+СВЦЭМ!$D$10+'СЕТ СН'!$I$5-'СЕТ СН'!$I$24</f>
        <v>3953.7821722799999</v>
      </c>
      <c r="L146" s="36">
        <f>SUMIFS(СВЦЭМ!$D$39:$D$782,СВЦЭМ!$A$39:$A$782,$A146,СВЦЭМ!$B$39:$B$782,L$119)+'СЕТ СН'!$I$14+СВЦЭМ!$D$10+'СЕТ СН'!$I$5-'СЕТ СН'!$I$24</f>
        <v>3961.88874979</v>
      </c>
      <c r="M146" s="36">
        <f>SUMIFS(СВЦЭМ!$D$39:$D$782,СВЦЭМ!$A$39:$A$782,$A146,СВЦЭМ!$B$39:$B$782,M$119)+'СЕТ СН'!$I$14+СВЦЭМ!$D$10+'СЕТ СН'!$I$5-'СЕТ СН'!$I$24</f>
        <v>3973.4369584200003</v>
      </c>
      <c r="N146" s="36">
        <f>SUMIFS(СВЦЭМ!$D$39:$D$782,СВЦЭМ!$A$39:$A$782,$A146,СВЦЭМ!$B$39:$B$782,N$119)+'СЕТ СН'!$I$14+СВЦЭМ!$D$10+'СЕТ СН'!$I$5-'СЕТ СН'!$I$24</f>
        <v>4011.0898828099998</v>
      </c>
      <c r="O146" s="36">
        <f>SUMIFS(СВЦЭМ!$D$39:$D$782,СВЦЭМ!$A$39:$A$782,$A146,СВЦЭМ!$B$39:$B$782,O$119)+'СЕТ СН'!$I$14+СВЦЭМ!$D$10+'СЕТ СН'!$I$5-'СЕТ СН'!$I$24</f>
        <v>4021.8520663600002</v>
      </c>
      <c r="P146" s="36">
        <f>SUMIFS(СВЦЭМ!$D$39:$D$782,СВЦЭМ!$A$39:$A$782,$A146,СВЦЭМ!$B$39:$B$782,P$119)+'СЕТ СН'!$I$14+СВЦЭМ!$D$10+'СЕТ СН'!$I$5-'СЕТ СН'!$I$24</f>
        <v>4013.0755403000003</v>
      </c>
      <c r="Q146" s="36">
        <f>SUMIFS(СВЦЭМ!$D$39:$D$782,СВЦЭМ!$A$39:$A$782,$A146,СВЦЭМ!$B$39:$B$782,Q$119)+'СЕТ СН'!$I$14+СВЦЭМ!$D$10+'СЕТ СН'!$I$5-'СЕТ СН'!$I$24</f>
        <v>4022.88097186</v>
      </c>
      <c r="R146" s="36">
        <f>SUMIFS(СВЦЭМ!$D$39:$D$782,СВЦЭМ!$A$39:$A$782,$A146,СВЦЭМ!$B$39:$B$782,R$119)+'СЕТ СН'!$I$14+СВЦЭМ!$D$10+'СЕТ СН'!$I$5-'СЕТ СН'!$I$24</f>
        <v>4030.9489413199999</v>
      </c>
      <c r="S146" s="36">
        <f>SUMIFS(СВЦЭМ!$D$39:$D$782,СВЦЭМ!$A$39:$A$782,$A146,СВЦЭМ!$B$39:$B$782,S$119)+'СЕТ СН'!$I$14+СВЦЭМ!$D$10+'СЕТ СН'!$I$5-'СЕТ СН'!$I$24</f>
        <v>4015.1436390200001</v>
      </c>
      <c r="T146" s="36">
        <f>SUMIFS(СВЦЭМ!$D$39:$D$782,СВЦЭМ!$A$39:$A$782,$A146,СВЦЭМ!$B$39:$B$782,T$119)+'СЕТ СН'!$I$14+СВЦЭМ!$D$10+'СЕТ СН'!$I$5-'СЕТ СН'!$I$24</f>
        <v>3977.4074336600002</v>
      </c>
      <c r="U146" s="36">
        <f>SUMIFS(СВЦЭМ!$D$39:$D$782,СВЦЭМ!$A$39:$A$782,$A146,СВЦЭМ!$B$39:$B$782,U$119)+'СЕТ СН'!$I$14+СВЦЭМ!$D$10+'СЕТ СН'!$I$5-'СЕТ СН'!$I$24</f>
        <v>3972.6379342800001</v>
      </c>
      <c r="V146" s="36">
        <f>SUMIFS(СВЦЭМ!$D$39:$D$782,СВЦЭМ!$A$39:$A$782,$A146,СВЦЭМ!$B$39:$B$782,V$119)+'СЕТ СН'!$I$14+СВЦЭМ!$D$10+'СЕТ СН'!$I$5-'СЕТ СН'!$I$24</f>
        <v>4002.1255948099997</v>
      </c>
      <c r="W146" s="36">
        <f>SUMIFS(СВЦЭМ!$D$39:$D$782,СВЦЭМ!$A$39:$A$782,$A146,СВЦЭМ!$B$39:$B$782,W$119)+'СЕТ СН'!$I$14+СВЦЭМ!$D$10+'СЕТ СН'!$I$5-'СЕТ СН'!$I$24</f>
        <v>4009.1669126799998</v>
      </c>
      <c r="X146" s="36">
        <f>SUMIFS(СВЦЭМ!$D$39:$D$782,СВЦЭМ!$A$39:$A$782,$A146,СВЦЭМ!$B$39:$B$782,X$119)+'СЕТ СН'!$I$14+СВЦЭМ!$D$10+'СЕТ СН'!$I$5-'СЕТ СН'!$I$24</f>
        <v>3989.4571890400002</v>
      </c>
      <c r="Y146" s="36">
        <f>SUMIFS(СВЦЭМ!$D$39:$D$782,СВЦЭМ!$A$39:$A$782,$A146,СВЦЭМ!$B$39:$B$782,Y$119)+'СЕТ СН'!$I$14+СВЦЭМ!$D$10+'СЕТ СН'!$I$5-'СЕТ СН'!$I$24</f>
        <v>3990.8201504899998</v>
      </c>
    </row>
    <row r="147" spans="1:27" ht="15.75" x14ac:dyDescent="0.2">
      <c r="A147" s="35">
        <f t="shared" si="3"/>
        <v>44528</v>
      </c>
      <c r="B147" s="36">
        <f>SUMIFS(СВЦЭМ!$D$39:$D$782,СВЦЭМ!$A$39:$A$782,$A147,СВЦЭМ!$B$39:$B$782,B$119)+'СЕТ СН'!$I$14+СВЦЭМ!$D$10+'СЕТ СН'!$I$5-'СЕТ СН'!$I$24</f>
        <v>4024.6777847200001</v>
      </c>
      <c r="C147" s="36">
        <f>SUMIFS(СВЦЭМ!$D$39:$D$782,СВЦЭМ!$A$39:$A$782,$A147,СВЦЭМ!$B$39:$B$782,C$119)+'СЕТ СН'!$I$14+СВЦЭМ!$D$10+'СЕТ СН'!$I$5-'СЕТ СН'!$I$24</f>
        <v>4047.5936131999997</v>
      </c>
      <c r="D147" s="36">
        <f>SUMIFS(СВЦЭМ!$D$39:$D$782,СВЦЭМ!$A$39:$A$782,$A147,СВЦЭМ!$B$39:$B$782,D$119)+'СЕТ СН'!$I$14+СВЦЭМ!$D$10+'СЕТ СН'!$I$5-'СЕТ СН'!$I$24</f>
        <v>4080.6359480700003</v>
      </c>
      <c r="E147" s="36">
        <f>SUMIFS(СВЦЭМ!$D$39:$D$782,СВЦЭМ!$A$39:$A$782,$A147,СВЦЭМ!$B$39:$B$782,E$119)+'СЕТ СН'!$I$14+СВЦЭМ!$D$10+'СЕТ СН'!$I$5-'СЕТ СН'!$I$24</f>
        <v>4088.6431954600002</v>
      </c>
      <c r="F147" s="36">
        <f>SUMIFS(СВЦЭМ!$D$39:$D$782,СВЦЭМ!$A$39:$A$782,$A147,СВЦЭМ!$B$39:$B$782,F$119)+'СЕТ СН'!$I$14+СВЦЭМ!$D$10+'СЕТ СН'!$I$5-'СЕТ СН'!$I$24</f>
        <v>4093.94526047</v>
      </c>
      <c r="G147" s="36">
        <f>SUMIFS(СВЦЭМ!$D$39:$D$782,СВЦЭМ!$A$39:$A$782,$A147,СВЦЭМ!$B$39:$B$782,G$119)+'СЕТ СН'!$I$14+СВЦЭМ!$D$10+'СЕТ СН'!$I$5-'СЕТ СН'!$I$24</f>
        <v>4089.8108851799998</v>
      </c>
      <c r="H147" s="36">
        <f>SUMIFS(СВЦЭМ!$D$39:$D$782,СВЦЭМ!$A$39:$A$782,$A147,СВЦЭМ!$B$39:$B$782,H$119)+'СЕТ СН'!$I$14+СВЦЭМ!$D$10+'СЕТ СН'!$I$5-'СЕТ СН'!$I$24</f>
        <v>4059.6980953100001</v>
      </c>
      <c r="I147" s="36">
        <f>SUMIFS(СВЦЭМ!$D$39:$D$782,СВЦЭМ!$A$39:$A$782,$A147,СВЦЭМ!$B$39:$B$782,I$119)+'СЕТ СН'!$I$14+СВЦЭМ!$D$10+'СЕТ СН'!$I$5-'СЕТ СН'!$I$24</f>
        <v>4030.1525819899998</v>
      </c>
      <c r="J147" s="36">
        <f>SUMIFS(СВЦЭМ!$D$39:$D$782,СВЦЭМ!$A$39:$A$782,$A147,СВЦЭМ!$B$39:$B$782,J$119)+'СЕТ СН'!$I$14+СВЦЭМ!$D$10+'СЕТ СН'!$I$5-'СЕТ СН'!$I$24</f>
        <v>3989.62162369</v>
      </c>
      <c r="K147" s="36">
        <f>SUMIFS(СВЦЭМ!$D$39:$D$782,СВЦЭМ!$A$39:$A$782,$A147,СВЦЭМ!$B$39:$B$782,K$119)+'СЕТ СН'!$I$14+СВЦЭМ!$D$10+'СЕТ СН'!$I$5-'СЕТ СН'!$I$24</f>
        <v>3963.0267705400001</v>
      </c>
      <c r="L147" s="36">
        <f>SUMIFS(СВЦЭМ!$D$39:$D$782,СВЦЭМ!$A$39:$A$782,$A147,СВЦЭМ!$B$39:$B$782,L$119)+'СЕТ СН'!$I$14+СВЦЭМ!$D$10+'СЕТ СН'!$I$5-'СЕТ СН'!$I$24</f>
        <v>3949.04941336</v>
      </c>
      <c r="M147" s="36">
        <f>SUMIFS(СВЦЭМ!$D$39:$D$782,СВЦЭМ!$A$39:$A$782,$A147,СВЦЭМ!$B$39:$B$782,M$119)+'СЕТ СН'!$I$14+СВЦЭМ!$D$10+'СЕТ СН'!$I$5-'СЕТ СН'!$I$24</f>
        <v>3960.9001061600002</v>
      </c>
      <c r="N147" s="36">
        <f>SUMIFS(СВЦЭМ!$D$39:$D$782,СВЦЭМ!$A$39:$A$782,$A147,СВЦЭМ!$B$39:$B$782,N$119)+'СЕТ СН'!$I$14+СВЦЭМ!$D$10+'СЕТ СН'!$I$5-'СЕТ СН'!$I$24</f>
        <v>3984.8849091399998</v>
      </c>
      <c r="O147" s="36">
        <f>SUMIFS(СВЦЭМ!$D$39:$D$782,СВЦЭМ!$A$39:$A$782,$A147,СВЦЭМ!$B$39:$B$782,O$119)+'СЕТ СН'!$I$14+СВЦЭМ!$D$10+'СЕТ СН'!$I$5-'СЕТ СН'!$I$24</f>
        <v>3989.9763794099999</v>
      </c>
      <c r="P147" s="36">
        <f>SUMIFS(СВЦЭМ!$D$39:$D$782,СВЦЭМ!$A$39:$A$782,$A147,СВЦЭМ!$B$39:$B$782,P$119)+'СЕТ СН'!$I$14+СВЦЭМ!$D$10+'СЕТ СН'!$I$5-'СЕТ СН'!$I$24</f>
        <v>4000.2974260000001</v>
      </c>
      <c r="Q147" s="36">
        <f>SUMIFS(СВЦЭМ!$D$39:$D$782,СВЦЭМ!$A$39:$A$782,$A147,СВЦЭМ!$B$39:$B$782,Q$119)+'СЕТ СН'!$I$14+СВЦЭМ!$D$10+'СЕТ СН'!$I$5-'СЕТ СН'!$I$24</f>
        <v>3998.4298363500002</v>
      </c>
      <c r="R147" s="36">
        <f>SUMIFS(СВЦЭМ!$D$39:$D$782,СВЦЭМ!$A$39:$A$782,$A147,СВЦЭМ!$B$39:$B$782,R$119)+'СЕТ СН'!$I$14+СВЦЭМ!$D$10+'СЕТ СН'!$I$5-'СЕТ СН'!$I$24</f>
        <v>4001.59721309</v>
      </c>
      <c r="S147" s="36">
        <f>SUMIFS(СВЦЭМ!$D$39:$D$782,СВЦЭМ!$A$39:$A$782,$A147,СВЦЭМ!$B$39:$B$782,S$119)+'СЕТ СН'!$I$14+СВЦЭМ!$D$10+'СЕТ СН'!$I$5-'СЕТ СН'!$I$24</f>
        <v>3991.6316613099998</v>
      </c>
      <c r="T147" s="36">
        <f>SUMIFS(СВЦЭМ!$D$39:$D$782,СВЦЭМ!$A$39:$A$782,$A147,СВЦЭМ!$B$39:$B$782,T$119)+'СЕТ СН'!$I$14+СВЦЭМ!$D$10+'СЕТ СН'!$I$5-'СЕТ СН'!$I$24</f>
        <v>3964.9532335000004</v>
      </c>
      <c r="U147" s="36">
        <f>SUMIFS(СВЦЭМ!$D$39:$D$782,СВЦЭМ!$A$39:$A$782,$A147,СВЦЭМ!$B$39:$B$782,U$119)+'СЕТ СН'!$I$14+СВЦЭМ!$D$10+'СЕТ СН'!$I$5-'СЕТ СН'!$I$24</f>
        <v>3965.3827839300002</v>
      </c>
      <c r="V147" s="36">
        <f>SUMIFS(СВЦЭМ!$D$39:$D$782,СВЦЭМ!$A$39:$A$782,$A147,СВЦЭМ!$B$39:$B$782,V$119)+'СЕТ СН'!$I$14+СВЦЭМ!$D$10+'СЕТ СН'!$I$5-'СЕТ СН'!$I$24</f>
        <v>4019.7928379200002</v>
      </c>
      <c r="W147" s="36">
        <f>SUMIFS(СВЦЭМ!$D$39:$D$782,СВЦЭМ!$A$39:$A$782,$A147,СВЦЭМ!$B$39:$B$782,W$119)+'СЕТ СН'!$I$14+СВЦЭМ!$D$10+'СЕТ СН'!$I$5-'СЕТ СН'!$I$24</f>
        <v>3995.1122969500002</v>
      </c>
      <c r="X147" s="36">
        <f>SUMIFS(СВЦЭМ!$D$39:$D$782,СВЦЭМ!$A$39:$A$782,$A147,СВЦЭМ!$B$39:$B$782,X$119)+'СЕТ СН'!$I$14+СВЦЭМ!$D$10+'СЕТ СН'!$I$5-'СЕТ СН'!$I$24</f>
        <v>3991.7999265799999</v>
      </c>
      <c r="Y147" s="36">
        <f>SUMIFS(СВЦЭМ!$D$39:$D$782,СВЦЭМ!$A$39:$A$782,$A147,СВЦЭМ!$B$39:$B$782,Y$119)+'СЕТ СН'!$I$14+СВЦЭМ!$D$10+'СЕТ СН'!$I$5-'СЕТ СН'!$I$24</f>
        <v>4020.1619326999999</v>
      </c>
    </row>
    <row r="148" spans="1:27" ht="15.75" x14ac:dyDescent="0.2">
      <c r="A148" s="35">
        <f t="shared" si="3"/>
        <v>44529</v>
      </c>
      <c r="B148" s="36">
        <f>SUMIFS(СВЦЭМ!$D$39:$D$782,СВЦЭМ!$A$39:$A$782,$A148,СВЦЭМ!$B$39:$B$782,B$119)+'СЕТ СН'!$I$14+СВЦЭМ!$D$10+'СЕТ СН'!$I$5-'СЕТ СН'!$I$24</f>
        <v>4018.52344085</v>
      </c>
      <c r="C148" s="36">
        <f>SUMIFS(СВЦЭМ!$D$39:$D$782,СВЦЭМ!$A$39:$A$782,$A148,СВЦЭМ!$B$39:$B$782,C$119)+'СЕТ СН'!$I$14+СВЦЭМ!$D$10+'СЕТ СН'!$I$5-'СЕТ СН'!$I$24</f>
        <v>4034.7052404900001</v>
      </c>
      <c r="D148" s="36">
        <f>SUMIFS(СВЦЭМ!$D$39:$D$782,СВЦЭМ!$A$39:$A$782,$A148,СВЦЭМ!$B$39:$B$782,D$119)+'СЕТ СН'!$I$14+СВЦЭМ!$D$10+'СЕТ СН'!$I$5-'СЕТ СН'!$I$24</f>
        <v>4063.8053392800002</v>
      </c>
      <c r="E148" s="36">
        <f>SUMIFS(СВЦЭМ!$D$39:$D$782,СВЦЭМ!$A$39:$A$782,$A148,СВЦЭМ!$B$39:$B$782,E$119)+'СЕТ СН'!$I$14+СВЦЭМ!$D$10+'СЕТ СН'!$I$5-'СЕТ СН'!$I$24</f>
        <v>4072.3724523800001</v>
      </c>
      <c r="F148" s="36">
        <f>SUMIFS(СВЦЭМ!$D$39:$D$782,СВЦЭМ!$A$39:$A$782,$A148,СВЦЭМ!$B$39:$B$782,F$119)+'СЕТ СН'!$I$14+СВЦЭМ!$D$10+'СЕТ СН'!$I$5-'СЕТ СН'!$I$24</f>
        <v>4077.0496746899998</v>
      </c>
      <c r="G148" s="36">
        <f>SUMIFS(СВЦЭМ!$D$39:$D$782,СВЦЭМ!$A$39:$A$782,$A148,СВЦЭМ!$B$39:$B$782,G$119)+'СЕТ СН'!$I$14+СВЦЭМ!$D$10+'СЕТ СН'!$I$5-'СЕТ СН'!$I$24</f>
        <v>4069.38376982</v>
      </c>
      <c r="H148" s="36">
        <f>SUMIFS(СВЦЭМ!$D$39:$D$782,СВЦЭМ!$A$39:$A$782,$A148,СВЦЭМ!$B$39:$B$782,H$119)+'СЕТ СН'!$I$14+СВЦЭМ!$D$10+'СЕТ СН'!$I$5-'СЕТ СН'!$I$24</f>
        <v>4024.2226214000002</v>
      </c>
      <c r="I148" s="36">
        <f>SUMIFS(СВЦЭМ!$D$39:$D$782,СВЦЭМ!$A$39:$A$782,$A148,СВЦЭМ!$B$39:$B$782,I$119)+'СЕТ СН'!$I$14+СВЦЭМ!$D$10+'СЕТ СН'!$I$5-'СЕТ СН'!$I$24</f>
        <v>3989.84163941</v>
      </c>
      <c r="J148" s="36">
        <f>SUMIFS(СВЦЭМ!$D$39:$D$782,СВЦЭМ!$A$39:$A$782,$A148,СВЦЭМ!$B$39:$B$782,J$119)+'СЕТ СН'!$I$14+СВЦЭМ!$D$10+'СЕТ СН'!$I$5-'СЕТ СН'!$I$24</f>
        <v>3971.4825137899998</v>
      </c>
      <c r="K148" s="36">
        <f>SUMIFS(СВЦЭМ!$D$39:$D$782,СВЦЭМ!$A$39:$A$782,$A148,СВЦЭМ!$B$39:$B$782,K$119)+'СЕТ СН'!$I$14+СВЦЭМ!$D$10+'СЕТ СН'!$I$5-'СЕТ СН'!$I$24</f>
        <v>3964.1792206999999</v>
      </c>
      <c r="L148" s="36">
        <f>SUMIFS(СВЦЭМ!$D$39:$D$782,СВЦЭМ!$A$39:$A$782,$A148,СВЦЭМ!$B$39:$B$782,L$119)+'СЕТ СН'!$I$14+СВЦЭМ!$D$10+'СЕТ СН'!$I$5-'СЕТ СН'!$I$24</f>
        <v>3965.4229736500001</v>
      </c>
      <c r="M148" s="36">
        <f>SUMIFS(СВЦЭМ!$D$39:$D$782,СВЦЭМ!$A$39:$A$782,$A148,СВЦЭМ!$B$39:$B$782,M$119)+'СЕТ СН'!$I$14+СВЦЭМ!$D$10+'СЕТ СН'!$I$5-'СЕТ СН'!$I$24</f>
        <v>3977.9423483600003</v>
      </c>
      <c r="N148" s="36">
        <f>SUMIFS(СВЦЭМ!$D$39:$D$782,СВЦЭМ!$A$39:$A$782,$A148,СВЦЭМ!$B$39:$B$782,N$119)+'СЕТ СН'!$I$14+СВЦЭМ!$D$10+'СЕТ СН'!$I$5-'СЕТ СН'!$I$24</f>
        <v>4001.3661296299997</v>
      </c>
      <c r="O148" s="36">
        <f>SUMIFS(СВЦЭМ!$D$39:$D$782,СВЦЭМ!$A$39:$A$782,$A148,СВЦЭМ!$B$39:$B$782,O$119)+'СЕТ СН'!$I$14+СВЦЭМ!$D$10+'СЕТ СН'!$I$5-'СЕТ СН'!$I$24</f>
        <v>4024.2245908499999</v>
      </c>
      <c r="P148" s="36">
        <f>SUMIFS(СВЦЭМ!$D$39:$D$782,СВЦЭМ!$A$39:$A$782,$A148,СВЦЭМ!$B$39:$B$782,P$119)+'СЕТ СН'!$I$14+СВЦЭМ!$D$10+'СЕТ СН'!$I$5-'СЕТ СН'!$I$24</f>
        <v>4028.3661204300001</v>
      </c>
      <c r="Q148" s="36">
        <f>SUMIFS(СВЦЭМ!$D$39:$D$782,СВЦЭМ!$A$39:$A$782,$A148,СВЦЭМ!$B$39:$B$782,Q$119)+'СЕТ СН'!$I$14+СВЦЭМ!$D$10+'СЕТ СН'!$I$5-'СЕТ СН'!$I$24</f>
        <v>4032.4815453199999</v>
      </c>
      <c r="R148" s="36">
        <f>SUMIFS(СВЦЭМ!$D$39:$D$782,СВЦЭМ!$A$39:$A$782,$A148,СВЦЭМ!$B$39:$B$782,R$119)+'СЕТ СН'!$I$14+СВЦЭМ!$D$10+'СЕТ СН'!$I$5-'СЕТ СН'!$I$24</f>
        <v>4022.0178755900001</v>
      </c>
      <c r="S148" s="36">
        <f>SUMIFS(СВЦЭМ!$D$39:$D$782,СВЦЭМ!$A$39:$A$782,$A148,СВЦЭМ!$B$39:$B$782,S$119)+'СЕТ СН'!$I$14+СВЦЭМ!$D$10+'СЕТ СН'!$I$5-'СЕТ СН'!$I$24</f>
        <v>4001.0209976400001</v>
      </c>
      <c r="T148" s="36">
        <f>SUMIFS(СВЦЭМ!$D$39:$D$782,СВЦЭМ!$A$39:$A$782,$A148,СВЦЭМ!$B$39:$B$782,T$119)+'СЕТ СН'!$I$14+СВЦЭМ!$D$10+'СЕТ СН'!$I$5-'СЕТ СН'!$I$24</f>
        <v>3967.2207233399999</v>
      </c>
      <c r="U148" s="36">
        <f>SUMIFS(СВЦЭМ!$D$39:$D$782,СВЦЭМ!$A$39:$A$782,$A148,СВЦЭМ!$B$39:$B$782,U$119)+'СЕТ СН'!$I$14+СВЦЭМ!$D$10+'СЕТ СН'!$I$5-'СЕТ СН'!$I$24</f>
        <v>3962.7051894000001</v>
      </c>
      <c r="V148" s="36">
        <f>SUMIFS(СВЦЭМ!$D$39:$D$782,СВЦЭМ!$A$39:$A$782,$A148,СВЦЭМ!$B$39:$B$782,V$119)+'СЕТ СН'!$I$14+СВЦЭМ!$D$10+'СЕТ СН'!$I$5-'СЕТ СН'!$I$24</f>
        <v>3971.3804126300001</v>
      </c>
      <c r="W148" s="36">
        <f>SUMIFS(СВЦЭМ!$D$39:$D$782,СВЦЭМ!$A$39:$A$782,$A148,СВЦЭМ!$B$39:$B$782,W$119)+'СЕТ СН'!$I$14+СВЦЭМ!$D$10+'СЕТ СН'!$I$5-'СЕТ СН'!$I$24</f>
        <v>4007.2363715500001</v>
      </c>
      <c r="X148" s="36">
        <f>SUMIFS(СВЦЭМ!$D$39:$D$782,СВЦЭМ!$A$39:$A$782,$A148,СВЦЭМ!$B$39:$B$782,X$119)+'СЕТ СН'!$I$14+СВЦЭМ!$D$10+'СЕТ СН'!$I$5-'СЕТ СН'!$I$24</f>
        <v>4023.0389460000001</v>
      </c>
      <c r="Y148" s="36">
        <f>SUMIFS(СВЦЭМ!$D$39:$D$782,СВЦЭМ!$A$39:$A$782,$A148,СВЦЭМ!$B$39:$B$782,Y$119)+'СЕТ СН'!$I$14+СВЦЭМ!$D$10+'СЕТ СН'!$I$5-'СЕТ СН'!$I$24</f>
        <v>4042.1850139500002</v>
      </c>
    </row>
    <row r="149" spans="1:27" ht="15.75" x14ac:dyDescent="0.2">
      <c r="A149" s="35">
        <f t="shared" si="3"/>
        <v>44530</v>
      </c>
      <c r="B149" s="36">
        <f>SUMIFS(СВЦЭМ!$D$39:$D$782,СВЦЭМ!$A$39:$A$782,$A149,СВЦЭМ!$B$39:$B$782,B$119)+'СЕТ СН'!$I$14+СВЦЭМ!$D$10+'СЕТ СН'!$I$5-'СЕТ СН'!$I$24</f>
        <v>4039.50570819</v>
      </c>
      <c r="C149" s="36">
        <f>SUMIFS(СВЦЭМ!$D$39:$D$782,СВЦЭМ!$A$39:$A$782,$A149,СВЦЭМ!$B$39:$B$782,C$119)+'СЕТ СН'!$I$14+СВЦЭМ!$D$10+'СЕТ СН'!$I$5-'СЕТ СН'!$I$24</f>
        <v>4050.1501459600004</v>
      </c>
      <c r="D149" s="36">
        <f>SUMIFS(СВЦЭМ!$D$39:$D$782,СВЦЭМ!$A$39:$A$782,$A149,СВЦЭМ!$B$39:$B$782,D$119)+'СЕТ СН'!$I$14+СВЦЭМ!$D$10+'СЕТ СН'!$I$5-'СЕТ СН'!$I$24</f>
        <v>4098.5463073000001</v>
      </c>
      <c r="E149" s="36">
        <f>SUMIFS(СВЦЭМ!$D$39:$D$782,СВЦЭМ!$A$39:$A$782,$A149,СВЦЭМ!$B$39:$B$782,E$119)+'СЕТ СН'!$I$14+СВЦЭМ!$D$10+'СЕТ СН'!$I$5-'СЕТ СН'!$I$24</f>
        <v>4107.6693868900002</v>
      </c>
      <c r="F149" s="36">
        <f>SUMIFS(СВЦЭМ!$D$39:$D$782,СВЦЭМ!$A$39:$A$782,$A149,СВЦЭМ!$B$39:$B$782,F$119)+'СЕТ СН'!$I$14+СВЦЭМ!$D$10+'СЕТ СН'!$I$5-'СЕТ СН'!$I$24</f>
        <v>4114.9914973699997</v>
      </c>
      <c r="G149" s="36">
        <f>SUMIFS(СВЦЭМ!$D$39:$D$782,СВЦЭМ!$A$39:$A$782,$A149,СВЦЭМ!$B$39:$B$782,G$119)+'СЕТ СН'!$I$14+СВЦЭМ!$D$10+'СЕТ СН'!$I$5-'СЕТ СН'!$I$24</f>
        <v>4099.3605556500006</v>
      </c>
      <c r="H149" s="36">
        <f>SUMIFS(СВЦЭМ!$D$39:$D$782,СВЦЭМ!$A$39:$A$782,$A149,СВЦЭМ!$B$39:$B$782,H$119)+'СЕТ СН'!$I$14+СВЦЭМ!$D$10+'СЕТ СН'!$I$5-'СЕТ СН'!$I$24</f>
        <v>4059.9793803600001</v>
      </c>
      <c r="I149" s="36">
        <f>SUMIFS(СВЦЭМ!$D$39:$D$782,СВЦЭМ!$A$39:$A$782,$A149,СВЦЭМ!$B$39:$B$782,I$119)+'СЕТ СН'!$I$14+СВЦЭМ!$D$10+'СЕТ СН'!$I$5-'СЕТ СН'!$I$24</f>
        <v>4042.32291506</v>
      </c>
      <c r="J149" s="36">
        <f>SUMIFS(СВЦЭМ!$D$39:$D$782,СВЦЭМ!$A$39:$A$782,$A149,СВЦЭМ!$B$39:$B$782,J$119)+'СЕТ СН'!$I$14+СВЦЭМ!$D$10+'СЕТ СН'!$I$5-'СЕТ СН'!$I$24</f>
        <v>3999.8039967599998</v>
      </c>
      <c r="K149" s="36">
        <f>SUMIFS(СВЦЭМ!$D$39:$D$782,СВЦЭМ!$A$39:$A$782,$A149,СВЦЭМ!$B$39:$B$782,K$119)+'СЕТ СН'!$I$14+СВЦЭМ!$D$10+'СЕТ СН'!$I$5-'СЕТ СН'!$I$24</f>
        <v>3980.6218608099998</v>
      </c>
      <c r="L149" s="36">
        <f>SUMIFS(СВЦЭМ!$D$39:$D$782,СВЦЭМ!$A$39:$A$782,$A149,СВЦЭМ!$B$39:$B$782,L$119)+'СЕТ СН'!$I$14+СВЦЭМ!$D$10+'СЕТ СН'!$I$5-'СЕТ СН'!$I$24</f>
        <v>3982.4518566199999</v>
      </c>
      <c r="M149" s="36">
        <f>SUMIFS(СВЦЭМ!$D$39:$D$782,СВЦЭМ!$A$39:$A$782,$A149,СВЦЭМ!$B$39:$B$782,M$119)+'СЕТ СН'!$I$14+СВЦЭМ!$D$10+'СЕТ СН'!$I$5-'СЕТ СН'!$I$24</f>
        <v>3977.7497227000003</v>
      </c>
      <c r="N149" s="36">
        <f>SUMIFS(СВЦЭМ!$D$39:$D$782,СВЦЭМ!$A$39:$A$782,$A149,СВЦЭМ!$B$39:$B$782,N$119)+'СЕТ СН'!$I$14+СВЦЭМ!$D$10+'СЕТ СН'!$I$5-'СЕТ СН'!$I$24</f>
        <v>3993.29978944</v>
      </c>
      <c r="O149" s="36">
        <f>SUMIFS(СВЦЭМ!$D$39:$D$782,СВЦЭМ!$A$39:$A$782,$A149,СВЦЭМ!$B$39:$B$782,O$119)+'СЕТ СН'!$I$14+СВЦЭМ!$D$10+'СЕТ СН'!$I$5-'СЕТ СН'!$I$24</f>
        <v>3995.32599183</v>
      </c>
      <c r="P149" s="36">
        <f>SUMIFS(СВЦЭМ!$D$39:$D$782,СВЦЭМ!$A$39:$A$782,$A149,СВЦЭМ!$B$39:$B$782,P$119)+'СЕТ СН'!$I$14+СВЦЭМ!$D$10+'СЕТ СН'!$I$5-'СЕТ СН'!$I$24</f>
        <v>4003.2445156900003</v>
      </c>
      <c r="Q149" s="36">
        <f>SUMIFS(СВЦЭМ!$D$39:$D$782,СВЦЭМ!$A$39:$A$782,$A149,СВЦЭМ!$B$39:$B$782,Q$119)+'СЕТ СН'!$I$14+СВЦЭМ!$D$10+'СЕТ СН'!$I$5-'СЕТ СН'!$I$24</f>
        <v>4007.30857092</v>
      </c>
      <c r="R149" s="36">
        <f>SUMIFS(СВЦЭМ!$D$39:$D$782,СВЦЭМ!$A$39:$A$782,$A149,СВЦЭМ!$B$39:$B$782,R$119)+'СЕТ СН'!$I$14+СВЦЭМ!$D$10+'СЕТ СН'!$I$5-'СЕТ СН'!$I$24</f>
        <v>4025.0180568400001</v>
      </c>
      <c r="S149" s="36">
        <f>SUMIFS(СВЦЭМ!$D$39:$D$782,СВЦЭМ!$A$39:$A$782,$A149,СВЦЭМ!$B$39:$B$782,S$119)+'СЕТ СН'!$I$14+СВЦЭМ!$D$10+'СЕТ СН'!$I$5-'СЕТ СН'!$I$24</f>
        <v>3995.9331708500004</v>
      </c>
      <c r="T149" s="36">
        <f>SUMIFS(СВЦЭМ!$D$39:$D$782,СВЦЭМ!$A$39:$A$782,$A149,СВЦЭМ!$B$39:$B$782,T$119)+'СЕТ СН'!$I$14+СВЦЭМ!$D$10+'СЕТ СН'!$I$5-'СЕТ СН'!$I$24</f>
        <v>3969.1528529400002</v>
      </c>
      <c r="U149" s="36">
        <f>SUMIFS(СВЦЭМ!$D$39:$D$782,СВЦЭМ!$A$39:$A$782,$A149,СВЦЭМ!$B$39:$B$782,U$119)+'СЕТ СН'!$I$14+СВЦЭМ!$D$10+'СЕТ СН'!$I$5-'СЕТ СН'!$I$24</f>
        <v>3968.5098870900001</v>
      </c>
      <c r="V149" s="36">
        <f>SUMIFS(СВЦЭМ!$D$39:$D$782,СВЦЭМ!$A$39:$A$782,$A149,СВЦЭМ!$B$39:$B$782,V$119)+'СЕТ СН'!$I$14+СВЦЭМ!$D$10+'СЕТ СН'!$I$5-'СЕТ СН'!$I$24</f>
        <v>3980.16576257</v>
      </c>
      <c r="W149" s="36">
        <f>SUMIFS(СВЦЭМ!$D$39:$D$782,СВЦЭМ!$A$39:$A$782,$A149,СВЦЭМ!$B$39:$B$782,W$119)+'СЕТ СН'!$I$14+СВЦЭМ!$D$10+'СЕТ СН'!$I$5-'СЕТ СН'!$I$24</f>
        <v>4017.7323928300002</v>
      </c>
      <c r="X149" s="36">
        <f>SUMIFS(СВЦЭМ!$D$39:$D$782,СВЦЭМ!$A$39:$A$782,$A149,СВЦЭМ!$B$39:$B$782,X$119)+'СЕТ СН'!$I$14+СВЦЭМ!$D$10+'СЕТ СН'!$I$5-'СЕТ СН'!$I$24</f>
        <v>4023.23625967</v>
      </c>
      <c r="Y149" s="36">
        <f>SUMIFS(СВЦЭМ!$D$39:$D$782,СВЦЭМ!$A$39:$A$782,$A149,СВЦЭМ!$B$39:$B$782,Y$119)+'СЕТ СН'!$I$14+СВЦЭМ!$D$10+'СЕТ СН'!$I$5-'СЕТ СН'!$I$24</f>
        <v>4041.1501145299999</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01.11.2021</v>
      </c>
      <c r="B156" s="36">
        <f>SUMIFS(СВЦЭМ!$E$39:$E$782,СВЦЭМ!$A$39:$A$782,$A156,СВЦЭМ!$B$39:$B$782,B$155)+'СЕТ СН'!$F$15</f>
        <v>160.81308288</v>
      </c>
      <c r="C156" s="36">
        <f>SUMIFS(СВЦЭМ!$E$39:$E$782,СВЦЭМ!$A$39:$A$782,$A156,СВЦЭМ!$B$39:$B$782,C$155)+'СЕТ СН'!$F$15</f>
        <v>167.66226854000001</v>
      </c>
      <c r="D156" s="36">
        <f>SUMIFS(СВЦЭМ!$E$39:$E$782,СВЦЭМ!$A$39:$A$782,$A156,СВЦЭМ!$B$39:$B$782,D$155)+'СЕТ СН'!$F$15</f>
        <v>159.60914215</v>
      </c>
      <c r="E156" s="36">
        <f>SUMIFS(СВЦЭМ!$E$39:$E$782,СВЦЭМ!$A$39:$A$782,$A156,СВЦЭМ!$B$39:$B$782,E$155)+'СЕТ СН'!$F$15</f>
        <v>157.44926357</v>
      </c>
      <c r="F156" s="36">
        <f>SUMIFS(СВЦЭМ!$E$39:$E$782,СВЦЭМ!$A$39:$A$782,$A156,СВЦЭМ!$B$39:$B$782,F$155)+'СЕТ СН'!$F$15</f>
        <v>157.23250544999999</v>
      </c>
      <c r="G156" s="36">
        <f>SUMIFS(СВЦЭМ!$E$39:$E$782,СВЦЭМ!$A$39:$A$782,$A156,СВЦЭМ!$B$39:$B$782,G$155)+'СЕТ СН'!$F$15</f>
        <v>157.77862049999999</v>
      </c>
      <c r="H156" s="36">
        <f>SUMIFS(СВЦЭМ!$E$39:$E$782,СВЦЭМ!$A$39:$A$782,$A156,СВЦЭМ!$B$39:$B$782,H$155)+'СЕТ СН'!$F$15</f>
        <v>160.12297973</v>
      </c>
      <c r="I156" s="36">
        <f>SUMIFS(СВЦЭМ!$E$39:$E$782,СВЦЭМ!$A$39:$A$782,$A156,СВЦЭМ!$B$39:$B$782,I$155)+'СЕТ СН'!$F$15</f>
        <v>156.71666744999999</v>
      </c>
      <c r="J156" s="36">
        <f>SUMIFS(СВЦЭМ!$E$39:$E$782,СВЦЭМ!$A$39:$A$782,$A156,СВЦЭМ!$B$39:$B$782,J$155)+'СЕТ СН'!$F$15</f>
        <v>153.73240548000001</v>
      </c>
      <c r="K156" s="36">
        <f>SUMIFS(СВЦЭМ!$E$39:$E$782,СВЦЭМ!$A$39:$A$782,$A156,СВЦЭМ!$B$39:$B$782,K$155)+'СЕТ СН'!$F$15</f>
        <v>151.37337073</v>
      </c>
      <c r="L156" s="36">
        <f>SUMIFS(СВЦЭМ!$E$39:$E$782,СВЦЭМ!$A$39:$A$782,$A156,СВЦЭМ!$B$39:$B$782,L$155)+'СЕТ СН'!$F$15</f>
        <v>150.82205694000001</v>
      </c>
      <c r="M156" s="36">
        <f>SUMIFS(СВЦЭМ!$E$39:$E$782,СВЦЭМ!$A$39:$A$782,$A156,СВЦЭМ!$B$39:$B$782,M$155)+'СЕТ СН'!$F$15</f>
        <v>155.8647105</v>
      </c>
      <c r="N156" s="36">
        <f>SUMIFS(СВЦЭМ!$E$39:$E$782,СВЦЭМ!$A$39:$A$782,$A156,СВЦЭМ!$B$39:$B$782,N$155)+'СЕТ СН'!$F$15</f>
        <v>163.15324717999999</v>
      </c>
      <c r="O156" s="36">
        <f>SUMIFS(СВЦЭМ!$E$39:$E$782,СВЦЭМ!$A$39:$A$782,$A156,СВЦЭМ!$B$39:$B$782,O$155)+'СЕТ СН'!$F$15</f>
        <v>162.55645998</v>
      </c>
      <c r="P156" s="36">
        <f>SUMIFS(СВЦЭМ!$E$39:$E$782,СВЦЭМ!$A$39:$A$782,$A156,СВЦЭМ!$B$39:$B$782,P$155)+'СЕТ СН'!$F$15</f>
        <v>161.08496044</v>
      </c>
      <c r="Q156" s="36">
        <f>SUMIFS(СВЦЭМ!$E$39:$E$782,СВЦЭМ!$A$39:$A$782,$A156,СВЦЭМ!$B$39:$B$782,Q$155)+'СЕТ СН'!$F$15</f>
        <v>163.27291502</v>
      </c>
      <c r="R156" s="36">
        <f>SUMIFS(СВЦЭМ!$E$39:$E$782,СВЦЭМ!$A$39:$A$782,$A156,СВЦЭМ!$B$39:$B$782,R$155)+'СЕТ СН'!$F$15</f>
        <v>162.51842983</v>
      </c>
      <c r="S156" s="36">
        <f>SUMIFS(СВЦЭМ!$E$39:$E$782,СВЦЭМ!$A$39:$A$782,$A156,СВЦЭМ!$B$39:$B$782,S$155)+'СЕТ СН'!$F$15</f>
        <v>160.87697012999999</v>
      </c>
      <c r="T156" s="36">
        <f>SUMIFS(СВЦЭМ!$E$39:$E$782,СВЦЭМ!$A$39:$A$782,$A156,СВЦЭМ!$B$39:$B$782,T$155)+'СЕТ СН'!$F$15</f>
        <v>153.69790985</v>
      </c>
      <c r="U156" s="36">
        <f>SUMIFS(СВЦЭМ!$E$39:$E$782,СВЦЭМ!$A$39:$A$782,$A156,СВЦЭМ!$B$39:$B$782,U$155)+'СЕТ СН'!$F$15</f>
        <v>154.79047198999999</v>
      </c>
      <c r="V156" s="36">
        <f>SUMIFS(СВЦЭМ!$E$39:$E$782,СВЦЭМ!$A$39:$A$782,$A156,СВЦЭМ!$B$39:$B$782,V$155)+'СЕТ СН'!$F$15</f>
        <v>152.0859715</v>
      </c>
      <c r="W156" s="36">
        <f>SUMIFS(СВЦЭМ!$E$39:$E$782,СВЦЭМ!$A$39:$A$782,$A156,СВЦЭМ!$B$39:$B$782,W$155)+'СЕТ СН'!$F$15</f>
        <v>161.35622828000001</v>
      </c>
      <c r="X156" s="36">
        <f>SUMIFS(СВЦЭМ!$E$39:$E$782,СВЦЭМ!$A$39:$A$782,$A156,СВЦЭМ!$B$39:$B$782,X$155)+'СЕТ СН'!$F$15</f>
        <v>160.96773198</v>
      </c>
      <c r="Y156" s="36">
        <f>SUMIFS(СВЦЭМ!$E$39:$E$782,СВЦЭМ!$A$39:$A$782,$A156,СВЦЭМ!$B$39:$B$782,Y$155)+'СЕТ СН'!$F$15</f>
        <v>158.83082331</v>
      </c>
      <c r="AA156" s="45"/>
    </row>
    <row r="157" spans="1:27" ht="15.75" x14ac:dyDescent="0.2">
      <c r="A157" s="35">
        <f>A156+1</f>
        <v>44502</v>
      </c>
      <c r="B157" s="36">
        <f>SUMIFS(СВЦЭМ!$E$39:$E$782,СВЦЭМ!$A$39:$A$782,$A157,СВЦЭМ!$B$39:$B$782,B$155)+'СЕТ СН'!$F$15</f>
        <v>162.37061768000001</v>
      </c>
      <c r="C157" s="36">
        <f>SUMIFS(СВЦЭМ!$E$39:$E$782,СВЦЭМ!$A$39:$A$782,$A157,СВЦЭМ!$B$39:$B$782,C$155)+'СЕТ СН'!$F$15</f>
        <v>169.76054615999999</v>
      </c>
      <c r="D157" s="36">
        <f>SUMIFS(СВЦЭМ!$E$39:$E$782,СВЦЭМ!$A$39:$A$782,$A157,СВЦЭМ!$B$39:$B$782,D$155)+'СЕТ СН'!$F$15</f>
        <v>162.00153344</v>
      </c>
      <c r="E157" s="36">
        <f>SUMIFS(СВЦЭМ!$E$39:$E$782,СВЦЭМ!$A$39:$A$782,$A157,СВЦЭМ!$B$39:$B$782,E$155)+'СЕТ СН'!$F$15</f>
        <v>158.13993962999999</v>
      </c>
      <c r="F157" s="36">
        <f>SUMIFS(СВЦЭМ!$E$39:$E$782,СВЦЭМ!$A$39:$A$782,$A157,СВЦЭМ!$B$39:$B$782,F$155)+'СЕТ СН'!$F$15</f>
        <v>156.93708269999999</v>
      </c>
      <c r="G157" s="36">
        <f>SUMIFS(СВЦЭМ!$E$39:$E$782,СВЦЭМ!$A$39:$A$782,$A157,СВЦЭМ!$B$39:$B$782,G$155)+'СЕТ СН'!$F$15</f>
        <v>158.54098630999999</v>
      </c>
      <c r="H157" s="36">
        <f>SUMIFS(СВЦЭМ!$E$39:$E$782,СВЦЭМ!$A$39:$A$782,$A157,СВЦЭМ!$B$39:$B$782,H$155)+'СЕТ СН'!$F$15</f>
        <v>162.65271433000001</v>
      </c>
      <c r="I157" s="36">
        <f>SUMIFS(СВЦЭМ!$E$39:$E$782,СВЦЭМ!$A$39:$A$782,$A157,СВЦЭМ!$B$39:$B$782,I$155)+'СЕТ СН'!$F$15</f>
        <v>159.14474612000001</v>
      </c>
      <c r="J157" s="36">
        <f>SUMIFS(СВЦЭМ!$E$39:$E$782,СВЦЭМ!$A$39:$A$782,$A157,СВЦЭМ!$B$39:$B$782,J$155)+'СЕТ СН'!$F$15</f>
        <v>158.44980396</v>
      </c>
      <c r="K157" s="36">
        <f>SUMIFS(СВЦЭМ!$E$39:$E$782,СВЦЭМ!$A$39:$A$782,$A157,СВЦЭМ!$B$39:$B$782,K$155)+'СЕТ СН'!$F$15</f>
        <v>151.00278044000001</v>
      </c>
      <c r="L157" s="36">
        <f>SUMIFS(СВЦЭМ!$E$39:$E$782,СВЦЭМ!$A$39:$A$782,$A157,СВЦЭМ!$B$39:$B$782,L$155)+'СЕТ СН'!$F$15</f>
        <v>152.50444300000001</v>
      </c>
      <c r="M157" s="36">
        <f>SUMIFS(СВЦЭМ!$E$39:$E$782,СВЦЭМ!$A$39:$A$782,$A157,СВЦЭМ!$B$39:$B$782,M$155)+'СЕТ СН'!$F$15</f>
        <v>156.35414225</v>
      </c>
      <c r="N157" s="36">
        <f>SUMIFS(СВЦЭМ!$E$39:$E$782,СВЦЭМ!$A$39:$A$782,$A157,СВЦЭМ!$B$39:$B$782,N$155)+'СЕТ СН'!$F$15</f>
        <v>163.12220661999999</v>
      </c>
      <c r="O157" s="36">
        <f>SUMIFS(СВЦЭМ!$E$39:$E$782,СВЦЭМ!$A$39:$A$782,$A157,СВЦЭМ!$B$39:$B$782,O$155)+'СЕТ СН'!$F$15</f>
        <v>164.34265033</v>
      </c>
      <c r="P157" s="36">
        <f>SUMIFS(СВЦЭМ!$E$39:$E$782,СВЦЭМ!$A$39:$A$782,$A157,СВЦЭМ!$B$39:$B$782,P$155)+'СЕТ СН'!$F$15</f>
        <v>164.0222176</v>
      </c>
      <c r="Q157" s="36">
        <f>SUMIFS(СВЦЭМ!$E$39:$E$782,СВЦЭМ!$A$39:$A$782,$A157,СВЦЭМ!$B$39:$B$782,Q$155)+'СЕТ СН'!$F$15</f>
        <v>163.44507816999999</v>
      </c>
      <c r="R157" s="36">
        <f>SUMIFS(СВЦЭМ!$E$39:$E$782,СВЦЭМ!$A$39:$A$782,$A157,СВЦЭМ!$B$39:$B$782,R$155)+'СЕТ СН'!$F$15</f>
        <v>162.90551158</v>
      </c>
      <c r="S157" s="36">
        <f>SUMIFS(СВЦЭМ!$E$39:$E$782,СВЦЭМ!$A$39:$A$782,$A157,СВЦЭМ!$B$39:$B$782,S$155)+'СЕТ СН'!$F$15</f>
        <v>162.53143605</v>
      </c>
      <c r="T157" s="36">
        <f>SUMIFS(СВЦЭМ!$E$39:$E$782,СВЦЭМ!$A$39:$A$782,$A157,СВЦЭМ!$B$39:$B$782,T$155)+'СЕТ СН'!$F$15</f>
        <v>156.89337891</v>
      </c>
      <c r="U157" s="36">
        <f>SUMIFS(СВЦЭМ!$E$39:$E$782,СВЦЭМ!$A$39:$A$782,$A157,СВЦЭМ!$B$39:$B$782,U$155)+'СЕТ СН'!$F$15</f>
        <v>155.51714283000001</v>
      </c>
      <c r="V157" s="36">
        <f>SUMIFS(СВЦЭМ!$E$39:$E$782,СВЦЭМ!$A$39:$A$782,$A157,СВЦЭМ!$B$39:$B$782,V$155)+'СЕТ СН'!$F$15</f>
        <v>153.55439731999999</v>
      </c>
      <c r="W157" s="36">
        <f>SUMIFS(СВЦЭМ!$E$39:$E$782,СВЦЭМ!$A$39:$A$782,$A157,СВЦЭМ!$B$39:$B$782,W$155)+'СЕТ СН'!$F$15</f>
        <v>162.02992946000001</v>
      </c>
      <c r="X157" s="36">
        <f>SUMIFS(СВЦЭМ!$E$39:$E$782,СВЦЭМ!$A$39:$A$782,$A157,СВЦЭМ!$B$39:$B$782,X$155)+'СЕТ СН'!$F$15</f>
        <v>161.99256842</v>
      </c>
      <c r="Y157" s="36">
        <f>SUMIFS(СВЦЭМ!$E$39:$E$782,СВЦЭМ!$A$39:$A$782,$A157,СВЦЭМ!$B$39:$B$782,Y$155)+'СЕТ СН'!$F$15</f>
        <v>161.99235311999999</v>
      </c>
    </row>
    <row r="158" spans="1:27" ht="15.75" x14ac:dyDescent="0.2">
      <c r="A158" s="35">
        <f t="shared" ref="A158:A185" si="4">A157+1</f>
        <v>44503</v>
      </c>
      <c r="B158" s="36">
        <f>SUMIFS(СВЦЭМ!$E$39:$E$782,СВЦЭМ!$A$39:$A$782,$A158,СВЦЭМ!$B$39:$B$782,B$155)+'СЕТ СН'!$F$15</f>
        <v>163.37146408000001</v>
      </c>
      <c r="C158" s="36">
        <f>SUMIFS(СВЦЭМ!$E$39:$E$782,СВЦЭМ!$A$39:$A$782,$A158,СВЦЭМ!$B$39:$B$782,C$155)+'СЕТ СН'!$F$15</f>
        <v>183.41352479</v>
      </c>
      <c r="D158" s="36">
        <f>SUMIFS(СВЦЭМ!$E$39:$E$782,СВЦЭМ!$A$39:$A$782,$A158,СВЦЭМ!$B$39:$B$782,D$155)+'СЕТ СН'!$F$15</f>
        <v>176.60938572000001</v>
      </c>
      <c r="E158" s="36">
        <f>SUMIFS(СВЦЭМ!$E$39:$E$782,СВЦЭМ!$A$39:$A$782,$A158,СВЦЭМ!$B$39:$B$782,E$155)+'СЕТ СН'!$F$15</f>
        <v>166.14983756999999</v>
      </c>
      <c r="F158" s="36">
        <f>SUMIFS(СВЦЭМ!$E$39:$E$782,СВЦЭМ!$A$39:$A$782,$A158,СВЦЭМ!$B$39:$B$782,F$155)+'СЕТ СН'!$F$15</f>
        <v>156.86596410000001</v>
      </c>
      <c r="G158" s="36">
        <f>SUMIFS(СВЦЭМ!$E$39:$E$782,СВЦЭМ!$A$39:$A$782,$A158,СВЦЭМ!$B$39:$B$782,G$155)+'СЕТ СН'!$F$15</f>
        <v>158.35162602</v>
      </c>
      <c r="H158" s="36">
        <f>SUMIFS(СВЦЭМ!$E$39:$E$782,СВЦЭМ!$A$39:$A$782,$A158,СВЦЭМ!$B$39:$B$782,H$155)+'СЕТ СН'!$F$15</f>
        <v>164.33665105</v>
      </c>
      <c r="I158" s="36">
        <f>SUMIFS(СВЦЭМ!$E$39:$E$782,СВЦЭМ!$A$39:$A$782,$A158,СВЦЭМ!$B$39:$B$782,I$155)+'СЕТ СН'!$F$15</f>
        <v>159.60837089</v>
      </c>
      <c r="J158" s="36">
        <f>SUMIFS(СВЦЭМ!$E$39:$E$782,СВЦЭМ!$A$39:$A$782,$A158,СВЦЭМ!$B$39:$B$782,J$155)+'СЕТ СН'!$F$15</f>
        <v>159.01728166999999</v>
      </c>
      <c r="K158" s="36">
        <f>SUMIFS(СВЦЭМ!$E$39:$E$782,СВЦЭМ!$A$39:$A$782,$A158,СВЦЭМ!$B$39:$B$782,K$155)+'СЕТ СН'!$F$15</f>
        <v>151.31921367000001</v>
      </c>
      <c r="L158" s="36">
        <f>SUMIFS(СВЦЭМ!$E$39:$E$782,СВЦЭМ!$A$39:$A$782,$A158,СВЦЭМ!$B$39:$B$782,L$155)+'СЕТ СН'!$F$15</f>
        <v>153.16151793</v>
      </c>
      <c r="M158" s="36">
        <f>SUMIFS(СВЦЭМ!$E$39:$E$782,СВЦЭМ!$A$39:$A$782,$A158,СВЦЭМ!$B$39:$B$782,M$155)+'СЕТ СН'!$F$15</f>
        <v>153.27152154000001</v>
      </c>
      <c r="N158" s="36">
        <f>SUMIFS(СВЦЭМ!$E$39:$E$782,СВЦЭМ!$A$39:$A$782,$A158,СВЦЭМ!$B$39:$B$782,N$155)+'СЕТ СН'!$F$15</f>
        <v>162.32059132000001</v>
      </c>
      <c r="O158" s="36">
        <f>SUMIFS(СВЦЭМ!$E$39:$E$782,СВЦЭМ!$A$39:$A$782,$A158,СВЦЭМ!$B$39:$B$782,O$155)+'СЕТ СН'!$F$15</f>
        <v>163.37520479</v>
      </c>
      <c r="P158" s="36">
        <f>SUMIFS(СВЦЭМ!$E$39:$E$782,СВЦЭМ!$A$39:$A$782,$A158,СВЦЭМ!$B$39:$B$782,P$155)+'СЕТ СН'!$F$15</f>
        <v>162.7374408</v>
      </c>
      <c r="Q158" s="36">
        <f>SUMIFS(СВЦЭМ!$E$39:$E$782,СВЦЭМ!$A$39:$A$782,$A158,СВЦЭМ!$B$39:$B$782,Q$155)+'СЕТ СН'!$F$15</f>
        <v>162.92547393999999</v>
      </c>
      <c r="R158" s="36">
        <f>SUMIFS(СВЦЭМ!$E$39:$E$782,СВЦЭМ!$A$39:$A$782,$A158,СВЦЭМ!$B$39:$B$782,R$155)+'СЕТ СН'!$F$15</f>
        <v>162.95627897</v>
      </c>
      <c r="S158" s="36">
        <f>SUMIFS(СВЦЭМ!$E$39:$E$782,СВЦЭМ!$A$39:$A$782,$A158,СВЦЭМ!$B$39:$B$782,S$155)+'СЕТ СН'!$F$15</f>
        <v>162.15509104</v>
      </c>
      <c r="T158" s="36">
        <f>SUMIFS(СВЦЭМ!$E$39:$E$782,СВЦЭМ!$A$39:$A$782,$A158,СВЦЭМ!$B$39:$B$782,T$155)+'СЕТ СН'!$F$15</f>
        <v>155.77685984999999</v>
      </c>
      <c r="U158" s="36">
        <f>SUMIFS(СВЦЭМ!$E$39:$E$782,СВЦЭМ!$A$39:$A$782,$A158,СВЦЭМ!$B$39:$B$782,U$155)+'СЕТ СН'!$F$15</f>
        <v>154.74075951</v>
      </c>
      <c r="V158" s="36">
        <f>SUMIFS(СВЦЭМ!$E$39:$E$782,СВЦЭМ!$A$39:$A$782,$A158,СВЦЭМ!$B$39:$B$782,V$155)+'СЕТ СН'!$F$15</f>
        <v>154.00485895</v>
      </c>
      <c r="W158" s="36">
        <f>SUMIFS(СВЦЭМ!$E$39:$E$782,СВЦЭМ!$A$39:$A$782,$A158,СВЦЭМ!$B$39:$B$782,W$155)+'СЕТ СН'!$F$15</f>
        <v>156.76299109000001</v>
      </c>
      <c r="X158" s="36">
        <f>SUMIFS(СВЦЭМ!$E$39:$E$782,СВЦЭМ!$A$39:$A$782,$A158,СВЦЭМ!$B$39:$B$782,X$155)+'СЕТ СН'!$F$15</f>
        <v>161.77669331999999</v>
      </c>
      <c r="Y158" s="36">
        <f>SUMIFS(СВЦЭМ!$E$39:$E$782,СВЦЭМ!$A$39:$A$782,$A158,СВЦЭМ!$B$39:$B$782,Y$155)+'СЕТ СН'!$F$15</f>
        <v>155.58460359</v>
      </c>
    </row>
    <row r="159" spans="1:27" ht="15.75" x14ac:dyDescent="0.2">
      <c r="A159" s="35">
        <f t="shared" si="4"/>
        <v>44504</v>
      </c>
      <c r="B159" s="36">
        <f>SUMIFS(СВЦЭМ!$E$39:$E$782,СВЦЭМ!$A$39:$A$782,$A159,СВЦЭМ!$B$39:$B$782,B$155)+'СЕТ СН'!$F$15</f>
        <v>163.70155371000001</v>
      </c>
      <c r="C159" s="36">
        <f>SUMIFS(СВЦЭМ!$E$39:$E$782,СВЦЭМ!$A$39:$A$782,$A159,СВЦЭМ!$B$39:$B$782,C$155)+'СЕТ СН'!$F$15</f>
        <v>166.32469492000001</v>
      </c>
      <c r="D159" s="36">
        <f>SUMIFS(СВЦЭМ!$E$39:$E$782,СВЦЭМ!$A$39:$A$782,$A159,СВЦЭМ!$B$39:$B$782,D$155)+'СЕТ СН'!$F$15</f>
        <v>169.26859117000001</v>
      </c>
      <c r="E159" s="36">
        <f>SUMIFS(СВЦЭМ!$E$39:$E$782,СВЦЭМ!$A$39:$A$782,$A159,СВЦЭМ!$B$39:$B$782,E$155)+'СЕТ СН'!$F$15</f>
        <v>170.88294733000001</v>
      </c>
      <c r="F159" s="36">
        <f>SUMIFS(СВЦЭМ!$E$39:$E$782,СВЦЭМ!$A$39:$A$782,$A159,СВЦЭМ!$B$39:$B$782,F$155)+'СЕТ СН'!$F$15</f>
        <v>172.25299280999999</v>
      </c>
      <c r="G159" s="36">
        <f>SUMIFS(СВЦЭМ!$E$39:$E$782,СВЦЭМ!$A$39:$A$782,$A159,СВЦЭМ!$B$39:$B$782,G$155)+'СЕТ СН'!$F$15</f>
        <v>172.15069073999999</v>
      </c>
      <c r="H159" s="36">
        <f>SUMIFS(СВЦЭМ!$E$39:$E$782,СВЦЭМ!$A$39:$A$782,$A159,СВЦЭМ!$B$39:$B$782,H$155)+'СЕТ СН'!$F$15</f>
        <v>169.09314999</v>
      </c>
      <c r="I159" s="36">
        <f>SUMIFS(СВЦЭМ!$E$39:$E$782,СВЦЭМ!$A$39:$A$782,$A159,СВЦЭМ!$B$39:$B$782,I$155)+'СЕТ СН'!$F$15</f>
        <v>166.43300246000001</v>
      </c>
      <c r="J159" s="36">
        <f>SUMIFS(СВЦЭМ!$E$39:$E$782,СВЦЭМ!$A$39:$A$782,$A159,СВЦЭМ!$B$39:$B$782,J$155)+'СЕТ СН'!$F$15</f>
        <v>158.59088069000001</v>
      </c>
      <c r="K159" s="36">
        <f>SUMIFS(СВЦЭМ!$E$39:$E$782,СВЦЭМ!$A$39:$A$782,$A159,СВЦЭМ!$B$39:$B$782,K$155)+'СЕТ СН'!$F$15</f>
        <v>153.21350053</v>
      </c>
      <c r="L159" s="36">
        <f>SUMIFS(СВЦЭМ!$E$39:$E$782,СВЦЭМ!$A$39:$A$782,$A159,СВЦЭМ!$B$39:$B$782,L$155)+'СЕТ СН'!$F$15</f>
        <v>153.26005891</v>
      </c>
      <c r="M159" s="36">
        <f>SUMIFS(СВЦЭМ!$E$39:$E$782,СВЦЭМ!$A$39:$A$782,$A159,СВЦЭМ!$B$39:$B$782,M$155)+'СЕТ СН'!$F$15</f>
        <v>155.26550383</v>
      </c>
      <c r="N159" s="36">
        <f>SUMIFS(СВЦЭМ!$E$39:$E$782,СВЦЭМ!$A$39:$A$782,$A159,СВЦЭМ!$B$39:$B$782,N$155)+'СЕТ СН'!$F$15</f>
        <v>156.81171624000001</v>
      </c>
      <c r="O159" s="36">
        <f>SUMIFS(СВЦЭМ!$E$39:$E$782,СВЦЭМ!$A$39:$A$782,$A159,СВЦЭМ!$B$39:$B$782,O$155)+'СЕТ СН'!$F$15</f>
        <v>159.58231828999999</v>
      </c>
      <c r="P159" s="36">
        <f>SUMIFS(СВЦЭМ!$E$39:$E$782,СВЦЭМ!$A$39:$A$782,$A159,СВЦЭМ!$B$39:$B$782,P$155)+'СЕТ СН'!$F$15</f>
        <v>162.55805398000001</v>
      </c>
      <c r="Q159" s="36">
        <f>SUMIFS(СВЦЭМ!$E$39:$E$782,СВЦЭМ!$A$39:$A$782,$A159,СВЦЭМ!$B$39:$B$782,Q$155)+'СЕТ СН'!$F$15</f>
        <v>163.49722628999999</v>
      </c>
      <c r="R159" s="36">
        <f>SUMIFS(СВЦЭМ!$E$39:$E$782,СВЦЭМ!$A$39:$A$782,$A159,СВЦЭМ!$B$39:$B$782,R$155)+'СЕТ СН'!$F$15</f>
        <v>161.73145754000001</v>
      </c>
      <c r="S159" s="36">
        <f>SUMIFS(СВЦЭМ!$E$39:$E$782,СВЦЭМ!$A$39:$A$782,$A159,СВЦЭМ!$B$39:$B$782,S$155)+'СЕТ СН'!$F$15</f>
        <v>158.35595226000001</v>
      </c>
      <c r="T159" s="36">
        <f>SUMIFS(СВЦЭМ!$E$39:$E$782,СВЦЭМ!$A$39:$A$782,$A159,СВЦЭМ!$B$39:$B$782,T$155)+'СЕТ СН'!$F$15</f>
        <v>152.06541178000001</v>
      </c>
      <c r="U159" s="36">
        <f>SUMIFS(СВЦЭМ!$E$39:$E$782,СВЦЭМ!$A$39:$A$782,$A159,СВЦЭМ!$B$39:$B$782,U$155)+'СЕТ СН'!$F$15</f>
        <v>150.93581807000001</v>
      </c>
      <c r="V159" s="36">
        <f>SUMIFS(СВЦЭМ!$E$39:$E$782,СВЦЭМ!$A$39:$A$782,$A159,СВЦЭМ!$B$39:$B$782,V$155)+'СЕТ СН'!$F$15</f>
        <v>152.13753611999999</v>
      </c>
      <c r="W159" s="36">
        <f>SUMIFS(СВЦЭМ!$E$39:$E$782,СВЦЭМ!$A$39:$A$782,$A159,СВЦЭМ!$B$39:$B$782,W$155)+'СЕТ СН'!$F$15</f>
        <v>155.59556140000001</v>
      </c>
      <c r="X159" s="36">
        <f>SUMIFS(СВЦЭМ!$E$39:$E$782,СВЦЭМ!$A$39:$A$782,$A159,СВЦЭМ!$B$39:$B$782,X$155)+'СЕТ СН'!$F$15</f>
        <v>160.47522380999999</v>
      </c>
      <c r="Y159" s="36">
        <f>SUMIFS(СВЦЭМ!$E$39:$E$782,СВЦЭМ!$A$39:$A$782,$A159,СВЦЭМ!$B$39:$B$782,Y$155)+'СЕТ СН'!$F$15</f>
        <v>165.3588924</v>
      </c>
    </row>
    <row r="160" spans="1:27" ht="15.75" x14ac:dyDescent="0.2">
      <c r="A160" s="35">
        <f t="shared" si="4"/>
        <v>44505</v>
      </c>
      <c r="B160" s="36">
        <f>SUMIFS(СВЦЭМ!$E$39:$E$782,СВЦЭМ!$A$39:$A$782,$A160,СВЦЭМ!$B$39:$B$782,B$155)+'СЕТ СН'!$F$15</f>
        <v>167.56014879</v>
      </c>
      <c r="C160" s="36">
        <f>SUMIFS(СВЦЭМ!$E$39:$E$782,СВЦЭМ!$A$39:$A$782,$A160,СВЦЭМ!$B$39:$B$782,C$155)+'СЕТ СН'!$F$15</f>
        <v>169.87283528</v>
      </c>
      <c r="D160" s="36">
        <f>SUMIFS(СВЦЭМ!$E$39:$E$782,СВЦЭМ!$A$39:$A$782,$A160,СВЦЭМ!$B$39:$B$782,D$155)+'СЕТ СН'!$F$15</f>
        <v>169.88809935</v>
      </c>
      <c r="E160" s="36">
        <f>SUMIFS(СВЦЭМ!$E$39:$E$782,СВЦЭМ!$A$39:$A$782,$A160,СВЦЭМ!$B$39:$B$782,E$155)+'СЕТ СН'!$F$15</f>
        <v>170.26966125000001</v>
      </c>
      <c r="F160" s="36">
        <f>SUMIFS(СВЦЭМ!$E$39:$E$782,СВЦЭМ!$A$39:$A$782,$A160,СВЦЭМ!$B$39:$B$782,F$155)+'СЕТ СН'!$F$15</f>
        <v>169.16834892</v>
      </c>
      <c r="G160" s="36">
        <f>SUMIFS(СВЦЭМ!$E$39:$E$782,СВЦЭМ!$A$39:$A$782,$A160,СВЦЭМ!$B$39:$B$782,G$155)+'СЕТ СН'!$F$15</f>
        <v>168.28741454999999</v>
      </c>
      <c r="H160" s="36">
        <f>SUMIFS(СВЦЭМ!$E$39:$E$782,СВЦЭМ!$A$39:$A$782,$A160,СВЦЭМ!$B$39:$B$782,H$155)+'СЕТ СН'!$F$15</f>
        <v>166.57546076</v>
      </c>
      <c r="I160" s="36">
        <f>SUMIFS(СВЦЭМ!$E$39:$E$782,СВЦЭМ!$A$39:$A$782,$A160,СВЦЭМ!$B$39:$B$782,I$155)+'СЕТ СН'!$F$15</f>
        <v>162.62914429</v>
      </c>
      <c r="J160" s="36">
        <f>SUMIFS(СВЦЭМ!$E$39:$E$782,СВЦЭМ!$A$39:$A$782,$A160,СВЦЭМ!$B$39:$B$782,J$155)+'СЕТ СН'!$F$15</f>
        <v>157.40381128999999</v>
      </c>
      <c r="K160" s="36">
        <f>SUMIFS(СВЦЭМ!$E$39:$E$782,СВЦЭМ!$A$39:$A$782,$A160,СВЦЭМ!$B$39:$B$782,K$155)+'СЕТ СН'!$F$15</f>
        <v>152.15001552999999</v>
      </c>
      <c r="L160" s="36">
        <f>SUMIFS(СВЦЭМ!$E$39:$E$782,СВЦЭМ!$A$39:$A$782,$A160,СВЦЭМ!$B$39:$B$782,L$155)+'СЕТ СН'!$F$15</f>
        <v>151.53524471</v>
      </c>
      <c r="M160" s="36">
        <f>SUMIFS(СВЦЭМ!$E$39:$E$782,СВЦЭМ!$A$39:$A$782,$A160,СВЦЭМ!$B$39:$B$782,M$155)+'СЕТ СН'!$F$15</f>
        <v>153.46989742</v>
      </c>
      <c r="N160" s="36">
        <f>SUMIFS(СВЦЭМ!$E$39:$E$782,СВЦЭМ!$A$39:$A$782,$A160,СВЦЭМ!$B$39:$B$782,N$155)+'СЕТ СН'!$F$15</f>
        <v>156.15621056000001</v>
      </c>
      <c r="O160" s="36">
        <f>SUMIFS(СВЦЭМ!$E$39:$E$782,СВЦЭМ!$A$39:$A$782,$A160,СВЦЭМ!$B$39:$B$782,O$155)+'СЕТ СН'!$F$15</f>
        <v>158.24019186999999</v>
      </c>
      <c r="P160" s="36">
        <f>SUMIFS(СВЦЭМ!$E$39:$E$782,СВЦЭМ!$A$39:$A$782,$A160,СВЦЭМ!$B$39:$B$782,P$155)+'СЕТ СН'!$F$15</f>
        <v>160.08166545</v>
      </c>
      <c r="Q160" s="36">
        <f>SUMIFS(СВЦЭМ!$E$39:$E$782,СВЦЭМ!$A$39:$A$782,$A160,СВЦЭМ!$B$39:$B$782,Q$155)+'СЕТ СН'!$F$15</f>
        <v>162.60716693000001</v>
      </c>
      <c r="R160" s="36">
        <f>SUMIFS(СВЦЭМ!$E$39:$E$782,СВЦЭМ!$A$39:$A$782,$A160,СВЦЭМ!$B$39:$B$782,R$155)+'СЕТ СН'!$F$15</f>
        <v>161.50271129000001</v>
      </c>
      <c r="S160" s="36">
        <f>SUMIFS(СВЦЭМ!$E$39:$E$782,СВЦЭМ!$A$39:$A$782,$A160,СВЦЭМ!$B$39:$B$782,S$155)+'СЕТ СН'!$F$15</f>
        <v>158.45906667</v>
      </c>
      <c r="T160" s="36">
        <f>SUMIFS(СВЦЭМ!$E$39:$E$782,СВЦЭМ!$A$39:$A$782,$A160,СВЦЭМ!$B$39:$B$782,T$155)+'СЕТ СН'!$F$15</f>
        <v>150.56478715</v>
      </c>
      <c r="U160" s="36">
        <f>SUMIFS(СВЦЭМ!$E$39:$E$782,СВЦЭМ!$A$39:$A$782,$A160,СВЦЭМ!$B$39:$B$782,U$155)+'СЕТ СН'!$F$15</f>
        <v>148.32975171000001</v>
      </c>
      <c r="V160" s="36">
        <f>SUMIFS(СВЦЭМ!$E$39:$E$782,СВЦЭМ!$A$39:$A$782,$A160,СВЦЭМ!$B$39:$B$782,V$155)+'СЕТ СН'!$F$15</f>
        <v>149.96810801000001</v>
      </c>
      <c r="W160" s="36">
        <f>SUMIFS(СВЦЭМ!$E$39:$E$782,СВЦЭМ!$A$39:$A$782,$A160,СВЦЭМ!$B$39:$B$782,W$155)+'СЕТ СН'!$F$15</f>
        <v>153.03982825</v>
      </c>
      <c r="X160" s="36">
        <f>SUMIFS(СВЦЭМ!$E$39:$E$782,СВЦЭМ!$A$39:$A$782,$A160,СВЦЭМ!$B$39:$B$782,X$155)+'СЕТ СН'!$F$15</f>
        <v>158.04892096</v>
      </c>
      <c r="Y160" s="36">
        <f>SUMIFS(СВЦЭМ!$E$39:$E$782,СВЦЭМ!$A$39:$A$782,$A160,СВЦЭМ!$B$39:$B$782,Y$155)+'СЕТ СН'!$F$15</f>
        <v>163.64956266999999</v>
      </c>
    </row>
    <row r="161" spans="1:25" ht="15.75" x14ac:dyDescent="0.2">
      <c r="A161" s="35">
        <f t="shared" si="4"/>
        <v>44506</v>
      </c>
      <c r="B161" s="36">
        <f>SUMIFS(СВЦЭМ!$E$39:$E$782,СВЦЭМ!$A$39:$A$782,$A161,СВЦЭМ!$B$39:$B$782,B$155)+'СЕТ СН'!$F$15</f>
        <v>168.43570578999999</v>
      </c>
      <c r="C161" s="36">
        <f>SUMIFS(СВЦЭМ!$E$39:$E$782,СВЦЭМ!$A$39:$A$782,$A161,СВЦЭМ!$B$39:$B$782,C$155)+'СЕТ СН'!$F$15</f>
        <v>171.49133164</v>
      </c>
      <c r="D161" s="36">
        <f>SUMIFS(СВЦЭМ!$E$39:$E$782,СВЦЭМ!$A$39:$A$782,$A161,СВЦЭМ!$B$39:$B$782,D$155)+'СЕТ СН'!$F$15</f>
        <v>172.20772611999999</v>
      </c>
      <c r="E161" s="36">
        <f>SUMIFS(СВЦЭМ!$E$39:$E$782,СВЦЭМ!$A$39:$A$782,$A161,СВЦЭМ!$B$39:$B$782,E$155)+'СЕТ СН'!$F$15</f>
        <v>172.41689987000001</v>
      </c>
      <c r="F161" s="36">
        <f>SUMIFS(СВЦЭМ!$E$39:$E$782,СВЦЭМ!$A$39:$A$782,$A161,СВЦЭМ!$B$39:$B$782,F$155)+'СЕТ СН'!$F$15</f>
        <v>172.46778517999999</v>
      </c>
      <c r="G161" s="36">
        <f>SUMIFS(СВЦЭМ!$E$39:$E$782,СВЦЭМ!$A$39:$A$782,$A161,СВЦЭМ!$B$39:$B$782,G$155)+'СЕТ СН'!$F$15</f>
        <v>172.06833329</v>
      </c>
      <c r="H161" s="36">
        <f>SUMIFS(СВЦЭМ!$E$39:$E$782,СВЦЭМ!$A$39:$A$782,$A161,СВЦЭМ!$B$39:$B$782,H$155)+'СЕТ СН'!$F$15</f>
        <v>169.6010034</v>
      </c>
      <c r="I161" s="36">
        <f>SUMIFS(СВЦЭМ!$E$39:$E$782,СВЦЭМ!$A$39:$A$782,$A161,СВЦЭМ!$B$39:$B$782,I$155)+'СЕТ СН'!$F$15</f>
        <v>167.03076421</v>
      </c>
      <c r="J161" s="36">
        <f>SUMIFS(СВЦЭМ!$E$39:$E$782,СВЦЭМ!$A$39:$A$782,$A161,СВЦЭМ!$B$39:$B$782,J$155)+'СЕТ СН'!$F$15</f>
        <v>164.19109879000001</v>
      </c>
      <c r="K161" s="36">
        <f>SUMIFS(СВЦЭМ!$E$39:$E$782,СВЦЭМ!$A$39:$A$782,$A161,СВЦЭМ!$B$39:$B$782,K$155)+'СЕТ СН'!$F$15</f>
        <v>158.46622371999999</v>
      </c>
      <c r="L161" s="36">
        <f>SUMIFS(СВЦЭМ!$E$39:$E$782,СВЦЭМ!$A$39:$A$782,$A161,СВЦЭМ!$B$39:$B$782,L$155)+'СЕТ СН'!$F$15</f>
        <v>157.52828400999999</v>
      </c>
      <c r="M161" s="36">
        <f>SUMIFS(СВЦЭМ!$E$39:$E$782,СВЦЭМ!$A$39:$A$782,$A161,СВЦЭМ!$B$39:$B$782,M$155)+'СЕТ СН'!$F$15</f>
        <v>158.69422560999999</v>
      </c>
      <c r="N161" s="36">
        <f>SUMIFS(СВЦЭМ!$E$39:$E$782,СВЦЭМ!$A$39:$A$782,$A161,СВЦЭМ!$B$39:$B$782,N$155)+'СЕТ СН'!$F$15</f>
        <v>162.02022024999999</v>
      </c>
      <c r="O161" s="36">
        <f>SUMIFS(СВЦЭМ!$E$39:$E$782,СВЦЭМ!$A$39:$A$782,$A161,СВЦЭМ!$B$39:$B$782,O$155)+'СЕТ СН'!$F$15</f>
        <v>164.44884787000001</v>
      </c>
      <c r="P161" s="36">
        <f>SUMIFS(СВЦЭМ!$E$39:$E$782,СВЦЭМ!$A$39:$A$782,$A161,СВЦЭМ!$B$39:$B$782,P$155)+'СЕТ СН'!$F$15</f>
        <v>161.59611118000001</v>
      </c>
      <c r="Q161" s="36">
        <f>SUMIFS(СВЦЭМ!$E$39:$E$782,СВЦЭМ!$A$39:$A$782,$A161,СВЦЭМ!$B$39:$B$782,Q$155)+'СЕТ СН'!$F$15</f>
        <v>162.96962604999999</v>
      </c>
      <c r="R161" s="36">
        <f>SUMIFS(СВЦЭМ!$E$39:$E$782,СВЦЭМ!$A$39:$A$782,$A161,СВЦЭМ!$B$39:$B$782,R$155)+'СЕТ СН'!$F$15</f>
        <v>161.36886737</v>
      </c>
      <c r="S161" s="36">
        <f>SUMIFS(СВЦЭМ!$E$39:$E$782,СВЦЭМ!$A$39:$A$782,$A161,СВЦЭМ!$B$39:$B$782,S$155)+'СЕТ СН'!$F$15</f>
        <v>157.72073055000001</v>
      </c>
      <c r="T161" s="36">
        <f>SUMIFS(СВЦЭМ!$E$39:$E$782,СВЦЭМ!$A$39:$A$782,$A161,СВЦЭМ!$B$39:$B$782,T$155)+'СЕТ СН'!$F$15</f>
        <v>154.13169546</v>
      </c>
      <c r="U161" s="36">
        <f>SUMIFS(СВЦЭМ!$E$39:$E$782,СВЦЭМ!$A$39:$A$782,$A161,СВЦЭМ!$B$39:$B$782,U$155)+'СЕТ СН'!$F$15</f>
        <v>150.53204521000001</v>
      </c>
      <c r="V161" s="36">
        <f>SUMIFS(СВЦЭМ!$E$39:$E$782,СВЦЭМ!$A$39:$A$782,$A161,СВЦЭМ!$B$39:$B$782,V$155)+'СЕТ СН'!$F$15</f>
        <v>150.39433253999999</v>
      </c>
      <c r="W161" s="36">
        <f>SUMIFS(СВЦЭМ!$E$39:$E$782,СВЦЭМ!$A$39:$A$782,$A161,СВЦЭМ!$B$39:$B$782,W$155)+'СЕТ СН'!$F$15</f>
        <v>152.85616936</v>
      </c>
      <c r="X161" s="36">
        <f>SUMIFS(СВЦЭМ!$E$39:$E$782,СВЦЭМ!$A$39:$A$782,$A161,СВЦЭМ!$B$39:$B$782,X$155)+'СЕТ СН'!$F$15</f>
        <v>157.80273384</v>
      </c>
      <c r="Y161" s="36">
        <f>SUMIFS(СВЦЭМ!$E$39:$E$782,СВЦЭМ!$A$39:$A$782,$A161,СВЦЭМ!$B$39:$B$782,Y$155)+'СЕТ СН'!$F$15</f>
        <v>162.34257061</v>
      </c>
    </row>
    <row r="162" spans="1:25" ht="15.75" x14ac:dyDescent="0.2">
      <c r="A162" s="35">
        <f t="shared" si="4"/>
        <v>44507</v>
      </c>
      <c r="B162" s="36">
        <f>SUMIFS(СВЦЭМ!$E$39:$E$782,СВЦЭМ!$A$39:$A$782,$A162,СВЦЭМ!$B$39:$B$782,B$155)+'СЕТ СН'!$F$15</f>
        <v>166.21393626</v>
      </c>
      <c r="C162" s="36">
        <f>SUMIFS(СВЦЭМ!$E$39:$E$782,СВЦЭМ!$A$39:$A$782,$A162,СВЦЭМ!$B$39:$B$782,C$155)+'СЕТ СН'!$F$15</f>
        <v>166.04060881000001</v>
      </c>
      <c r="D162" s="36">
        <f>SUMIFS(СВЦЭМ!$E$39:$E$782,СВЦЭМ!$A$39:$A$782,$A162,СВЦЭМ!$B$39:$B$782,D$155)+'СЕТ СН'!$F$15</f>
        <v>149.63999498000001</v>
      </c>
      <c r="E162" s="36">
        <f>SUMIFS(СВЦЭМ!$E$39:$E$782,СВЦЭМ!$A$39:$A$782,$A162,СВЦЭМ!$B$39:$B$782,E$155)+'СЕТ СН'!$F$15</f>
        <v>146.31862294000001</v>
      </c>
      <c r="F162" s="36">
        <f>SUMIFS(СВЦЭМ!$E$39:$E$782,СВЦЭМ!$A$39:$A$782,$A162,СВЦЭМ!$B$39:$B$782,F$155)+'СЕТ СН'!$F$15</f>
        <v>145.71016613</v>
      </c>
      <c r="G162" s="36">
        <f>SUMIFS(СВЦЭМ!$E$39:$E$782,СВЦЭМ!$A$39:$A$782,$A162,СВЦЭМ!$B$39:$B$782,G$155)+'СЕТ СН'!$F$15</f>
        <v>146.57749737</v>
      </c>
      <c r="H162" s="36">
        <f>SUMIFS(СВЦЭМ!$E$39:$E$782,СВЦЭМ!$A$39:$A$782,$A162,СВЦЭМ!$B$39:$B$782,H$155)+'СЕТ СН'!$F$15</f>
        <v>157.27689498999999</v>
      </c>
      <c r="I162" s="36">
        <f>SUMIFS(СВЦЭМ!$E$39:$E$782,СВЦЭМ!$A$39:$A$782,$A162,СВЦЭМ!$B$39:$B$782,I$155)+'СЕТ СН'!$F$15</f>
        <v>168.37703002000001</v>
      </c>
      <c r="J162" s="36">
        <f>SUMIFS(СВЦЭМ!$E$39:$E$782,СВЦЭМ!$A$39:$A$782,$A162,СВЦЭМ!$B$39:$B$782,J$155)+'СЕТ СН'!$F$15</f>
        <v>168.22055076000001</v>
      </c>
      <c r="K162" s="36">
        <f>SUMIFS(СВЦЭМ!$E$39:$E$782,СВЦЭМ!$A$39:$A$782,$A162,СВЦЭМ!$B$39:$B$782,K$155)+'СЕТ СН'!$F$15</f>
        <v>159.83714239</v>
      </c>
      <c r="L162" s="36">
        <f>SUMIFS(СВЦЭМ!$E$39:$E$782,СВЦЭМ!$A$39:$A$782,$A162,СВЦЭМ!$B$39:$B$782,L$155)+'СЕТ СН'!$F$15</f>
        <v>159.19955087</v>
      </c>
      <c r="M162" s="36">
        <f>SUMIFS(СВЦЭМ!$E$39:$E$782,СВЦЭМ!$A$39:$A$782,$A162,СВЦЭМ!$B$39:$B$782,M$155)+'СЕТ СН'!$F$15</f>
        <v>167.47434881999999</v>
      </c>
      <c r="N162" s="36">
        <f>SUMIFS(СВЦЭМ!$E$39:$E$782,СВЦЭМ!$A$39:$A$782,$A162,СВЦЭМ!$B$39:$B$782,N$155)+'СЕТ СН'!$F$15</f>
        <v>170.37806641</v>
      </c>
      <c r="O162" s="36">
        <f>SUMIFS(СВЦЭМ!$E$39:$E$782,СВЦЭМ!$A$39:$A$782,$A162,СВЦЭМ!$B$39:$B$782,O$155)+'СЕТ СН'!$F$15</f>
        <v>170.29034375000001</v>
      </c>
      <c r="P162" s="36">
        <f>SUMIFS(СВЦЭМ!$E$39:$E$782,СВЦЭМ!$A$39:$A$782,$A162,СВЦЭМ!$B$39:$B$782,P$155)+'СЕТ СН'!$F$15</f>
        <v>169.30307431</v>
      </c>
      <c r="Q162" s="36">
        <f>SUMIFS(СВЦЭМ!$E$39:$E$782,СВЦЭМ!$A$39:$A$782,$A162,СВЦЭМ!$B$39:$B$782,Q$155)+'СЕТ СН'!$F$15</f>
        <v>168.97656649999999</v>
      </c>
      <c r="R162" s="36">
        <f>SUMIFS(СВЦЭМ!$E$39:$E$782,СВЦЭМ!$A$39:$A$782,$A162,СВЦЭМ!$B$39:$B$782,R$155)+'СЕТ СН'!$F$15</f>
        <v>169.82554060000001</v>
      </c>
      <c r="S162" s="36">
        <f>SUMIFS(СВЦЭМ!$E$39:$E$782,СВЦЭМ!$A$39:$A$782,$A162,СВЦЭМ!$B$39:$B$782,S$155)+'СЕТ СН'!$F$15</f>
        <v>169.68575905</v>
      </c>
      <c r="T162" s="36">
        <f>SUMIFS(СВЦЭМ!$E$39:$E$782,СВЦЭМ!$A$39:$A$782,$A162,СВЦЭМ!$B$39:$B$782,T$155)+'СЕТ СН'!$F$15</f>
        <v>162.23712992</v>
      </c>
      <c r="U162" s="36">
        <f>SUMIFS(СВЦЭМ!$E$39:$E$782,СВЦЭМ!$A$39:$A$782,$A162,СВЦЭМ!$B$39:$B$782,U$155)+'СЕТ СН'!$F$15</f>
        <v>162.02842415999999</v>
      </c>
      <c r="V162" s="36">
        <f>SUMIFS(СВЦЭМ!$E$39:$E$782,СВЦЭМ!$A$39:$A$782,$A162,СВЦЭМ!$B$39:$B$782,V$155)+'СЕТ СН'!$F$15</f>
        <v>159.91842054</v>
      </c>
      <c r="W162" s="36">
        <f>SUMIFS(СВЦЭМ!$E$39:$E$782,СВЦЭМ!$A$39:$A$782,$A162,СВЦЭМ!$B$39:$B$782,W$155)+'СЕТ СН'!$F$15</f>
        <v>165.23060136999999</v>
      </c>
      <c r="X162" s="36">
        <f>SUMIFS(СВЦЭМ!$E$39:$E$782,СВЦЭМ!$A$39:$A$782,$A162,СВЦЭМ!$B$39:$B$782,X$155)+'СЕТ СН'!$F$15</f>
        <v>168.91254671999999</v>
      </c>
      <c r="Y162" s="36">
        <f>SUMIFS(СВЦЭМ!$E$39:$E$782,СВЦЭМ!$A$39:$A$782,$A162,СВЦЭМ!$B$39:$B$782,Y$155)+'СЕТ СН'!$F$15</f>
        <v>168.66799734</v>
      </c>
    </row>
    <row r="163" spans="1:25" ht="15.75" x14ac:dyDescent="0.2">
      <c r="A163" s="35">
        <f t="shared" si="4"/>
        <v>44508</v>
      </c>
      <c r="B163" s="36">
        <f>SUMIFS(СВЦЭМ!$E$39:$E$782,СВЦЭМ!$A$39:$A$782,$A163,СВЦЭМ!$B$39:$B$782,B$155)+'СЕТ СН'!$F$15</f>
        <v>174.13443447</v>
      </c>
      <c r="C163" s="36">
        <f>SUMIFS(СВЦЭМ!$E$39:$E$782,СВЦЭМ!$A$39:$A$782,$A163,СВЦЭМ!$B$39:$B$782,C$155)+'СЕТ СН'!$F$15</f>
        <v>174.03782684999999</v>
      </c>
      <c r="D163" s="36">
        <f>SUMIFS(СВЦЭМ!$E$39:$E$782,СВЦЭМ!$A$39:$A$782,$A163,СВЦЭМ!$B$39:$B$782,D$155)+'СЕТ СН'!$F$15</f>
        <v>173.02396243000001</v>
      </c>
      <c r="E163" s="36">
        <f>SUMIFS(СВЦЭМ!$E$39:$E$782,СВЦЭМ!$A$39:$A$782,$A163,СВЦЭМ!$B$39:$B$782,E$155)+'СЕТ СН'!$F$15</f>
        <v>170.26252796</v>
      </c>
      <c r="F163" s="36">
        <f>SUMIFS(СВЦЭМ!$E$39:$E$782,СВЦЭМ!$A$39:$A$782,$A163,СВЦЭМ!$B$39:$B$782,F$155)+'СЕТ СН'!$F$15</f>
        <v>170.43727946999999</v>
      </c>
      <c r="G163" s="36">
        <f>SUMIFS(СВЦЭМ!$E$39:$E$782,СВЦЭМ!$A$39:$A$782,$A163,СВЦЭМ!$B$39:$B$782,G$155)+'СЕТ СН'!$F$15</f>
        <v>172.06988074</v>
      </c>
      <c r="H163" s="36">
        <f>SUMIFS(СВЦЭМ!$E$39:$E$782,СВЦЭМ!$A$39:$A$782,$A163,СВЦЭМ!$B$39:$B$782,H$155)+'СЕТ СН'!$F$15</f>
        <v>169.38031425</v>
      </c>
      <c r="I163" s="36">
        <f>SUMIFS(СВЦЭМ!$E$39:$E$782,СВЦЭМ!$A$39:$A$782,$A163,СВЦЭМ!$B$39:$B$782,I$155)+'СЕТ СН'!$F$15</f>
        <v>165.8799166</v>
      </c>
      <c r="J163" s="36">
        <f>SUMIFS(СВЦЭМ!$E$39:$E$782,СВЦЭМ!$A$39:$A$782,$A163,СВЦЭМ!$B$39:$B$782,J$155)+'СЕТ СН'!$F$15</f>
        <v>165.28112285</v>
      </c>
      <c r="K163" s="36">
        <f>SUMIFS(СВЦЭМ!$E$39:$E$782,СВЦЭМ!$A$39:$A$782,$A163,СВЦЭМ!$B$39:$B$782,K$155)+'СЕТ СН'!$F$15</f>
        <v>159.60600828</v>
      </c>
      <c r="L163" s="36">
        <f>SUMIFS(СВЦЭМ!$E$39:$E$782,СВЦЭМ!$A$39:$A$782,$A163,СВЦЭМ!$B$39:$B$782,L$155)+'СЕТ СН'!$F$15</f>
        <v>159.94765108999999</v>
      </c>
      <c r="M163" s="36">
        <f>SUMIFS(СВЦЭМ!$E$39:$E$782,СВЦЭМ!$A$39:$A$782,$A163,СВЦЭМ!$B$39:$B$782,M$155)+'СЕТ СН'!$F$15</f>
        <v>160.15710670999999</v>
      </c>
      <c r="N163" s="36">
        <f>SUMIFS(СВЦЭМ!$E$39:$E$782,СВЦЭМ!$A$39:$A$782,$A163,СВЦЭМ!$B$39:$B$782,N$155)+'СЕТ СН'!$F$15</f>
        <v>166.46788957000001</v>
      </c>
      <c r="O163" s="36">
        <f>SUMIFS(СВЦЭМ!$E$39:$E$782,СВЦЭМ!$A$39:$A$782,$A163,СВЦЭМ!$B$39:$B$782,O$155)+'СЕТ СН'!$F$15</f>
        <v>166.51515355999999</v>
      </c>
      <c r="P163" s="36">
        <f>SUMIFS(СВЦЭМ!$E$39:$E$782,СВЦЭМ!$A$39:$A$782,$A163,СВЦЭМ!$B$39:$B$782,P$155)+'СЕТ СН'!$F$15</f>
        <v>165.53195688</v>
      </c>
      <c r="Q163" s="36">
        <f>SUMIFS(СВЦЭМ!$E$39:$E$782,СВЦЭМ!$A$39:$A$782,$A163,СВЦЭМ!$B$39:$B$782,Q$155)+'СЕТ СН'!$F$15</f>
        <v>166.15520832000001</v>
      </c>
      <c r="R163" s="36">
        <f>SUMIFS(СВЦЭМ!$E$39:$E$782,СВЦЭМ!$A$39:$A$782,$A163,СВЦЭМ!$B$39:$B$782,R$155)+'СЕТ СН'!$F$15</f>
        <v>165.38036683000001</v>
      </c>
      <c r="S163" s="36">
        <f>SUMIFS(СВЦЭМ!$E$39:$E$782,СВЦЭМ!$A$39:$A$782,$A163,СВЦЭМ!$B$39:$B$782,S$155)+'СЕТ СН'!$F$15</f>
        <v>164.51490077</v>
      </c>
      <c r="T163" s="36">
        <f>SUMIFS(СВЦЭМ!$E$39:$E$782,СВЦЭМ!$A$39:$A$782,$A163,СВЦЭМ!$B$39:$B$782,T$155)+'СЕТ СН'!$F$15</f>
        <v>159.70774356000001</v>
      </c>
      <c r="U163" s="36">
        <f>SUMIFS(СВЦЭМ!$E$39:$E$782,СВЦЭМ!$A$39:$A$782,$A163,СВЦЭМ!$B$39:$B$782,U$155)+'СЕТ СН'!$F$15</f>
        <v>160.41473740000001</v>
      </c>
      <c r="V163" s="36">
        <f>SUMIFS(СВЦЭМ!$E$39:$E$782,СВЦЭМ!$A$39:$A$782,$A163,СВЦЭМ!$B$39:$B$782,V$155)+'СЕТ СН'!$F$15</f>
        <v>160.72060687000001</v>
      </c>
      <c r="W163" s="36">
        <f>SUMIFS(СВЦЭМ!$E$39:$E$782,СВЦЭМ!$A$39:$A$782,$A163,СВЦЭМ!$B$39:$B$782,W$155)+'СЕТ СН'!$F$15</f>
        <v>163.91605964999999</v>
      </c>
      <c r="X163" s="36">
        <f>SUMIFS(СВЦЭМ!$E$39:$E$782,СВЦЭМ!$A$39:$A$782,$A163,СВЦЭМ!$B$39:$B$782,X$155)+'СЕТ СН'!$F$15</f>
        <v>169.2076218</v>
      </c>
      <c r="Y163" s="36">
        <f>SUMIFS(СВЦЭМ!$E$39:$E$782,СВЦЭМ!$A$39:$A$782,$A163,СВЦЭМ!$B$39:$B$782,Y$155)+'СЕТ СН'!$F$15</f>
        <v>174.58120747000001</v>
      </c>
    </row>
    <row r="164" spans="1:25" ht="15.75" x14ac:dyDescent="0.2">
      <c r="A164" s="35">
        <f t="shared" si="4"/>
        <v>44509</v>
      </c>
      <c r="B164" s="36">
        <f>SUMIFS(СВЦЭМ!$E$39:$E$782,СВЦЭМ!$A$39:$A$782,$A164,СВЦЭМ!$B$39:$B$782,B$155)+'СЕТ СН'!$F$15</f>
        <v>175.17844033</v>
      </c>
      <c r="C164" s="36">
        <f>SUMIFS(СВЦЭМ!$E$39:$E$782,СВЦЭМ!$A$39:$A$782,$A164,СВЦЭМ!$B$39:$B$782,C$155)+'СЕТ СН'!$F$15</f>
        <v>179.60997219000001</v>
      </c>
      <c r="D164" s="36">
        <f>SUMIFS(СВЦЭМ!$E$39:$E$782,СВЦЭМ!$A$39:$A$782,$A164,СВЦЭМ!$B$39:$B$782,D$155)+'СЕТ СН'!$F$15</f>
        <v>183.35015184</v>
      </c>
      <c r="E164" s="36">
        <f>SUMIFS(СВЦЭМ!$E$39:$E$782,СВЦЭМ!$A$39:$A$782,$A164,СВЦЭМ!$B$39:$B$782,E$155)+'СЕТ СН'!$F$15</f>
        <v>185.66084115000001</v>
      </c>
      <c r="F164" s="36">
        <f>SUMIFS(СВЦЭМ!$E$39:$E$782,СВЦЭМ!$A$39:$A$782,$A164,СВЦЭМ!$B$39:$B$782,F$155)+'СЕТ СН'!$F$15</f>
        <v>185.05967344000001</v>
      </c>
      <c r="G164" s="36">
        <f>SUMIFS(СВЦЭМ!$E$39:$E$782,СВЦЭМ!$A$39:$A$782,$A164,СВЦЭМ!$B$39:$B$782,G$155)+'СЕТ СН'!$F$15</f>
        <v>183.20902382</v>
      </c>
      <c r="H164" s="36">
        <f>SUMIFS(СВЦЭМ!$E$39:$E$782,СВЦЭМ!$A$39:$A$782,$A164,СВЦЭМ!$B$39:$B$782,H$155)+'СЕТ СН'!$F$15</f>
        <v>177.31130690000001</v>
      </c>
      <c r="I164" s="36">
        <f>SUMIFS(СВЦЭМ!$E$39:$E$782,СВЦЭМ!$A$39:$A$782,$A164,СВЦЭМ!$B$39:$B$782,I$155)+'СЕТ СН'!$F$15</f>
        <v>171.89558872000001</v>
      </c>
      <c r="J164" s="36">
        <f>SUMIFS(СВЦЭМ!$E$39:$E$782,СВЦЭМ!$A$39:$A$782,$A164,СВЦЭМ!$B$39:$B$782,J$155)+'СЕТ СН'!$F$15</f>
        <v>171.13454350000001</v>
      </c>
      <c r="K164" s="36">
        <f>SUMIFS(СВЦЭМ!$E$39:$E$782,СВЦЭМ!$A$39:$A$782,$A164,СВЦЭМ!$B$39:$B$782,K$155)+'СЕТ СН'!$F$15</f>
        <v>171.46516783999999</v>
      </c>
      <c r="L164" s="36">
        <f>SUMIFS(СВЦЭМ!$E$39:$E$782,СВЦЭМ!$A$39:$A$782,$A164,СВЦЭМ!$B$39:$B$782,L$155)+'СЕТ СН'!$F$15</f>
        <v>171.25728805</v>
      </c>
      <c r="M164" s="36">
        <f>SUMIFS(СВЦЭМ!$E$39:$E$782,СВЦЭМ!$A$39:$A$782,$A164,СВЦЭМ!$B$39:$B$782,M$155)+'СЕТ СН'!$F$15</f>
        <v>170.72630738999999</v>
      </c>
      <c r="N164" s="36">
        <f>SUMIFS(СВЦЭМ!$E$39:$E$782,СВЦЭМ!$A$39:$A$782,$A164,СВЦЭМ!$B$39:$B$782,N$155)+'СЕТ СН'!$F$15</f>
        <v>176.08453234000001</v>
      </c>
      <c r="O164" s="36">
        <f>SUMIFS(СВЦЭМ!$E$39:$E$782,СВЦЭМ!$A$39:$A$782,$A164,СВЦЭМ!$B$39:$B$782,O$155)+'СЕТ СН'!$F$15</f>
        <v>177.17216901</v>
      </c>
      <c r="P164" s="36">
        <f>SUMIFS(СВЦЭМ!$E$39:$E$782,СВЦЭМ!$A$39:$A$782,$A164,СВЦЭМ!$B$39:$B$782,P$155)+'СЕТ СН'!$F$15</f>
        <v>178.03850829999999</v>
      </c>
      <c r="Q164" s="36">
        <f>SUMIFS(СВЦЭМ!$E$39:$E$782,СВЦЭМ!$A$39:$A$782,$A164,СВЦЭМ!$B$39:$B$782,Q$155)+'СЕТ СН'!$F$15</f>
        <v>179.93070660999999</v>
      </c>
      <c r="R164" s="36">
        <f>SUMIFS(СВЦЭМ!$E$39:$E$782,СВЦЭМ!$A$39:$A$782,$A164,СВЦЭМ!$B$39:$B$782,R$155)+'СЕТ СН'!$F$15</f>
        <v>181.69998777999999</v>
      </c>
      <c r="S164" s="36">
        <f>SUMIFS(СВЦЭМ!$E$39:$E$782,СВЦЭМ!$A$39:$A$782,$A164,СВЦЭМ!$B$39:$B$782,S$155)+'СЕТ СН'!$F$15</f>
        <v>181.09530971000001</v>
      </c>
      <c r="T164" s="36">
        <f>SUMIFS(СВЦЭМ!$E$39:$E$782,СВЦЭМ!$A$39:$A$782,$A164,СВЦЭМ!$B$39:$B$782,T$155)+'СЕТ СН'!$F$15</f>
        <v>176.85461874000001</v>
      </c>
      <c r="U164" s="36">
        <f>SUMIFS(СВЦЭМ!$E$39:$E$782,СВЦЭМ!$A$39:$A$782,$A164,СВЦЭМ!$B$39:$B$782,U$155)+'СЕТ СН'!$F$15</f>
        <v>175.56504774000001</v>
      </c>
      <c r="V164" s="36">
        <f>SUMIFS(СВЦЭМ!$E$39:$E$782,СВЦЭМ!$A$39:$A$782,$A164,СВЦЭМ!$B$39:$B$782,V$155)+'СЕТ СН'!$F$15</f>
        <v>175.01158684000001</v>
      </c>
      <c r="W164" s="36">
        <f>SUMIFS(СВЦЭМ!$E$39:$E$782,СВЦЭМ!$A$39:$A$782,$A164,СВЦЭМ!$B$39:$B$782,W$155)+'СЕТ СН'!$F$15</f>
        <v>177.54533518</v>
      </c>
      <c r="X164" s="36">
        <f>SUMIFS(СВЦЭМ!$E$39:$E$782,СВЦЭМ!$A$39:$A$782,$A164,СВЦЭМ!$B$39:$B$782,X$155)+'СЕТ СН'!$F$15</f>
        <v>179.52458637999999</v>
      </c>
      <c r="Y164" s="36">
        <f>SUMIFS(СВЦЭМ!$E$39:$E$782,СВЦЭМ!$A$39:$A$782,$A164,СВЦЭМ!$B$39:$B$782,Y$155)+'СЕТ СН'!$F$15</f>
        <v>184.54072970999999</v>
      </c>
    </row>
    <row r="165" spans="1:25" ht="15.75" x14ac:dyDescent="0.2">
      <c r="A165" s="35">
        <f t="shared" si="4"/>
        <v>44510</v>
      </c>
      <c r="B165" s="36">
        <f>SUMIFS(СВЦЭМ!$E$39:$E$782,СВЦЭМ!$A$39:$A$782,$A165,СВЦЭМ!$B$39:$B$782,B$155)+'СЕТ СН'!$F$15</f>
        <v>178.01966780999999</v>
      </c>
      <c r="C165" s="36">
        <f>SUMIFS(СВЦЭМ!$E$39:$E$782,СВЦЭМ!$A$39:$A$782,$A165,СВЦЭМ!$B$39:$B$782,C$155)+'СЕТ СН'!$F$15</f>
        <v>178.37874844999999</v>
      </c>
      <c r="D165" s="36">
        <f>SUMIFS(СВЦЭМ!$E$39:$E$782,СВЦЭМ!$A$39:$A$782,$A165,СВЦЭМ!$B$39:$B$782,D$155)+'СЕТ СН'!$F$15</f>
        <v>168.23516995</v>
      </c>
      <c r="E165" s="36">
        <f>SUMIFS(СВЦЭМ!$E$39:$E$782,СВЦЭМ!$A$39:$A$782,$A165,СВЦЭМ!$B$39:$B$782,E$155)+'СЕТ СН'!$F$15</f>
        <v>163.1148929</v>
      </c>
      <c r="F165" s="36">
        <f>SUMIFS(СВЦЭМ!$E$39:$E$782,СВЦЭМ!$A$39:$A$782,$A165,СВЦЭМ!$B$39:$B$782,F$155)+'СЕТ СН'!$F$15</f>
        <v>163.57291081</v>
      </c>
      <c r="G165" s="36">
        <f>SUMIFS(СВЦЭМ!$E$39:$E$782,СВЦЭМ!$A$39:$A$782,$A165,СВЦЭМ!$B$39:$B$782,G$155)+'СЕТ СН'!$F$15</f>
        <v>165.97347092999999</v>
      </c>
      <c r="H165" s="36">
        <f>SUMIFS(СВЦЭМ!$E$39:$E$782,СВЦЭМ!$A$39:$A$782,$A165,СВЦЭМ!$B$39:$B$782,H$155)+'СЕТ СН'!$F$15</f>
        <v>170.44240546</v>
      </c>
      <c r="I165" s="36">
        <f>SUMIFS(СВЦЭМ!$E$39:$E$782,СВЦЭМ!$A$39:$A$782,$A165,СВЦЭМ!$B$39:$B$782,I$155)+'СЕТ СН'!$F$15</f>
        <v>169.94007465000001</v>
      </c>
      <c r="J165" s="36">
        <f>SUMIFS(СВЦЭМ!$E$39:$E$782,СВЦЭМ!$A$39:$A$782,$A165,СВЦЭМ!$B$39:$B$782,J$155)+'СЕТ СН'!$F$15</f>
        <v>172.75870130000001</v>
      </c>
      <c r="K165" s="36">
        <f>SUMIFS(СВЦЭМ!$E$39:$E$782,СВЦЭМ!$A$39:$A$782,$A165,СВЦЭМ!$B$39:$B$782,K$155)+'СЕТ СН'!$F$15</f>
        <v>174.84152433</v>
      </c>
      <c r="L165" s="36">
        <f>SUMIFS(СВЦЭМ!$E$39:$E$782,СВЦЭМ!$A$39:$A$782,$A165,СВЦЭМ!$B$39:$B$782,L$155)+'СЕТ СН'!$F$15</f>
        <v>177.22157397000001</v>
      </c>
      <c r="M165" s="36">
        <f>SUMIFS(СВЦЭМ!$E$39:$E$782,СВЦЭМ!$A$39:$A$782,$A165,СВЦЭМ!$B$39:$B$782,M$155)+'СЕТ СН'!$F$15</f>
        <v>177.63116492</v>
      </c>
      <c r="N165" s="36">
        <f>SUMIFS(СВЦЭМ!$E$39:$E$782,СВЦЭМ!$A$39:$A$782,$A165,СВЦЭМ!$B$39:$B$782,N$155)+'СЕТ СН'!$F$15</f>
        <v>181.90887795</v>
      </c>
      <c r="O165" s="36">
        <f>SUMIFS(СВЦЭМ!$E$39:$E$782,СВЦЭМ!$A$39:$A$782,$A165,СВЦЭМ!$B$39:$B$782,O$155)+'СЕТ СН'!$F$15</f>
        <v>183.58105394</v>
      </c>
      <c r="P165" s="36">
        <f>SUMIFS(СВЦЭМ!$E$39:$E$782,СВЦЭМ!$A$39:$A$782,$A165,СВЦЭМ!$B$39:$B$782,P$155)+'СЕТ СН'!$F$15</f>
        <v>183.87450779</v>
      </c>
      <c r="Q165" s="36">
        <f>SUMIFS(СВЦЭМ!$E$39:$E$782,СВЦЭМ!$A$39:$A$782,$A165,СВЦЭМ!$B$39:$B$782,Q$155)+'СЕТ СН'!$F$15</f>
        <v>182.25705400999999</v>
      </c>
      <c r="R165" s="36">
        <f>SUMIFS(СВЦЭМ!$E$39:$E$782,СВЦЭМ!$A$39:$A$782,$A165,СВЦЭМ!$B$39:$B$782,R$155)+'СЕТ СН'!$F$15</f>
        <v>181.39291961000001</v>
      </c>
      <c r="S165" s="36">
        <f>SUMIFS(СВЦЭМ!$E$39:$E$782,СВЦЭМ!$A$39:$A$782,$A165,СВЦЭМ!$B$39:$B$782,S$155)+'СЕТ СН'!$F$15</f>
        <v>181.16115386000001</v>
      </c>
      <c r="T165" s="36">
        <f>SUMIFS(СВЦЭМ!$E$39:$E$782,СВЦЭМ!$A$39:$A$782,$A165,СВЦЭМ!$B$39:$B$782,T$155)+'СЕТ СН'!$F$15</f>
        <v>174.50914917</v>
      </c>
      <c r="U165" s="36">
        <f>SUMIFS(СВЦЭМ!$E$39:$E$782,СВЦЭМ!$A$39:$A$782,$A165,СВЦЭМ!$B$39:$B$782,U$155)+'СЕТ СН'!$F$15</f>
        <v>173.89306210000001</v>
      </c>
      <c r="V165" s="36">
        <f>SUMIFS(СВЦЭМ!$E$39:$E$782,СВЦЭМ!$A$39:$A$782,$A165,СВЦЭМ!$B$39:$B$782,V$155)+'СЕТ СН'!$F$15</f>
        <v>162.67099791999999</v>
      </c>
      <c r="W165" s="36">
        <f>SUMIFS(СВЦЭМ!$E$39:$E$782,СВЦЭМ!$A$39:$A$782,$A165,СВЦЭМ!$B$39:$B$782,W$155)+'СЕТ СН'!$F$15</f>
        <v>166.95060419000001</v>
      </c>
      <c r="X165" s="36">
        <f>SUMIFS(СВЦЭМ!$E$39:$E$782,СВЦЭМ!$A$39:$A$782,$A165,СВЦЭМ!$B$39:$B$782,X$155)+'СЕТ СН'!$F$15</f>
        <v>173.23579669</v>
      </c>
      <c r="Y165" s="36">
        <f>SUMIFS(СВЦЭМ!$E$39:$E$782,СВЦЭМ!$A$39:$A$782,$A165,СВЦЭМ!$B$39:$B$782,Y$155)+'СЕТ СН'!$F$15</f>
        <v>178.24142375</v>
      </c>
    </row>
    <row r="166" spans="1:25" ht="15.75" x14ac:dyDescent="0.2">
      <c r="A166" s="35">
        <f t="shared" si="4"/>
        <v>44511</v>
      </c>
      <c r="B166" s="36">
        <f>SUMIFS(СВЦЭМ!$E$39:$E$782,СВЦЭМ!$A$39:$A$782,$A166,СВЦЭМ!$B$39:$B$782,B$155)+'СЕТ СН'!$F$15</f>
        <v>177.56330550999999</v>
      </c>
      <c r="C166" s="36">
        <f>SUMIFS(СВЦЭМ!$E$39:$E$782,СВЦЭМ!$A$39:$A$782,$A166,СВЦЭМ!$B$39:$B$782,C$155)+'СЕТ СН'!$F$15</f>
        <v>178.41641043000001</v>
      </c>
      <c r="D166" s="36">
        <f>SUMIFS(СВЦЭМ!$E$39:$E$782,СВЦЭМ!$A$39:$A$782,$A166,СВЦЭМ!$B$39:$B$782,D$155)+'СЕТ СН'!$F$15</f>
        <v>165.19307080999999</v>
      </c>
      <c r="E166" s="36">
        <f>SUMIFS(СВЦЭМ!$E$39:$E$782,СВЦЭМ!$A$39:$A$782,$A166,СВЦЭМ!$B$39:$B$782,E$155)+'СЕТ СН'!$F$15</f>
        <v>162.00587148</v>
      </c>
      <c r="F166" s="36">
        <f>SUMIFS(СВЦЭМ!$E$39:$E$782,СВЦЭМ!$A$39:$A$782,$A166,СВЦЭМ!$B$39:$B$782,F$155)+'СЕТ СН'!$F$15</f>
        <v>162.5808456</v>
      </c>
      <c r="G166" s="36">
        <f>SUMIFS(СВЦЭМ!$E$39:$E$782,СВЦЭМ!$A$39:$A$782,$A166,СВЦЭМ!$B$39:$B$782,G$155)+'СЕТ СН'!$F$15</f>
        <v>163.57006784999999</v>
      </c>
      <c r="H166" s="36">
        <f>SUMIFS(СВЦЭМ!$E$39:$E$782,СВЦЭМ!$A$39:$A$782,$A166,СВЦЭМ!$B$39:$B$782,H$155)+'СЕТ СН'!$F$15</f>
        <v>174.02283029</v>
      </c>
      <c r="I166" s="36">
        <f>SUMIFS(СВЦЭМ!$E$39:$E$782,СВЦЭМ!$A$39:$A$782,$A166,СВЦЭМ!$B$39:$B$782,I$155)+'СЕТ СН'!$F$15</f>
        <v>173.37757145</v>
      </c>
      <c r="J166" s="36">
        <f>SUMIFS(СВЦЭМ!$E$39:$E$782,СВЦЭМ!$A$39:$A$782,$A166,СВЦЭМ!$B$39:$B$782,J$155)+'СЕТ СН'!$F$15</f>
        <v>173.74554868999999</v>
      </c>
      <c r="K166" s="36">
        <f>SUMIFS(СВЦЭМ!$E$39:$E$782,СВЦЭМ!$A$39:$A$782,$A166,СВЦЭМ!$B$39:$B$782,K$155)+'СЕТ СН'!$F$15</f>
        <v>175.59953451000001</v>
      </c>
      <c r="L166" s="36">
        <f>SUMIFS(СВЦЭМ!$E$39:$E$782,СВЦЭМ!$A$39:$A$782,$A166,СВЦЭМ!$B$39:$B$782,L$155)+'СЕТ СН'!$F$15</f>
        <v>178.03073599999999</v>
      </c>
      <c r="M166" s="36">
        <f>SUMIFS(СВЦЭМ!$E$39:$E$782,СВЦЭМ!$A$39:$A$782,$A166,СВЦЭМ!$B$39:$B$782,M$155)+'СЕТ СН'!$F$15</f>
        <v>178.89461</v>
      </c>
      <c r="N166" s="36">
        <f>SUMIFS(СВЦЭМ!$E$39:$E$782,СВЦЭМ!$A$39:$A$782,$A166,СВЦЭМ!$B$39:$B$782,N$155)+'СЕТ СН'!$F$15</f>
        <v>181.56130714</v>
      </c>
      <c r="O166" s="36">
        <f>SUMIFS(СВЦЭМ!$E$39:$E$782,СВЦЭМ!$A$39:$A$782,$A166,СВЦЭМ!$B$39:$B$782,O$155)+'СЕТ СН'!$F$15</f>
        <v>183.16562372999999</v>
      </c>
      <c r="P166" s="36">
        <f>SUMIFS(СВЦЭМ!$E$39:$E$782,СВЦЭМ!$A$39:$A$782,$A166,СВЦЭМ!$B$39:$B$782,P$155)+'СЕТ СН'!$F$15</f>
        <v>184.56242234000001</v>
      </c>
      <c r="Q166" s="36">
        <f>SUMIFS(СВЦЭМ!$E$39:$E$782,СВЦЭМ!$A$39:$A$782,$A166,СВЦЭМ!$B$39:$B$782,Q$155)+'СЕТ СН'!$F$15</f>
        <v>185.69070478</v>
      </c>
      <c r="R166" s="36">
        <f>SUMIFS(СВЦЭМ!$E$39:$E$782,СВЦЭМ!$A$39:$A$782,$A166,СВЦЭМ!$B$39:$B$782,R$155)+'СЕТ СН'!$F$15</f>
        <v>184.99763082999999</v>
      </c>
      <c r="S166" s="36">
        <f>SUMIFS(СВЦЭМ!$E$39:$E$782,СВЦЭМ!$A$39:$A$782,$A166,СВЦЭМ!$B$39:$B$782,S$155)+'СЕТ СН'!$F$15</f>
        <v>182.84474585999999</v>
      </c>
      <c r="T166" s="36">
        <f>SUMIFS(СВЦЭМ!$E$39:$E$782,СВЦЭМ!$A$39:$A$782,$A166,СВЦЭМ!$B$39:$B$782,T$155)+'СЕТ СН'!$F$15</f>
        <v>177.72270420000001</v>
      </c>
      <c r="U166" s="36">
        <f>SUMIFS(СВЦЭМ!$E$39:$E$782,СВЦЭМ!$A$39:$A$782,$A166,СВЦЭМ!$B$39:$B$782,U$155)+'СЕТ СН'!$F$15</f>
        <v>173.57468947000001</v>
      </c>
      <c r="V166" s="36">
        <f>SUMIFS(СВЦЭМ!$E$39:$E$782,СВЦЭМ!$A$39:$A$782,$A166,СВЦЭМ!$B$39:$B$782,V$155)+'СЕТ СН'!$F$15</f>
        <v>159.95261188000001</v>
      </c>
      <c r="W166" s="36">
        <f>SUMIFS(СВЦЭМ!$E$39:$E$782,СВЦЭМ!$A$39:$A$782,$A166,СВЦЭМ!$B$39:$B$782,W$155)+'СЕТ СН'!$F$15</f>
        <v>165.08426476</v>
      </c>
      <c r="X166" s="36">
        <f>SUMIFS(СВЦЭМ!$E$39:$E$782,СВЦЭМ!$A$39:$A$782,$A166,СВЦЭМ!$B$39:$B$782,X$155)+'СЕТ СН'!$F$15</f>
        <v>173.65593598000001</v>
      </c>
      <c r="Y166" s="36">
        <f>SUMIFS(СВЦЭМ!$E$39:$E$782,СВЦЭМ!$A$39:$A$782,$A166,СВЦЭМ!$B$39:$B$782,Y$155)+'СЕТ СН'!$F$15</f>
        <v>176.40140606</v>
      </c>
    </row>
    <row r="167" spans="1:25" ht="15.75" x14ac:dyDescent="0.2">
      <c r="A167" s="35">
        <f t="shared" si="4"/>
        <v>44512</v>
      </c>
      <c r="B167" s="36">
        <f>SUMIFS(СВЦЭМ!$E$39:$E$782,СВЦЭМ!$A$39:$A$782,$A167,СВЦЭМ!$B$39:$B$782,B$155)+'СЕТ СН'!$F$15</f>
        <v>165.97596444000001</v>
      </c>
      <c r="C167" s="36">
        <f>SUMIFS(СВЦЭМ!$E$39:$E$782,СВЦЭМ!$A$39:$A$782,$A167,СВЦЭМ!$B$39:$B$782,C$155)+'СЕТ СН'!$F$15</f>
        <v>169.41144363999999</v>
      </c>
      <c r="D167" s="36">
        <f>SUMIFS(СВЦЭМ!$E$39:$E$782,СВЦЭМ!$A$39:$A$782,$A167,СВЦЭМ!$B$39:$B$782,D$155)+'СЕТ СН'!$F$15</f>
        <v>177.43605629999999</v>
      </c>
      <c r="E167" s="36">
        <f>SUMIFS(СВЦЭМ!$E$39:$E$782,СВЦЭМ!$A$39:$A$782,$A167,СВЦЭМ!$B$39:$B$782,E$155)+'СЕТ СН'!$F$15</f>
        <v>180.84349972999999</v>
      </c>
      <c r="F167" s="36">
        <f>SUMIFS(СВЦЭМ!$E$39:$E$782,СВЦЭМ!$A$39:$A$782,$A167,СВЦЭМ!$B$39:$B$782,F$155)+'СЕТ СН'!$F$15</f>
        <v>180.80144683</v>
      </c>
      <c r="G167" s="36">
        <f>SUMIFS(СВЦЭМ!$E$39:$E$782,СВЦЭМ!$A$39:$A$782,$A167,СВЦЭМ!$B$39:$B$782,G$155)+'СЕТ СН'!$F$15</f>
        <v>170.66444528</v>
      </c>
      <c r="H167" s="36">
        <f>SUMIFS(СВЦЭМ!$E$39:$E$782,СВЦЭМ!$A$39:$A$782,$A167,СВЦЭМ!$B$39:$B$782,H$155)+'СЕТ СН'!$F$15</f>
        <v>171.44519431000001</v>
      </c>
      <c r="I167" s="36">
        <f>SUMIFS(СВЦЭМ!$E$39:$E$782,СВЦЭМ!$A$39:$A$782,$A167,СВЦЭМ!$B$39:$B$782,I$155)+'СЕТ СН'!$F$15</f>
        <v>166.37227125000001</v>
      </c>
      <c r="J167" s="36">
        <f>SUMIFS(СВЦЭМ!$E$39:$E$782,СВЦЭМ!$A$39:$A$782,$A167,СВЦЭМ!$B$39:$B$782,J$155)+'СЕТ СН'!$F$15</f>
        <v>162.32546432999999</v>
      </c>
      <c r="K167" s="36">
        <f>SUMIFS(СВЦЭМ!$E$39:$E$782,СВЦЭМ!$A$39:$A$782,$A167,СВЦЭМ!$B$39:$B$782,K$155)+'СЕТ СН'!$F$15</f>
        <v>157.94740726000001</v>
      </c>
      <c r="L167" s="36">
        <f>SUMIFS(СВЦЭМ!$E$39:$E$782,СВЦЭМ!$A$39:$A$782,$A167,СВЦЭМ!$B$39:$B$782,L$155)+'СЕТ СН'!$F$15</f>
        <v>159.37396493</v>
      </c>
      <c r="M167" s="36">
        <f>SUMIFS(СВЦЭМ!$E$39:$E$782,СВЦЭМ!$A$39:$A$782,$A167,СВЦЭМ!$B$39:$B$782,M$155)+'СЕТ СН'!$F$15</f>
        <v>158.54916924</v>
      </c>
      <c r="N167" s="36">
        <f>SUMIFS(СВЦЭМ!$E$39:$E$782,СВЦЭМ!$A$39:$A$782,$A167,СВЦЭМ!$B$39:$B$782,N$155)+'СЕТ СН'!$F$15</f>
        <v>170.05538433999999</v>
      </c>
      <c r="O167" s="36">
        <f>SUMIFS(СВЦЭМ!$E$39:$E$782,СВЦЭМ!$A$39:$A$782,$A167,СВЦЭМ!$B$39:$B$782,O$155)+'СЕТ СН'!$F$15</f>
        <v>163.46796366999999</v>
      </c>
      <c r="P167" s="36">
        <f>SUMIFS(СВЦЭМ!$E$39:$E$782,СВЦЭМ!$A$39:$A$782,$A167,СВЦЭМ!$B$39:$B$782,P$155)+'СЕТ СН'!$F$15</f>
        <v>157.54537589</v>
      </c>
      <c r="Q167" s="36">
        <f>SUMIFS(СВЦЭМ!$E$39:$E$782,СВЦЭМ!$A$39:$A$782,$A167,СВЦЭМ!$B$39:$B$782,Q$155)+'СЕТ СН'!$F$15</f>
        <v>170.65934655999999</v>
      </c>
      <c r="R167" s="36">
        <f>SUMIFS(СВЦЭМ!$E$39:$E$782,СВЦЭМ!$A$39:$A$782,$A167,СВЦЭМ!$B$39:$B$782,R$155)+'СЕТ СН'!$F$15</f>
        <v>158.34323072000001</v>
      </c>
      <c r="S167" s="36">
        <f>SUMIFS(СВЦЭМ!$E$39:$E$782,СВЦЭМ!$A$39:$A$782,$A167,СВЦЭМ!$B$39:$B$782,S$155)+'СЕТ СН'!$F$15</f>
        <v>158.17238212999999</v>
      </c>
      <c r="T167" s="36">
        <f>SUMIFS(СВЦЭМ!$E$39:$E$782,СВЦЭМ!$A$39:$A$782,$A167,СВЦЭМ!$B$39:$B$782,T$155)+'СЕТ СН'!$F$15</f>
        <v>161.84834649999999</v>
      </c>
      <c r="U167" s="36">
        <f>SUMIFS(СВЦЭМ!$E$39:$E$782,СВЦЭМ!$A$39:$A$782,$A167,СВЦЭМ!$B$39:$B$782,U$155)+'СЕТ СН'!$F$15</f>
        <v>161.36278697</v>
      </c>
      <c r="V167" s="36">
        <f>SUMIFS(СВЦЭМ!$E$39:$E$782,СВЦЭМ!$A$39:$A$782,$A167,СВЦЭМ!$B$39:$B$782,V$155)+'СЕТ СН'!$F$15</f>
        <v>161.17401212999999</v>
      </c>
      <c r="W167" s="36">
        <f>SUMIFS(СВЦЭМ!$E$39:$E$782,СВЦЭМ!$A$39:$A$782,$A167,СВЦЭМ!$B$39:$B$782,W$155)+'СЕТ СН'!$F$15</f>
        <v>160.46697964000001</v>
      </c>
      <c r="X167" s="36">
        <f>SUMIFS(СВЦЭМ!$E$39:$E$782,СВЦЭМ!$A$39:$A$782,$A167,СВЦЭМ!$B$39:$B$782,X$155)+'СЕТ СН'!$F$15</f>
        <v>173.63475260000001</v>
      </c>
      <c r="Y167" s="36">
        <f>SUMIFS(СВЦЭМ!$E$39:$E$782,СВЦЭМ!$A$39:$A$782,$A167,СВЦЭМ!$B$39:$B$782,Y$155)+'СЕТ СН'!$F$15</f>
        <v>172.45222557</v>
      </c>
    </row>
    <row r="168" spans="1:25" ht="15.75" x14ac:dyDescent="0.2">
      <c r="A168" s="35">
        <f t="shared" si="4"/>
        <v>44513</v>
      </c>
      <c r="B168" s="36">
        <f>SUMIFS(СВЦЭМ!$E$39:$E$782,СВЦЭМ!$A$39:$A$782,$A168,СВЦЭМ!$B$39:$B$782,B$155)+'СЕТ СН'!$F$15</f>
        <v>165.24605926000001</v>
      </c>
      <c r="C168" s="36">
        <f>SUMIFS(СВЦЭМ!$E$39:$E$782,СВЦЭМ!$A$39:$A$782,$A168,СВЦЭМ!$B$39:$B$782,C$155)+'СЕТ СН'!$F$15</f>
        <v>167.53299777000001</v>
      </c>
      <c r="D168" s="36">
        <f>SUMIFS(СВЦЭМ!$E$39:$E$782,СВЦЭМ!$A$39:$A$782,$A168,СВЦЭМ!$B$39:$B$782,D$155)+'СЕТ СН'!$F$15</f>
        <v>170.32215475999999</v>
      </c>
      <c r="E168" s="36">
        <f>SUMIFS(СВЦЭМ!$E$39:$E$782,СВЦЭМ!$A$39:$A$782,$A168,СВЦЭМ!$B$39:$B$782,E$155)+'СЕТ СН'!$F$15</f>
        <v>170.69891411</v>
      </c>
      <c r="F168" s="36">
        <f>SUMIFS(СВЦЭМ!$E$39:$E$782,СВЦЭМ!$A$39:$A$782,$A168,СВЦЭМ!$B$39:$B$782,F$155)+'СЕТ СН'!$F$15</f>
        <v>169.86221513000001</v>
      </c>
      <c r="G168" s="36">
        <f>SUMIFS(СВЦЭМ!$E$39:$E$782,СВЦЭМ!$A$39:$A$782,$A168,СВЦЭМ!$B$39:$B$782,G$155)+'СЕТ СН'!$F$15</f>
        <v>167.11864484</v>
      </c>
      <c r="H168" s="36">
        <f>SUMIFS(СВЦЭМ!$E$39:$E$782,СВЦЭМ!$A$39:$A$782,$A168,СВЦЭМ!$B$39:$B$782,H$155)+'СЕТ СН'!$F$15</f>
        <v>159.33532903</v>
      </c>
      <c r="I168" s="36">
        <f>SUMIFS(СВЦЭМ!$E$39:$E$782,СВЦЭМ!$A$39:$A$782,$A168,СВЦЭМ!$B$39:$B$782,I$155)+'СЕТ СН'!$F$15</f>
        <v>152.88775826</v>
      </c>
      <c r="J168" s="36">
        <f>SUMIFS(СВЦЭМ!$E$39:$E$782,СВЦЭМ!$A$39:$A$782,$A168,СВЦЭМ!$B$39:$B$782,J$155)+'СЕТ СН'!$F$15</f>
        <v>155.75069425999999</v>
      </c>
      <c r="K168" s="36">
        <f>SUMIFS(СВЦЭМ!$E$39:$E$782,СВЦЭМ!$A$39:$A$782,$A168,СВЦЭМ!$B$39:$B$782,K$155)+'СЕТ СН'!$F$15</f>
        <v>162.17677775000001</v>
      </c>
      <c r="L168" s="36">
        <f>SUMIFS(СВЦЭМ!$E$39:$E$782,СВЦЭМ!$A$39:$A$782,$A168,СВЦЭМ!$B$39:$B$782,L$155)+'СЕТ СН'!$F$15</f>
        <v>164.08551664000001</v>
      </c>
      <c r="M168" s="36">
        <f>SUMIFS(СВЦЭМ!$E$39:$E$782,СВЦЭМ!$A$39:$A$782,$A168,СВЦЭМ!$B$39:$B$782,M$155)+'СЕТ СН'!$F$15</f>
        <v>163.41620180999999</v>
      </c>
      <c r="N168" s="36">
        <f>SUMIFS(СВЦЭМ!$E$39:$E$782,СВЦЭМ!$A$39:$A$782,$A168,СВЦЭМ!$B$39:$B$782,N$155)+'СЕТ СН'!$F$15</f>
        <v>162.49841950999999</v>
      </c>
      <c r="O168" s="36">
        <f>SUMIFS(СВЦЭМ!$E$39:$E$782,СВЦЭМ!$A$39:$A$782,$A168,СВЦЭМ!$B$39:$B$782,O$155)+'СЕТ СН'!$F$15</f>
        <v>161.71481732999999</v>
      </c>
      <c r="P168" s="36">
        <f>SUMIFS(СВЦЭМ!$E$39:$E$782,СВЦЭМ!$A$39:$A$782,$A168,СВЦЭМ!$B$39:$B$782,P$155)+'СЕТ СН'!$F$15</f>
        <v>160.64222559000001</v>
      </c>
      <c r="Q168" s="36">
        <f>SUMIFS(СВЦЭМ!$E$39:$E$782,СВЦЭМ!$A$39:$A$782,$A168,СВЦЭМ!$B$39:$B$782,Q$155)+'СЕТ СН'!$F$15</f>
        <v>160.29250033</v>
      </c>
      <c r="R168" s="36">
        <f>SUMIFS(СВЦЭМ!$E$39:$E$782,СВЦЭМ!$A$39:$A$782,$A168,СВЦЭМ!$B$39:$B$782,R$155)+'СЕТ СН'!$F$15</f>
        <v>159.06816459000001</v>
      </c>
      <c r="S168" s="36">
        <f>SUMIFS(СВЦЭМ!$E$39:$E$782,СВЦЭМ!$A$39:$A$782,$A168,СВЦЭМ!$B$39:$B$782,S$155)+'СЕТ СН'!$F$15</f>
        <v>160.97329145</v>
      </c>
      <c r="T168" s="36">
        <f>SUMIFS(СВЦЭМ!$E$39:$E$782,СВЦЭМ!$A$39:$A$782,$A168,СВЦЭМ!$B$39:$B$782,T$155)+'СЕТ СН'!$F$15</f>
        <v>152.74613321000001</v>
      </c>
      <c r="U168" s="36">
        <f>SUMIFS(СВЦЭМ!$E$39:$E$782,СВЦЭМ!$A$39:$A$782,$A168,СВЦЭМ!$B$39:$B$782,U$155)+'СЕТ СН'!$F$15</f>
        <v>148.87800773000001</v>
      </c>
      <c r="V168" s="36">
        <f>SUMIFS(СВЦЭМ!$E$39:$E$782,СВЦЭМ!$A$39:$A$782,$A168,СВЦЭМ!$B$39:$B$782,V$155)+'СЕТ СН'!$F$15</f>
        <v>149.39695147</v>
      </c>
      <c r="W168" s="36">
        <f>SUMIFS(СВЦЭМ!$E$39:$E$782,СВЦЭМ!$A$39:$A$782,$A168,СВЦЭМ!$B$39:$B$782,W$155)+'СЕТ СН'!$F$15</f>
        <v>150.94184195</v>
      </c>
      <c r="X168" s="36">
        <f>SUMIFS(СВЦЭМ!$E$39:$E$782,СВЦЭМ!$A$39:$A$782,$A168,СВЦЭМ!$B$39:$B$782,X$155)+'СЕТ СН'!$F$15</f>
        <v>154.40112948999999</v>
      </c>
      <c r="Y168" s="36">
        <f>SUMIFS(СВЦЭМ!$E$39:$E$782,СВЦЭМ!$A$39:$A$782,$A168,СВЦЭМ!$B$39:$B$782,Y$155)+'СЕТ СН'!$F$15</f>
        <v>158.50158013000001</v>
      </c>
    </row>
    <row r="169" spans="1:25" ht="15.75" x14ac:dyDescent="0.2">
      <c r="A169" s="35">
        <f t="shared" si="4"/>
        <v>44514</v>
      </c>
      <c r="B169" s="36">
        <f>SUMIFS(СВЦЭМ!$E$39:$E$782,СВЦЭМ!$A$39:$A$782,$A169,СВЦЭМ!$B$39:$B$782,B$155)+'СЕТ СН'!$F$15</f>
        <v>163.94543787999999</v>
      </c>
      <c r="C169" s="36">
        <f>SUMIFS(СВЦЭМ!$E$39:$E$782,СВЦЭМ!$A$39:$A$782,$A169,СВЦЭМ!$B$39:$B$782,C$155)+'СЕТ СН'!$F$15</f>
        <v>166.96693414999999</v>
      </c>
      <c r="D169" s="36">
        <f>SUMIFS(СВЦЭМ!$E$39:$E$782,СВЦЭМ!$A$39:$A$782,$A169,СВЦЭМ!$B$39:$B$782,D$155)+'СЕТ СН'!$F$15</f>
        <v>171.01995862999999</v>
      </c>
      <c r="E169" s="36">
        <f>SUMIFS(СВЦЭМ!$E$39:$E$782,СВЦЭМ!$A$39:$A$782,$A169,СВЦЭМ!$B$39:$B$782,E$155)+'СЕТ СН'!$F$15</f>
        <v>172.5632808</v>
      </c>
      <c r="F169" s="36">
        <f>SUMIFS(СВЦЭМ!$E$39:$E$782,СВЦЭМ!$A$39:$A$782,$A169,СВЦЭМ!$B$39:$B$782,F$155)+'СЕТ СН'!$F$15</f>
        <v>171.43072479</v>
      </c>
      <c r="G169" s="36">
        <f>SUMIFS(СВЦЭМ!$E$39:$E$782,СВЦЭМ!$A$39:$A$782,$A169,СВЦЭМ!$B$39:$B$782,G$155)+'СЕТ СН'!$F$15</f>
        <v>172.16131619000001</v>
      </c>
      <c r="H169" s="36">
        <f>SUMIFS(СВЦЭМ!$E$39:$E$782,СВЦЭМ!$A$39:$A$782,$A169,СВЦЭМ!$B$39:$B$782,H$155)+'СЕТ СН'!$F$15</f>
        <v>168.71438506999999</v>
      </c>
      <c r="I169" s="36">
        <f>SUMIFS(СВЦЭМ!$E$39:$E$782,СВЦЭМ!$A$39:$A$782,$A169,СВЦЭМ!$B$39:$B$782,I$155)+'СЕТ СН'!$F$15</f>
        <v>163.62935770999999</v>
      </c>
      <c r="J169" s="36">
        <f>SUMIFS(СВЦЭМ!$E$39:$E$782,СВЦЭМ!$A$39:$A$782,$A169,СВЦЭМ!$B$39:$B$782,J$155)+'СЕТ СН'!$F$15</f>
        <v>159.27876946000001</v>
      </c>
      <c r="K169" s="36">
        <f>SUMIFS(СВЦЭМ!$E$39:$E$782,СВЦЭМ!$A$39:$A$782,$A169,СВЦЭМ!$B$39:$B$782,K$155)+'СЕТ СН'!$F$15</f>
        <v>157.60544157000001</v>
      </c>
      <c r="L169" s="36">
        <f>SUMIFS(СВЦЭМ!$E$39:$E$782,СВЦЭМ!$A$39:$A$782,$A169,СВЦЭМ!$B$39:$B$782,L$155)+'СЕТ СН'!$F$15</f>
        <v>156.44438577</v>
      </c>
      <c r="M169" s="36">
        <f>SUMIFS(СВЦЭМ!$E$39:$E$782,СВЦЭМ!$A$39:$A$782,$A169,СВЦЭМ!$B$39:$B$782,M$155)+'СЕТ СН'!$F$15</f>
        <v>154.04574199999999</v>
      </c>
      <c r="N169" s="36">
        <f>SUMIFS(СВЦЭМ!$E$39:$E$782,СВЦЭМ!$A$39:$A$782,$A169,СВЦЭМ!$B$39:$B$782,N$155)+'СЕТ СН'!$F$15</f>
        <v>153.56473457000001</v>
      </c>
      <c r="O169" s="36">
        <f>SUMIFS(СВЦЭМ!$E$39:$E$782,СВЦЭМ!$A$39:$A$782,$A169,СВЦЭМ!$B$39:$B$782,O$155)+'СЕТ СН'!$F$15</f>
        <v>154.33327295000001</v>
      </c>
      <c r="P169" s="36">
        <f>SUMIFS(СВЦЭМ!$E$39:$E$782,СВЦЭМ!$A$39:$A$782,$A169,СВЦЭМ!$B$39:$B$782,P$155)+'СЕТ СН'!$F$15</f>
        <v>156.22929067000001</v>
      </c>
      <c r="Q169" s="36">
        <f>SUMIFS(СВЦЭМ!$E$39:$E$782,СВЦЭМ!$A$39:$A$782,$A169,СВЦЭМ!$B$39:$B$782,Q$155)+'СЕТ СН'!$F$15</f>
        <v>157.85809178</v>
      </c>
      <c r="R169" s="36">
        <f>SUMIFS(СВЦЭМ!$E$39:$E$782,СВЦЭМ!$A$39:$A$782,$A169,СВЦЭМ!$B$39:$B$782,R$155)+'СЕТ СН'!$F$15</f>
        <v>158.86291434</v>
      </c>
      <c r="S169" s="36">
        <f>SUMIFS(СВЦЭМ!$E$39:$E$782,СВЦЭМ!$A$39:$A$782,$A169,СВЦЭМ!$B$39:$B$782,S$155)+'СЕТ СН'!$F$15</f>
        <v>150.47287495</v>
      </c>
      <c r="T169" s="36">
        <f>SUMIFS(СВЦЭМ!$E$39:$E$782,СВЦЭМ!$A$39:$A$782,$A169,СВЦЭМ!$B$39:$B$782,T$155)+'СЕТ СН'!$F$15</f>
        <v>147.27978637999999</v>
      </c>
      <c r="U169" s="36">
        <f>SUMIFS(СВЦЭМ!$E$39:$E$782,СВЦЭМ!$A$39:$A$782,$A169,СВЦЭМ!$B$39:$B$782,U$155)+'СЕТ СН'!$F$15</f>
        <v>146.89215003000001</v>
      </c>
      <c r="V169" s="36">
        <f>SUMIFS(СВЦЭМ!$E$39:$E$782,СВЦЭМ!$A$39:$A$782,$A169,СВЦЭМ!$B$39:$B$782,V$155)+'СЕТ СН'!$F$15</f>
        <v>145.02522888999999</v>
      </c>
      <c r="W169" s="36">
        <f>SUMIFS(СВЦЭМ!$E$39:$E$782,СВЦЭМ!$A$39:$A$782,$A169,СВЦЭМ!$B$39:$B$782,W$155)+'СЕТ СН'!$F$15</f>
        <v>149.58161802000001</v>
      </c>
      <c r="X169" s="36">
        <f>SUMIFS(СВЦЭМ!$E$39:$E$782,СВЦЭМ!$A$39:$A$782,$A169,СВЦЭМ!$B$39:$B$782,X$155)+'СЕТ СН'!$F$15</f>
        <v>152.51566169</v>
      </c>
      <c r="Y169" s="36">
        <f>SUMIFS(СВЦЭМ!$E$39:$E$782,СВЦЭМ!$A$39:$A$782,$A169,СВЦЭМ!$B$39:$B$782,Y$155)+'СЕТ СН'!$F$15</f>
        <v>157.53278675000001</v>
      </c>
    </row>
    <row r="170" spans="1:25" ht="15.75" x14ac:dyDescent="0.2">
      <c r="A170" s="35">
        <f t="shared" si="4"/>
        <v>44515</v>
      </c>
      <c r="B170" s="36">
        <f>SUMIFS(СВЦЭМ!$E$39:$E$782,СВЦЭМ!$A$39:$A$782,$A170,СВЦЭМ!$B$39:$B$782,B$155)+'СЕТ СН'!$F$15</f>
        <v>154.74791139999999</v>
      </c>
      <c r="C170" s="36">
        <f>SUMIFS(СВЦЭМ!$E$39:$E$782,СВЦЭМ!$A$39:$A$782,$A170,СВЦЭМ!$B$39:$B$782,C$155)+'СЕТ СН'!$F$15</f>
        <v>161.53886295999999</v>
      </c>
      <c r="D170" s="36">
        <f>SUMIFS(СВЦЭМ!$E$39:$E$782,СВЦЭМ!$A$39:$A$782,$A170,СВЦЭМ!$B$39:$B$782,D$155)+'СЕТ СН'!$F$15</f>
        <v>163.57076283999999</v>
      </c>
      <c r="E170" s="36">
        <f>SUMIFS(СВЦЭМ!$E$39:$E$782,СВЦЭМ!$A$39:$A$782,$A170,СВЦЭМ!$B$39:$B$782,E$155)+'СЕТ СН'!$F$15</f>
        <v>162.71224151000001</v>
      </c>
      <c r="F170" s="36">
        <f>SUMIFS(СВЦЭМ!$E$39:$E$782,СВЦЭМ!$A$39:$A$782,$A170,СВЦЭМ!$B$39:$B$782,F$155)+'СЕТ СН'!$F$15</f>
        <v>161.28093613999999</v>
      </c>
      <c r="G170" s="36">
        <f>SUMIFS(СВЦЭМ!$E$39:$E$782,СВЦЭМ!$A$39:$A$782,$A170,СВЦЭМ!$B$39:$B$782,G$155)+'СЕТ СН'!$F$15</f>
        <v>160.01649090000001</v>
      </c>
      <c r="H170" s="36">
        <f>SUMIFS(СВЦЭМ!$E$39:$E$782,СВЦЭМ!$A$39:$A$782,$A170,СВЦЭМ!$B$39:$B$782,H$155)+'СЕТ СН'!$F$15</f>
        <v>172.66983851000001</v>
      </c>
      <c r="I170" s="36">
        <f>SUMIFS(СВЦЭМ!$E$39:$E$782,СВЦЭМ!$A$39:$A$782,$A170,СВЦЭМ!$B$39:$B$782,I$155)+'СЕТ СН'!$F$15</f>
        <v>167.7705421</v>
      </c>
      <c r="J170" s="36">
        <f>SUMIFS(СВЦЭМ!$E$39:$E$782,СВЦЭМ!$A$39:$A$782,$A170,СВЦЭМ!$B$39:$B$782,J$155)+'СЕТ СН'!$F$15</f>
        <v>157.99017465</v>
      </c>
      <c r="K170" s="36">
        <f>SUMIFS(СВЦЭМ!$E$39:$E$782,СВЦЭМ!$A$39:$A$782,$A170,СВЦЭМ!$B$39:$B$782,K$155)+'СЕТ СН'!$F$15</f>
        <v>153.73746156000001</v>
      </c>
      <c r="L170" s="36">
        <f>SUMIFS(СВЦЭМ!$E$39:$E$782,СВЦЭМ!$A$39:$A$782,$A170,СВЦЭМ!$B$39:$B$782,L$155)+'СЕТ СН'!$F$15</f>
        <v>153.22141923999999</v>
      </c>
      <c r="M170" s="36">
        <f>SUMIFS(СВЦЭМ!$E$39:$E$782,СВЦЭМ!$A$39:$A$782,$A170,СВЦЭМ!$B$39:$B$782,M$155)+'СЕТ СН'!$F$15</f>
        <v>151.98903147999999</v>
      </c>
      <c r="N170" s="36">
        <f>SUMIFS(СВЦЭМ!$E$39:$E$782,СВЦЭМ!$A$39:$A$782,$A170,СВЦЭМ!$B$39:$B$782,N$155)+'СЕТ СН'!$F$15</f>
        <v>151.33817407000001</v>
      </c>
      <c r="O170" s="36">
        <f>SUMIFS(СВЦЭМ!$E$39:$E$782,СВЦЭМ!$A$39:$A$782,$A170,СВЦЭМ!$B$39:$B$782,O$155)+'СЕТ СН'!$F$15</f>
        <v>152.71989912000001</v>
      </c>
      <c r="P170" s="36">
        <f>SUMIFS(СВЦЭМ!$E$39:$E$782,СВЦЭМ!$A$39:$A$782,$A170,СВЦЭМ!$B$39:$B$782,P$155)+'СЕТ СН'!$F$15</f>
        <v>152.21410528000001</v>
      </c>
      <c r="Q170" s="36">
        <f>SUMIFS(СВЦЭМ!$E$39:$E$782,СВЦЭМ!$A$39:$A$782,$A170,СВЦЭМ!$B$39:$B$782,Q$155)+'СЕТ СН'!$F$15</f>
        <v>160.71814832999999</v>
      </c>
      <c r="R170" s="36">
        <f>SUMIFS(СВЦЭМ!$E$39:$E$782,СВЦЭМ!$A$39:$A$782,$A170,СВЦЭМ!$B$39:$B$782,R$155)+'СЕТ СН'!$F$15</f>
        <v>163.57296492</v>
      </c>
      <c r="S170" s="36">
        <f>SUMIFS(СВЦЭМ!$E$39:$E$782,СВЦЭМ!$A$39:$A$782,$A170,СВЦЭМ!$B$39:$B$782,S$155)+'СЕТ СН'!$F$15</f>
        <v>158.14166996</v>
      </c>
      <c r="T170" s="36">
        <f>SUMIFS(СВЦЭМ!$E$39:$E$782,СВЦЭМ!$A$39:$A$782,$A170,СВЦЭМ!$B$39:$B$782,T$155)+'СЕТ СН'!$F$15</f>
        <v>153.73913486999999</v>
      </c>
      <c r="U170" s="36">
        <f>SUMIFS(СВЦЭМ!$E$39:$E$782,СВЦЭМ!$A$39:$A$782,$A170,СВЦЭМ!$B$39:$B$782,U$155)+'СЕТ СН'!$F$15</f>
        <v>151.09562148000001</v>
      </c>
      <c r="V170" s="36">
        <f>SUMIFS(СВЦЭМ!$E$39:$E$782,СВЦЭМ!$A$39:$A$782,$A170,СВЦЭМ!$B$39:$B$782,V$155)+'СЕТ СН'!$F$15</f>
        <v>151.4425493</v>
      </c>
      <c r="W170" s="36">
        <f>SUMIFS(СВЦЭМ!$E$39:$E$782,СВЦЭМ!$A$39:$A$782,$A170,СВЦЭМ!$B$39:$B$782,W$155)+'СЕТ СН'!$F$15</f>
        <v>150.62377333000001</v>
      </c>
      <c r="X170" s="36">
        <f>SUMIFS(СВЦЭМ!$E$39:$E$782,СВЦЭМ!$A$39:$A$782,$A170,СВЦЭМ!$B$39:$B$782,X$155)+'СЕТ СН'!$F$15</f>
        <v>149.68629197000001</v>
      </c>
      <c r="Y170" s="36">
        <f>SUMIFS(СВЦЭМ!$E$39:$E$782,СВЦЭМ!$A$39:$A$782,$A170,СВЦЭМ!$B$39:$B$782,Y$155)+'СЕТ СН'!$F$15</f>
        <v>154.58178892000001</v>
      </c>
    </row>
    <row r="171" spans="1:25" ht="15.75" x14ac:dyDescent="0.2">
      <c r="A171" s="35">
        <f t="shared" si="4"/>
        <v>44516</v>
      </c>
      <c r="B171" s="36">
        <f>SUMIFS(СВЦЭМ!$E$39:$E$782,СВЦЭМ!$A$39:$A$782,$A171,СВЦЭМ!$B$39:$B$782,B$155)+'СЕТ СН'!$F$15</f>
        <v>162.29431187</v>
      </c>
      <c r="C171" s="36">
        <f>SUMIFS(СВЦЭМ!$E$39:$E$782,СВЦЭМ!$A$39:$A$782,$A171,СВЦЭМ!$B$39:$B$782,C$155)+'СЕТ СН'!$F$15</f>
        <v>172.97649249</v>
      </c>
      <c r="D171" s="36">
        <f>SUMIFS(СВЦЭМ!$E$39:$E$782,СВЦЭМ!$A$39:$A$782,$A171,СВЦЭМ!$B$39:$B$782,D$155)+'СЕТ СН'!$F$15</f>
        <v>172.89826171000001</v>
      </c>
      <c r="E171" s="36">
        <f>SUMIFS(СВЦЭМ!$E$39:$E$782,СВЦЭМ!$A$39:$A$782,$A171,СВЦЭМ!$B$39:$B$782,E$155)+'СЕТ СН'!$F$15</f>
        <v>174.93180096</v>
      </c>
      <c r="F171" s="36">
        <f>SUMIFS(СВЦЭМ!$E$39:$E$782,СВЦЭМ!$A$39:$A$782,$A171,СВЦЭМ!$B$39:$B$782,F$155)+'СЕТ СН'!$F$15</f>
        <v>173.62842931</v>
      </c>
      <c r="G171" s="36">
        <f>SUMIFS(СВЦЭМ!$E$39:$E$782,СВЦЭМ!$A$39:$A$782,$A171,СВЦЭМ!$B$39:$B$782,G$155)+'СЕТ СН'!$F$15</f>
        <v>171.0446336</v>
      </c>
      <c r="H171" s="36">
        <f>SUMIFS(СВЦЭМ!$E$39:$E$782,СВЦЭМ!$A$39:$A$782,$A171,СВЦЭМ!$B$39:$B$782,H$155)+'СЕТ СН'!$F$15</f>
        <v>162.59344536</v>
      </c>
      <c r="I171" s="36">
        <f>SUMIFS(СВЦЭМ!$E$39:$E$782,СВЦЭМ!$A$39:$A$782,$A171,СВЦЭМ!$B$39:$B$782,I$155)+'СЕТ СН'!$F$15</f>
        <v>157.52026229000001</v>
      </c>
      <c r="J171" s="36">
        <f>SUMIFS(СВЦЭМ!$E$39:$E$782,СВЦЭМ!$A$39:$A$782,$A171,СВЦЭМ!$B$39:$B$782,J$155)+'СЕТ СН'!$F$15</f>
        <v>153.85097345</v>
      </c>
      <c r="K171" s="36">
        <f>SUMIFS(СВЦЭМ!$E$39:$E$782,СВЦЭМ!$A$39:$A$782,$A171,СВЦЭМ!$B$39:$B$782,K$155)+'СЕТ СН'!$F$15</f>
        <v>152.91851747999999</v>
      </c>
      <c r="L171" s="36">
        <f>SUMIFS(СВЦЭМ!$E$39:$E$782,СВЦЭМ!$A$39:$A$782,$A171,СВЦЭМ!$B$39:$B$782,L$155)+'СЕТ СН'!$F$15</f>
        <v>152.00323612</v>
      </c>
      <c r="M171" s="36">
        <f>SUMIFS(СВЦЭМ!$E$39:$E$782,СВЦЭМ!$A$39:$A$782,$A171,СВЦЭМ!$B$39:$B$782,M$155)+'СЕТ СН'!$F$15</f>
        <v>153.76260395</v>
      </c>
      <c r="N171" s="36">
        <f>SUMIFS(СВЦЭМ!$E$39:$E$782,СВЦЭМ!$A$39:$A$782,$A171,СВЦЭМ!$B$39:$B$782,N$155)+'СЕТ СН'!$F$15</f>
        <v>155.82350639000001</v>
      </c>
      <c r="O171" s="36">
        <f>SUMIFS(СВЦЭМ!$E$39:$E$782,СВЦЭМ!$A$39:$A$782,$A171,СВЦЭМ!$B$39:$B$782,O$155)+'СЕТ СН'!$F$15</f>
        <v>157.93170803000001</v>
      </c>
      <c r="P171" s="36">
        <f>SUMIFS(СВЦЭМ!$E$39:$E$782,СВЦЭМ!$A$39:$A$782,$A171,СВЦЭМ!$B$39:$B$782,P$155)+'СЕТ СН'!$F$15</f>
        <v>159.24792642</v>
      </c>
      <c r="Q171" s="36">
        <f>SUMIFS(СВЦЭМ!$E$39:$E$782,СВЦЭМ!$A$39:$A$782,$A171,СВЦЭМ!$B$39:$B$782,Q$155)+'СЕТ СН'!$F$15</f>
        <v>162.40217372999999</v>
      </c>
      <c r="R171" s="36">
        <f>SUMIFS(СВЦЭМ!$E$39:$E$782,СВЦЭМ!$A$39:$A$782,$A171,СВЦЭМ!$B$39:$B$782,R$155)+'СЕТ СН'!$F$15</f>
        <v>165.02047916999999</v>
      </c>
      <c r="S171" s="36">
        <f>SUMIFS(СВЦЭМ!$E$39:$E$782,СВЦЭМ!$A$39:$A$782,$A171,СВЦЭМ!$B$39:$B$782,S$155)+'СЕТ СН'!$F$15</f>
        <v>158.72748454000001</v>
      </c>
      <c r="T171" s="36">
        <f>SUMIFS(СВЦЭМ!$E$39:$E$782,СВЦЭМ!$A$39:$A$782,$A171,СВЦЭМ!$B$39:$B$782,T$155)+'СЕТ СН'!$F$15</f>
        <v>153.342489</v>
      </c>
      <c r="U171" s="36">
        <f>SUMIFS(СВЦЭМ!$E$39:$E$782,СВЦЭМ!$A$39:$A$782,$A171,СВЦЭМ!$B$39:$B$782,U$155)+'СЕТ СН'!$F$15</f>
        <v>152.13632841</v>
      </c>
      <c r="V171" s="36">
        <f>SUMIFS(СВЦЭМ!$E$39:$E$782,СВЦЭМ!$A$39:$A$782,$A171,СВЦЭМ!$B$39:$B$782,V$155)+'СЕТ СН'!$F$15</f>
        <v>154.60334707000001</v>
      </c>
      <c r="W171" s="36">
        <f>SUMIFS(СВЦЭМ!$E$39:$E$782,СВЦЭМ!$A$39:$A$782,$A171,СВЦЭМ!$B$39:$B$782,W$155)+'СЕТ СН'!$F$15</f>
        <v>151.49854723999999</v>
      </c>
      <c r="X171" s="36">
        <f>SUMIFS(СВЦЭМ!$E$39:$E$782,СВЦЭМ!$A$39:$A$782,$A171,СВЦЭМ!$B$39:$B$782,X$155)+'СЕТ СН'!$F$15</f>
        <v>152.51011930000001</v>
      </c>
      <c r="Y171" s="36">
        <f>SUMIFS(СВЦЭМ!$E$39:$E$782,СВЦЭМ!$A$39:$A$782,$A171,СВЦЭМ!$B$39:$B$782,Y$155)+'СЕТ СН'!$F$15</f>
        <v>157.23801879999999</v>
      </c>
    </row>
    <row r="172" spans="1:25" ht="15.75" x14ac:dyDescent="0.2">
      <c r="A172" s="35">
        <f t="shared" si="4"/>
        <v>44517</v>
      </c>
      <c r="B172" s="36">
        <f>SUMIFS(СВЦЭМ!$E$39:$E$782,СВЦЭМ!$A$39:$A$782,$A172,СВЦЭМ!$B$39:$B$782,B$155)+'СЕТ СН'!$F$15</f>
        <v>177.24403683</v>
      </c>
      <c r="C172" s="36">
        <f>SUMIFS(СВЦЭМ!$E$39:$E$782,СВЦЭМ!$A$39:$A$782,$A172,СВЦЭМ!$B$39:$B$782,C$155)+'СЕТ СН'!$F$15</f>
        <v>181.90276771000001</v>
      </c>
      <c r="D172" s="36">
        <f>SUMIFS(СВЦЭМ!$E$39:$E$782,СВЦЭМ!$A$39:$A$782,$A172,СВЦЭМ!$B$39:$B$782,D$155)+'СЕТ СН'!$F$15</f>
        <v>175.32584546000001</v>
      </c>
      <c r="E172" s="36">
        <f>SUMIFS(СВЦЭМ!$E$39:$E$782,СВЦЭМ!$A$39:$A$782,$A172,СВЦЭМ!$B$39:$B$782,E$155)+'СЕТ СН'!$F$15</f>
        <v>172.29477219</v>
      </c>
      <c r="F172" s="36">
        <f>SUMIFS(СВЦЭМ!$E$39:$E$782,СВЦЭМ!$A$39:$A$782,$A172,СВЦЭМ!$B$39:$B$782,F$155)+'СЕТ СН'!$F$15</f>
        <v>172.27656931999999</v>
      </c>
      <c r="G172" s="36">
        <f>SUMIFS(СВЦЭМ!$E$39:$E$782,СВЦЭМ!$A$39:$A$782,$A172,СВЦЭМ!$B$39:$B$782,G$155)+'СЕТ СН'!$F$15</f>
        <v>171.96031692</v>
      </c>
      <c r="H172" s="36">
        <f>SUMIFS(СВЦЭМ!$E$39:$E$782,СВЦЭМ!$A$39:$A$782,$A172,СВЦЭМ!$B$39:$B$782,H$155)+'СЕТ СН'!$F$15</f>
        <v>163.95845287</v>
      </c>
      <c r="I172" s="36">
        <f>SUMIFS(СВЦЭМ!$E$39:$E$782,СВЦЭМ!$A$39:$A$782,$A172,СВЦЭМ!$B$39:$B$782,I$155)+'СЕТ СН'!$F$15</f>
        <v>155.80090253</v>
      </c>
      <c r="J172" s="36">
        <f>SUMIFS(СВЦЭМ!$E$39:$E$782,СВЦЭМ!$A$39:$A$782,$A172,СВЦЭМ!$B$39:$B$782,J$155)+'СЕТ СН'!$F$15</f>
        <v>157.33664615999999</v>
      </c>
      <c r="K172" s="36">
        <f>SUMIFS(СВЦЭМ!$E$39:$E$782,СВЦЭМ!$A$39:$A$782,$A172,СВЦЭМ!$B$39:$B$782,K$155)+'СЕТ СН'!$F$15</f>
        <v>157.72899828000001</v>
      </c>
      <c r="L172" s="36">
        <f>SUMIFS(СВЦЭМ!$E$39:$E$782,СВЦЭМ!$A$39:$A$782,$A172,СВЦЭМ!$B$39:$B$782,L$155)+'СЕТ СН'!$F$15</f>
        <v>159.61797055</v>
      </c>
      <c r="M172" s="36">
        <f>SUMIFS(СВЦЭМ!$E$39:$E$782,СВЦЭМ!$A$39:$A$782,$A172,СВЦЭМ!$B$39:$B$782,M$155)+'СЕТ СН'!$F$15</f>
        <v>160.68600751</v>
      </c>
      <c r="N172" s="36">
        <f>SUMIFS(СВЦЭМ!$E$39:$E$782,СВЦЭМ!$A$39:$A$782,$A172,СВЦЭМ!$B$39:$B$782,N$155)+'СЕТ СН'!$F$15</f>
        <v>171.30716724000001</v>
      </c>
      <c r="O172" s="36">
        <f>SUMIFS(СВЦЭМ!$E$39:$E$782,СВЦЭМ!$A$39:$A$782,$A172,СВЦЭМ!$B$39:$B$782,O$155)+'СЕТ СН'!$F$15</f>
        <v>171.67588803000001</v>
      </c>
      <c r="P172" s="36">
        <f>SUMIFS(СВЦЭМ!$E$39:$E$782,СВЦЭМ!$A$39:$A$782,$A172,СВЦЭМ!$B$39:$B$782,P$155)+'СЕТ СН'!$F$15</f>
        <v>172.95991673</v>
      </c>
      <c r="Q172" s="36">
        <f>SUMIFS(СВЦЭМ!$E$39:$E$782,СВЦЭМ!$A$39:$A$782,$A172,СВЦЭМ!$B$39:$B$782,Q$155)+'СЕТ СН'!$F$15</f>
        <v>172.65909643000001</v>
      </c>
      <c r="R172" s="36">
        <f>SUMIFS(СВЦЭМ!$E$39:$E$782,СВЦЭМ!$A$39:$A$782,$A172,СВЦЭМ!$B$39:$B$782,R$155)+'СЕТ СН'!$F$15</f>
        <v>171.91811193000001</v>
      </c>
      <c r="S172" s="36">
        <f>SUMIFS(СВЦЭМ!$E$39:$E$782,СВЦЭМ!$A$39:$A$782,$A172,СВЦЭМ!$B$39:$B$782,S$155)+'СЕТ СН'!$F$15</f>
        <v>167.47714431</v>
      </c>
      <c r="T172" s="36">
        <f>SUMIFS(СВЦЭМ!$E$39:$E$782,СВЦЭМ!$A$39:$A$782,$A172,СВЦЭМ!$B$39:$B$782,T$155)+'СЕТ СН'!$F$15</f>
        <v>159.09190113</v>
      </c>
      <c r="U172" s="36">
        <f>SUMIFS(СВЦЭМ!$E$39:$E$782,СВЦЭМ!$A$39:$A$782,$A172,СВЦЭМ!$B$39:$B$782,U$155)+'СЕТ СН'!$F$15</f>
        <v>157.96956044000001</v>
      </c>
      <c r="V172" s="36">
        <f>SUMIFS(СВЦЭМ!$E$39:$E$782,СВЦЭМ!$A$39:$A$782,$A172,СВЦЭМ!$B$39:$B$782,V$155)+'СЕТ СН'!$F$15</f>
        <v>167.70533158000001</v>
      </c>
      <c r="W172" s="36">
        <f>SUMIFS(СВЦЭМ!$E$39:$E$782,СВЦЭМ!$A$39:$A$782,$A172,СВЦЭМ!$B$39:$B$782,W$155)+'СЕТ СН'!$F$15</f>
        <v>168.685463</v>
      </c>
      <c r="X172" s="36">
        <f>SUMIFS(СВЦЭМ!$E$39:$E$782,СВЦЭМ!$A$39:$A$782,$A172,СВЦЭМ!$B$39:$B$782,X$155)+'СЕТ СН'!$F$15</f>
        <v>168.11215453</v>
      </c>
      <c r="Y172" s="36">
        <f>SUMIFS(СВЦЭМ!$E$39:$E$782,СВЦЭМ!$A$39:$A$782,$A172,СВЦЭМ!$B$39:$B$782,Y$155)+'СЕТ СН'!$F$15</f>
        <v>179.58283431999999</v>
      </c>
    </row>
    <row r="173" spans="1:25" ht="15.75" x14ac:dyDescent="0.2">
      <c r="A173" s="35">
        <f t="shared" si="4"/>
        <v>44518</v>
      </c>
      <c r="B173" s="36">
        <f>SUMIFS(СВЦЭМ!$E$39:$E$782,СВЦЭМ!$A$39:$A$782,$A173,СВЦЭМ!$B$39:$B$782,B$155)+'СЕТ СН'!$F$15</f>
        <v>179.89085693999999</v>
      </c>
      <c r="C173" s="36">
        <f>SUMIFS(СВЦЭМ!$E$39:$E$782,СВЦЭМ!$A$39:$A$782,$A173,СВЦЭМ!$B$39:$B$782,C$155)+'СЕТ СН'!$F$15</f>
        <v>177.06578289999999</v>
      </c>
      <c r="D173" s="36">
        <f>SUMIFS(СВЦЭМ!$E$39:$E$782,СВЦЭМ!$A$39:$A$782,$A173,СВЦЭМ!$B$39:$B$782,D$155)+'СЕТ СН'!$F$15</f>
        <v>173.84942280999999</v>
      </c>
      <c r="E173" s="36">
        <f>SUMIFS(СВЦЭМ!$E$39:$E$782,СВЦЭМ!$A$39:$A$782,$A173,СВЦЭМ!$B$39:$B$782,E$155)+'СЕТ СН'!$F$15</f>
        <v>175.08610112</v>
      </c>
      <c r="F173" s="36">
        <f>SUMIFS(СВЦЭМ!$E$39:$E$782,СВЦЭМ!$A$39:$A$782,$A173,СВЦЭМ!$B$39:$B$782,F$155)+'СЕТ СН'!$F$15</f>
        <v>174.62442232999999</v>
      </c>
      <c r="G173" s="36">
        <f>SUMIFS(СВЦЭМ!$E$39:$E$782,СВЦЭМ!$A$39:$A$782,$A173,СВЦЭМ!$B$39:$B$782,G$155)+'СЕТ СН'!$F$15</f>
        <v>171.01727158</v>
      </c>
      <c r="H173" s="36">
        <f>SUMIFS(СВЦЭМ!$E$39:$E$782,СВЦЭМ!$A$39:$A$782,$A173,СВЦЭМ!$B$39:$B$782,H$155)+'СЕТ СН'!$F$15</f>
        <v>160.90785095999999</v>
      </c>
      <c r="I173" s="36">
        <f>SUMIFS(СВЦЭМ!$E$39:$E$782,СВЦЭМ!$A$39:$A$782,$A173,СВЦЭМ!$B$39:$B$782,I$155)+'СЕТ СН'!$F$15</f>
        <v>155.65604016</v>
      </c>
      <c r="J173" s="36">
        <f>SUMIFS(СВЦЭМ!$E$39:$E$782,СВЦЭМ!$A$39:$A$782,$A173,СВЦЭМ!$B$39:$B$782,J$155)+'СЕТ СН'!$F$15</f>
        <v>158.88626192000001</v>
      </c>
      <c r="K173" s="36">
        <f>SUMIFS(СВЦЭМ!$E$39:$E$782,СВЦЭМ!$A$39:$A$782,$A173,СВЦЭМ!$B$39:$B$782,K$155)+'СЕТ СН'!$F$15</f>
        <v>159.33465748</v>
      </c>
      <c r="L173" s="36">
        <f>SUMIFS(СВЦЭМ!$E$39:$E$782,СВЦЭМ!$A$39:$A$782,$A173,СВЦЭМ!$B$39:$B$782,L$155)+'СЕТ СН'!$F$15</f>
        <v>159.63556376</v>
      </c>
      <c r="M173" s="36">
        <f>SUMIFS(СВЦЭМ!$E$39:$E$782,СВЦЭМ!$A$39:$A$782,$A173,СВЦЭМ!$B$39:$B$782,M$155)+'СЕТ СН'!$F$15</f>
        <v>158.13867977000001</v>
      </c>
      <c r="N173" s="36">
        <f>SUMIFS(СВЦЭМ!$E$39:$E$782,СВЦЭМ!$A$39:$A$782,$A173,СВЦЭМ!$B$39:$B$782,N$155)+'СЕТ СН'!$F$15</f>
        <v>157.46190288</v>
      </c>
      <c r="O173" s="36">
        <f>SUMIFS(СВЦЭМ!$E$39:$E$782,СВЦЭМ!$A$39:$A$782,$A173,СВЦЭМ!$B$39:$B$782,O$155)+'СЕТ СН'!$F$15</f>
        <v>158.16325173000001</v>
      </c>
      <c r="P173" s="36">
        <f>SUMIFS(СВЦЭМ!$E$39:$E$782,СВЦЭМ!$A$39:$A$782,$A173,СВЦЭМ!$B$39:$B$782,P$155)+'СЕТ СН'!$F$15</f>
        <v>163.38035805000001</v>
      </c>
      <c r="Q173" s="36">
        <f>SUMIFS(СВЦЭМ!$E$39:$E$782,СВЦЭМ!$A$39:$A$782,$A173,СВЦЭМ!$B$39:$B$782,Q$155)+'СЕТ СН'!$F$15</f>
        <v>172.26879640000001</v>
      </c>
      <c r="R173" s="36">
        <f>SUMIFS(СВЦЭМ!$E$39:$E$782,СВЦЭМ!$A$39:$A$782,$A173,СВЦЭМ!$B$39:$B$782,R$155)+'СЕТ СН'!$F$15</f>
        <v>172.07862434</v>
      </c>
      <c r="S173" s="36">
        <f>SUMIFS(СВЦЭМ!$E$39:$E$782,СВЦЭМ!$A$39:$A$782,$A173,СВЦЭМ!$B$39:$B$782,S$155)+'СЕТ СН'!$F$15</f>
        <v>166.68631361999999</v>
      </c>
      <c r="T173" s="36">
        <f>SUMIFS(СВЦЭМ!$E$39:$E$782,СВЦЭМ!$A$39:$A$782,$A173,СВЦЭМ!$B$39:$B$782,T$155)+'СЕТ СН'!$F$15</f>
        <v>161.49961711</v>
      </c>
      <c r="U173" s="36">
        <f>SUMIFS(СВЦЭМ!$E$39:$E$782,СВЦЭМ!$A$39:$A$782,$A173,СВЦЭМ!$B$39:$B$782,U$155)+'СЕТ СН'!$F$15</f>
        <v>160.82330673999999</v>
      </c>
      <c r="V173" s="36">
        <f>SUMIFS(СВЦЭМ!$E$39:$E$782,СВЦЭМ!$A$39:$A$782,$A173,СВЦЭМ!$B$39:$B$782,V$155)+'СЕТ СН'!$F$15</f>
        <v>166.03933212999999</v>
      </c>
      <c r="W173" s="36">
        <f>SUMIFS(СВЦЭМ!$E$39:$E$782,СВЦЭМ!$A$39:$A$782,$A173,СВЦЭМ!$B$39:$B$782,W$155)+'СЕТ СН'!$F$15</f>
        <v>172.87934609000001</v>
      </c>
      <c r="X173" s="36">
        <f>SUMIFS(СВЦЭМ!$E$39:$E$782,СВЦЭМ!$A$39:$A$782,$A173,СВЦЭМ!$B$39:$B$782,X$155)+'СЕТ СН'!$F$15</f>
        <v>171.73689424</v>
      </c>
      <c r="Y173" s="36">
        <f>SUMIFS(СВЦЭМ!$E$39:$E$782,СВЦЭМ!$A$39:$A$782,$A173,СВЦЭМ!$B$39:$B$782,Y$155)+'СЕТ СН'!$F$15</f>
        <v>169.79153683000001</v>
      </c>
    </row>
    <row r="174" spans="1:25" ht="15.75" x14ac:dyDescent="0.2">
      <c r="A174" s="35">
        <f t="shared" si="4"/>
        <v>44519</v>
      </c>
      <c r="B174" s="36">
        <f>SUMIFS(СВЦЭМ!$E$39:$E$782,СВЦЭМ!$A$39:$A$782,$A174,СВЦЭМ!$B$39:$B$782,B$155)+'СЕТ СН'!$F$15</f>
        <v>175.21753218000001</v>
      </c>
      <c r="C174" s="36">
        <f>SUMIFS(СВЦЭМ!$E$39:$E$782,СВЦЭМ!$A$39:$A$782,$A174,СВЦЭМ!$B$39:$B$782,C$155)+'СЕТ СН'!$F$15</f>
        <v>177.57539299000001</v>
      </c>
      <c r="D174" s="36">
        <f>SUMIFS(СВЦЭМ!$E$39:$E$782,СВЦЭМ!$A$39:$A$782,$A174,СВЦЭМ!$B$39:$B$782,D$155)+'СЕТ СН'!$F$15</f>
        <v>166.53266901000001</v>
      </c>
      <c r="E174" s="36">
        <f>SUMIFS(СВЦЭМ!$E$39:$E$782,СВЦЭМ!$A$39:$A$782,$A174,СВЦЭМ!$B$39:$B$782,E$155)+'СЕТ СН'!$F$15</f>
        <v>164.78014492</v>
      </c>
      <c r="F174" s="36">
        <f>SUMIFS(СВЦЭМ!$E$39:$E$782,СВЦЭМ!$A$39:$A$782,$A174,СВЦЭМ!$B$39:$B$782,F$155)+'СЕТ СН'!$F$15</f>
        <v>164.95871084000001</v>
      </c>
      <c r="G174" s="36">
        <f>SUMIFS(СВЦЭМ!$E$39:$E$782,СВЦЭМ!$A$39:$A$782,$A174,СВЦЭМ!$B$39:$B$782,G$155)+'СЕТ СН'!$F$15</f>
        <v>165.16163119999999</v>
      </c>
      <c r="H174" s="36">
        <f>SUMIFS(СВЦЭМ!$E$39:$E$782,СВЦЭМ!$A$39:$A$782,$A174,СВЦЭМ!$B$39:$B$782,H$155)+'СЕТ СН'!$F$15</f>
        <v>160.64522066000001</v>
      </c>
      <c r="I174" s="36">
        <f>SUMIFS(СВЦЭМ!$E$39:$E$782,СВЦЭМ!$A$39:$A$782,$A174,СВЦЭМ!$B$39:$B$782,I$155)+'СЕТ СН'!$F$15</f>
        <v>172.62959144999999</v>
      </c>
      <c r="J174" s="36">
        <f>SUMIFS(СВЦЭМ!$E$39:$E$782,СВЦЭМ!$A$39:$A$782,$A174,СВЦЭМ!$B$39:$B$782,J$155)+'СЕТ СН'!$F$15</f>
        <v>169.35331586999999</v>
      </c>
      <c r="K174" s="36">
        <f>SUMIFS(СВЦЭМ!$E$39:$E$782,СВЦЭМ!$A$39:$A$782,$A174,СВЦЭМ!$B$39:$B$782,K$155)+'СЕТ СН'!$F$15</f>
        <v>171.52280852999999</v>
      </c>
      <c r="L174" s="36">
        <f>SUMIFS(СВЦЭМ!$E$39:$E$782,СВЦЭМ!$A$39:$A$782,$A174,СВЦЭМ!$B$39:$B$782,L$155)+'СЕТ СН'!$F$15</f>
        <v>170.88537692</v>
      </c>
      <c r="M174" s="36">
        <f>SUMIFS(СВЦЭМ!$E$39:$E$782,СВЦЭМ!$A$39:$A$782,$A174,СВЦЭМ!$B$39:$B$782,M$155)+'СЕТ СН'!$F$15</f>
        <v>170.321968</v>
      </c>
      <c r="N174" s="36">
        <f>SUMIFS(СВЦЭМ!$E$39:$E$782,СВЦЭМ!$A$39:$A$782,$A174,СВЦЭМ!$B$39:$B$782,N$155)+'СЕТ СН'!$F$15</f>
        <v>168.94150997</v>
      </c>
      <c r="O174" s="36">
        <f>SUMIFS(СВЦЭМ!$E$39:$E$782,СВЦЭМ!$A$39:$A$782,$A174,СВЦЭМ!$B$39:$B$782,O$155)+'СЕТ СН'!$F$15</f>
        <v>178.63137051999999</v>
      </c>
      <c r="P174" s="36">
        <f>SUMIFS(СВЦЭМ!$E$39:$E$782,СВЦЭМ!$A$39:$A$782,$A174,СВЦЭМ!$B$39:$B$782,P$155)+'СЕТ СН'!$F$15</f>
        <v>179.41604296</v>
      </c>
      <c r="Q174" s="36">
        <f>SUMIFS(СВЦЭМ!$E$39:$E$782,СВЦЭМ!$A$39:$A$782,$A174,СВЦЭМ!$B$39:$B$782,Q$155)+'СЕТ СН'!$F$15</f>
        <v>179.37168204</v>
      </c>
      <c r="R174" s="36">
        <f>SUMIFS(СВЦЭМ!$E$39:$E$782,СВЦЭМ!$A$39:$A$782,$A174,СВЦЭМ!$B$39:$B$782,R$155)+'СЕТ СН'!$F$15</f>
        <v>179.33989342000001</v>
      </c>
      <c r="S174" s="36">
        <f>SUMIFS(СВЦЭМ!$E$39:$E$782,СВЦЭМ!$A$39:$A$782,$A174,СВЦЭМ!$B$39:$B$782,S$155)+'СЕТ СН'!$F$15</f>
        <v>170.08045453</v>
      </c>
      <c r="T174" s="36">
        <f>SUMIFS(СВЦЭМ!$E$39:$E$782,СВЦЭМ!$A$39:$A$782,$A174,СВЦЭМ!$B$39:$B$782,T$155)+'СЕТ СН'!$F$15</f>
        <v>167.68230772000001</v>
      </c>
      <c r="U174" s="36">
        <f>SUMIFS(СВЦЭМ!$E$39:$E$782,СВЦЭМ!$A$39:$A$782,$A174,СВЦЭМ!$B$39:$B$782,U$155)+'СЕТ СН'!$F$15</f>
        <v>162.59641891000001</v>
      </c>
      <c r="V174" s="36">
        <f>SUMIFS(СВЦЭМ!$E$39:$E$782,СВЦЭМ!$A$39:$A$782,$A174,СВЦЭМ!$B$39:$B$782,V$155)+'СЕТ СН'!$F$15</f>
        <v>162.58078269000001</v>
      </c>
      <c r="W174" s="36">
        <f>SUMIFS(СВЦЭМ!$E$39:$E$782,СВЦЭМ!$A$39:$A$782,$A174,СВЦЭМ!$B$39:$B$782,W$155)+'СЕТ СН'!$F$15</f>
        <v>162.56527409</v>
      </c>
      <c r="X174" s="36">
        <f>SUMIFS(СВЦЭМ!$E$39:$E$782,СВЦЭМ!$A$39:$A$782,$A174,СВЦЭМ!$B$39:$B$782,X$155)+'СЕТ СН'!$F$15</f>
        <v>175.6383562</v>
      </c>
      <c r="Y174" s="36">
        <f>SUMIFS(СВЦЭМ!$E$39:$E$782,СВЦЭМ!$A$39:$A$782,$A174,СВЦЭМ!$B$39:$B$782,Y$155)+'СЕТ СН'!$F$15</f>
        <v>179.88702774999999</v>
      </c>
    </row>
    <row r="175" spans="1:25" ht="15.75" x14ac:dyDescent="0.2">
      <c r="A175" s="35">
        <f t="shared" si="4"/>
        <v>44520</v>
      </c>
      <c r="B175" s="36">
        <f>SUMIFS(СВЦЭМ!$E$39:$E$782,СВЦЭМ!$A$39:$A$782,$A175,СВЦЭМ!$B$39:$B$782,B$155)+'СЕТ СН'!$F$15</f>
        <v>170.90257005999999</v>
      </c>
      <c r="C175" s="36">
        <f>SUMIFS(СВЦЭМ!$E$39:$E$782,СВЦЭМ!$A$39:$A$782,$A175,СВЦЭМ!$B$39:$B$782,C$155)+'СЕТ СН'!$F$15</f>
        <v>163.80718528</v>
      </c>
      <c r="D175" s="36">
        <f>SUMIFS(СВЦЭМ!$E$39:$E$782,СВЦЭМ!$A$39:$A$782,$A175,СВЦЭМ!$B$39:$B$782,D$155)+'СЕТ СН'!$F$15</f>
        <v>164.44189735</v>
      </c>
      <c r="E175" s="36">
        <f>SUMIFS(СВЦЭМ!$E$39:$E$782,СВЦЭМ!$A$39:$A$782,$A175,СВЦЭМ!$B$39:$B$782,E$155)+'СЕТ СН'!$F$15</f>
        <v>164.47622670000001</v>
      </c>
      <c r="F175" s="36">
        <f>SUMIFS(СВЦЭМ!$E$39:$E$782,СВЦЭМ!$A$39:$A$782,$A175,СВЦЭМ!$B$39:$B$782,F$155)+'СЕТ СН'!$F$15</f>
        <v>164.95241848000001</v>
      </c>
      <c r="G175" s="36">
        <f>SUMIFS(СВЦЭМ!$E$39:$E$782,СВЦЭМ!$A$39:$A$782,$A175,СВЦЭМ!$B$39:$B$782,G$155)+'СЕТ СН'!$F$15</f>
        <v>164.60613913</v>
      </c>
      <c r="H175" s="36">
        <f>SUMIFS(СВЦЭМ!$E$39:$E$782,СВЦЭМ!$A$39:$A$782,$A175,СВЦЭМ!$B$39:$B$782,H$155)+'СЕТ СН'!$F$15</f>
        <v>162.35127206999999</v>
      </c>
      <c r="I175" s="36">
        <f>SUMIFS(СВЦЭМ!$E$39:$E$782,СВЦЭМ!$A$39:$A$782,$A175,СВЦЭМ!$B$39:$B$782,I$155)+'СЕТ СН'!$F$15</f>
        <v>165.16467245999999</v>
      </c>
      <c r="J175" s="36">
        <f>SUMIFS(СВЦЭМ!$E$39:$E$782,СВЦЭМ!$A$39:$A$782,$A175,СВЦЭМ!$B$39:$B$782,J$155)+'СЕТ СН'!$F$15</f>
        <v>157.60291298999999</v>
      </c>
      <c r="K175" s="36">
        <f>SUMIFS(СВЦЭМ!$E$39:$E$782,СВЦЭМ!$A$39:$A$782,$A175,СВЦЭМ!$B$39:$B$782,K$155)+'СЕТ СН'!$F$15</f>
        <v>154.18840897999999</v>
      </c>
      <c r="L175" s="36">
        <f>SUMIFS(СВЦЭМ!$E$39:$E$782,СВЦЭМ!$A$39:$A$782,$A175,СВЦЭМ!$B$39:$B$782,L$155)+'СЕТ СН'!$F$15</f>
        <v>154.46494000999999</v>
      </c>
      <c r="M175" s="36">
        <f>SUMIFS(СВЦЭМ!$E$39:$E$782,СВЦЭМ!$A$39:$A$782,$A175,СВЦЭМ!$B$39:$B$782,M$155)+'СЕТ СН'!$F$15</f>
        <v>151.69647309999999</v>
      </c>
      <c r="N175" s="36">
        <f>SUMIFS(СВЦЭМ!$E$39:$E$782,СВЦЭМ!$A$39:$A$782,$A175,СВЦЭМ!$B$39:$B$782,N$155)+'СЕТ СН'!$F$15</f>
        <v>151.54481507</v>
      </c>
      <c r="O175" s="36">
        <f>SUMIFS(СВЦЭМ!$E$39:$E$782,СВЦЭМ!$A$39:$A$782,$A175,СВЦЭМ!$B$39:$B$782,O$155)+'СЕТ СН'!$F$15</f>
        <v>156.01504371999999</v>
      </c>
      <c r="P175" s="36">
        <f>SUMIFS(СВЦЭМ!$E$39:$E$782,СВЦЭМ!$A$39:$A$782,$A175,СВЦЭМ!$B$39:$B$782,P$155)+'СЕТ СН'!$F$15</f>
        <v>158.06419235999999</v>
      </c>
      <c r="Q175" s="36">
        <f>SUMIFS(СВЦЭМ!$E$39:$E$782,СВЦЭМ!$A$39:$A$782,$A175,СВЦЭМ!$B$39:$B$782,Q$155)+'СЕТ СН'!$F$15</f>
        <v>156.993111</v>
      </c>
      <c r="R175" s="36">
        <f>SUMIFS(СВЦЭМ!$E$39:$E$782,СВЦЭМ!$A$39:$A$782,$A175,СВЦЭМ!$B$39:$B$782,R$155)+'СЕТ СН'!$F$15</f>
        <v>156.44266515999999</v>
      </c>
      <c r="S175" s="36">
        <f>SUMIFS(СВЦЭМ!$E$39:$E$782,СВЦЭМ!$A$39:$A$782,$A175,СВЦЭМ!$B$39:$B$782,S$155)+'СЕТ СН'!$F$15</f>
        <v>154.33140116999999</v>
      </c>
      <c r="T175" s="36">
        <f>SUMIFS(СВЦЭМ!$E$39:$E$782,СВЦЭМ!$A$39:$A$782,$A175,СВЦЭМ!$B$39:$B$782,T$155)+'СЕТ СН'!$F$15</f>
        <v>155.24999167999999</v>
      </c>
      <c r="U175" s="36">
        <f>SUMIFS(СВЦЭМ!$E$39:$E$782,СВЦЭМ!$A$39:$A$782,$A175,СВЦЭМ!$B$39:$B$782,U$155)+'СЕТ СН'!$F$15</f>
        <v>154.25974593999999</v>
      </c>
      <c r="V175" s="36">
        <f>SUMIFS(СВЦЭМ!$E$39:$E$782,СВЦЭМ!$A$39:$A$782,$A175,СВЦЭМ!$B$39:$B$782,V$155)+'СЕТ СН'!$F$15</f>
        <v>153.58753759000001</v>
      </c>
      <c r="W175" s="36">
        <f>SUMIFS(СВЦЭМ!$E$39:$E$782,СВЦЭМ!$A$39:$A$782,$A175,СВЦЭМ!$B$39:$B$782,W$155)+'СЕТ СН'!$F$15</f>
        <v>155.67358938000001</v>
      </c>
      <c r="X175" s="36">
        <f>SUMIFS(СВЦЭМ!$E$39:$E$782,СВЦЭМ!$A$39:$A$782,$A175,СВЦЭМ!$B$39:$B$782,X$155)+'СЕТ СН'!$F$15</f>
        <v>161.22989584000001</v>
      </c>
      <c r="Y175" s="36">
        <f>SUMIFS(СВЦЭМ!$E$39:$E$782,СВЦЭМ!$A$39:$A$782,$A175,СВЦЭМ!$B$39:$B$782,Y$155)+'СЕТ СН'!$F$15</f>
        <v>164.44913059999999</v>
      </c>
    </row>
    <row r="176" spans="1:25" ht="15.75" x14ac:dyDescent="0.2">
      <c r="A176" s="35">
        <f t="shared" si="4"/>
        <v>44521</v>
      </c>
      <c r="B176" s="36">
        <f>SUMIFS(СВЦЭМ!$E$39:$E$782,СВЦЭМ!$A$39:$A$782,$A176,СВЦЭМ!$B$39:$B$782,B$155)+'СЕТ СН'!$F$15</f>
        <v>164.46020798999999</v>
      </c>
      <c r="C176" s="36">
        <f>SUMIFS(СВЦЭМ!$E$39:$E$782,СВЦЭМ!$A$39:$A$782,$A176,СВЦЭМ!$B$39:$B$782,C$155)+'СЕТ СН'!$F$15</f>
        <v>167.26845871</v>
      </c>
      <c r="D176" s="36">
        <f>SUMIFS(СВЦЭМ!$E$39:$E$782,СВЦЭМ!$A$39:$A$782,$A176,СВЦЭМ!$B$39:$B$782,D$155)+'СЕТ СН'!$F$15</f>
        <v>170.55247266000001</v>
      </c>
      <c r="E176" s="36">
        <f>SUMIFS(СВЦЭМ!$E$39:$E$782,СВЦЭМ!$A$39:$A$782,$A176,СВЦЭМ!$B$39:$B$782,E$155)+'СЕТ СН'!$F$15</f>
        <v>172.30194266000001</v>
      </c>
      <c r="F176" s="36">
        <f>SUMIFS(СВЦЭМ!$E$39:$E$782,СВЦЭМ!$A$39:$A$782,$A176,СВЦЭМ!$B$39:$B$782,F$155)+'СЕТ СН'!$F$15</f>
        <v>171.00093189</v>
      </c>
      <c r="G176" s="36">
        <f>SUMIFS(СВЦЭМ!$E$39:$E$782,СВЦЭМ!$A$39:$A$782,$A176,СВЦЭМ!$B$39:$B$782,G$155)+'СЕТ СН'!$F$15</f>
        <v>170.16350202999999</v>
      </c>
      <c r="H176" s="36">
        <f>SUMIFS(СВЦЭМ!$E$39:$E$782,СВЦЭМ!$A$39:$A$782,$A176,СВЦЭМ!$B$39:$B$782,H$155)+'СЕТ СН'!$F$15</f>
        <v>166.67207661</v>
      </c>
      <c r="I176" s="36">
        <f>SUMIFS(СВЦЭМ!$E$39:$E$782,СВЦЭМ!$A$39:$A$782,$A176,СВЦЭМ!$B$39:$B$782,I$155)+'СЕТ СН'!$F$15</f>
        <v>163.08534141999999</v>
      </c>
      <c r="J176" s="36">
        <f>SUMIFS(СВЦЭМ!$E$39:$E$782,СВЦЭМ!$A$39:$A$782,$A176,СВЦЭМ!$B$39:$B$782,J$155)+'СЕТ СН'!$F$15</f>
        <v>158.56879853000001</v>
      </c>
      <c r="K176" s="36">
        <f>SUMIFS(СВЦЭМ!$E$39:$E$782,СВЦЭМ!$A$39:$A$782,$A176,СВЦЭМ!$B$39:$B$782,K$155)+'СЕТ СН'!$F$15</f>
        <v>149.63740311000001</v>
      </c>
      <c r="L176" s="36">
        <f>SUMIFS(СВЦЭМ!$E$39:$E$782,СВЦЭМ!$A$39:$A$782,$A176,СВЦЭМ!$B$39:$B$782,L$155)+'СЕТ СН'!$F$15</f>
        <v>150.49028203</v>
      </c>
      <c r="M176" s="36">
        <f>SUMIFS(СВЦЭМ!$E$39:$E$782,СВЦЭМ!$A$39:$A$782,$A176,СВЦЭМ!$B$39:$B$782,M$155)+'СЕТ СН'!$F$15</f>
        <v>151.26172247</v>
      </c>
      <c r="N176" s="36">
        <f>SUMIFS(СВЦЭМ!$E$39:$E$782,СВЦЭМ!$A$39:$A$782,$A176,СВЦЭМ!$B$39:$B$782,N$155)+'СЕТ СН'!$F$15</f>
        <v>151.15090988</v>
      </c>
      <c r="O176" s="36">
        <f>SUMIFS(СВЦЭМ!$E$39:$E$782,СВЦЭМ!$A$39:$A$782,$A176,СВЦЭМ!$B$39:$B$782,O$155)+'СЕТ СН'!$F$15</f>
        <v>152.94635467000001</v>
      </c>
      <c r="P176" s="36">
        <f>SUMIFS(СВЦЭМ!$E$39:$E$782,СВЦЭМ!$A$39:$A$782,$A176,СВЦЭМ!$B$39:$B$782,P$155)+'СЕТ СН'!$F$15</f>
        <v>155.98075014</v>
      </c>
      <c r="Q176" s="36">
        <f>SUMIFS(СВЦЭМ!$E$39:$E$782,СВЦЭМ!$A$39:$A$782,$A176,СВЦЭМ!$B$39:$B$782,Q$155)+'СЕТ СН'!$F$15</f>
        <v>155.86982713</v>
      </c>
      <c r="R176" s="36">
        <f>SUMIFS(СВЦЭМ!$E$39:$E$782,СВЦЭМ!$A$39:$A$782,$A176,СВЦЭМ!$B$39:$B$782,R$155)+'СЕТ СН'!$F$15</f>
        <v>154.95154832</v>
      </c>
      <c r="S176" s="36">
        <f>SUMIFS(СВЦЭМ!$E$39:$E$782,СВЦЭМ!$A$39:$A$782,$A176,СВЦЭМ!$B$39:$B$782,S$155)+'СЕТ СН'!$F$15</f>
        <v>151.77825063</v>
      </c>
      <c r="T176" s="36">
        <f>SUMIFS(СВЦЭМ!$E$39:$E$782,СВЦЭМ!$A$39:$A$782,$A176,СВЦЭМ!$B$39:$B$782,T$155)+'СЕТ СН'!$F$15</f>
        <v>149.98541198999999</v>
      </c>
      <c r="U176" s="36">
        <f>SUMIFS(СВЦЭМ!$E$39:$E$782,СВЦЭМ!$A$39:$A$782,$A176,СВЦЭМ!$B$39:$B$782,U$155)+'СЕТ СН'!$F$15</f>
        <v>152.18371685</v>
      </c>
      <c r="V176" s="36">
        <f>SUMIFS(СВЦЭМ!$E$39:$E$782,СВЦЭМ!$A$39:$A$782,$A176,СВЦЭМ!$B$39:$B$782,V$155)+'СЕТ СН'!$F$15</f>
        <v>153.50395187000001</v>
      </c>
      <c r="W176" s="36">
        <f>SUMIFS(СВЦЭМ!$E$39:$E$782,СВЦЭМ!$A$39:$A$782,$A176,СВЦЭМ!$B$39:$B$782,W$155)+'СЕТ СН'!$F$15</f>
        <v>156.49215881000001</v>
      </c>
      <c r="X176" s="36">
        <f>SUMIFS(СВЦЭМ!$E$39:$E$782,СВЦЭМ!$A$39:$A$782,$A176,СВЦЭМ!$B$39:$B$782,X$155)+'СЕТ СН'!$F$15</f>
        <v>159.62708696000001</v>
      </c>
      <c r="Y176" s="36">
        <f>SUMIFS(СВЦЭМ!$E$39:$E$782,СВЦЭМ!$A$39:$A$782,$A176,СВЦЭМ!$B$39:$B$782,Y$155)+'СЕТ СН'!$F$15</f>
        <v>162.96896244000001</v>
      </c>
    </row>
    <row r="177" spans="1:27" ht="15.75" x14ac:dyDescent="0.2">
      <c r="A177" s="35">
        <f t="shared" si="4"/>
        <v>44522</v>
      </c>
      <c r="B177" s="36">
        <f>SUMIFS(СВЦЭМ!$E$39:$E$782,СВЦЭМ!$A$39:$A$782,$A177,СВЦЭМ!$B$39:$B$782,B$155)+'СЕТ СН'!$F$15</f>
        <v>164.80364451</v>
      </c>
      <c r="C177" s="36">
        <f>SUMIFS(СВЦЭМ!$E$39:$E$782,СВЦЭМ!$A$39:$A$782,$A177,СВЦЭМ!$B$39:$B$782,C$155)+'СЕТ СН'!$F$15</f>
        <v>165.36194168</v>
      </c>
      <c r="D177" s="36">
        <f>SUMIFS(СВЦЭМ!$E$39:$E$782,СВЦЭМ!$A$39:$A$782,$A177,СВЦЭМ!$B$39:$B$782,D$155)+'СЕТ СН'!$F$15</f>
        <v>167.96476167</v>
      </c>
      <c r="E177" s="36">
        <f>SUMIFS(СВЦЭМ!$E$39:$E$782,СВЦЭМ!$A$39:$A$782,$A177,СВЦЭМ!$B$39:$B$782,E$155)+'СЕТ СН'!$F$15</f>
        <v>168.59878527000001</v>
      </c>
      <c r="F177" s="36">
        <f>SUMIFS(СВЦЭМ!$E$39:$E$782,СВЦЭМ!$A$39:$A$782,$A177,СВЦЭМ!$B$39:$B$782,F$155)+'СЕТ СН'!$F$15</f>
        <v>167.54255610000001</v>
      </c>
      <c r="G177" s="36">
        <f>SUMIFS(СВЦЭМ!$E$39:$E$782,СВЦЭМ!$A$39:$A$782,$A177,СВЦЭМ!$B$39:$B$782,G$155)+'СЕТ СН'!$F$15</f>
        <v>164.99004439000001</v>
      </c>
      <c r="H177" s="36">
        <f>SUMIFS(СВЦЭМ!$E$39:$E$782,СВЦЭМ!$A$39:$A$782,$A177,СВЦЭМ!$B$39:$B$782,H$155)+'СЕТ СН'!$F$15</f>
        <v>160.00004759000001</v>
      </c>
      <c r="I177" s="36">
        <f>SUMIFS(СВЦЭМ!$E$39:$E$782,СВЦЭМ!$A$39:$A$782,$A177,СВЦЭМ!$B$39:$B$782,I$155)+'СЕТ СН'!$F$15</f>
        <v>154.50767685</v>
      </c>
      <c r="J177" s="36">
        <f>SUMIFS(СВЦЭМ!$E$39:$E$782,СВЦЭМ!$A$39:$A$782,$A177,СВЦЭМ!$B$39:$B$782,J$155)+'СЕТ СН'!$F$15</f>
        <v>157.34290626000001</v>
      </c>
      <c r="K177" s="36">
        <f>SUMIFS(СВЦЭМ!$E$39:$E$782,СВЦЭМ!$A$39:$A$782,$A177,СВЦЭМ!$B$39:$B$782,K$155)+'СЕТ СН'!$F$15</f>
        <v>153.68369834999999</v>
      </c>
      <c r="L177" s="36">
        <f>SUMIFS(СВЦЭМ!$E$39:$E$782,СВЦЭМ!$A$39:$A$782,$A177,СВЦЭМ!$B$39:$B$782,L$155)+'СЕТ СН'!$F$15</f>
        <v>151.31463489000001</v>
      </c>
      <c r="M177" s="36">
        <f>SUMIFS(СВЦЭМ!$E$39:$E$782,СВЦЭМ!$A$39:$A$782,$A177,СВЦЭМ!$B$39:$B$782,M$155)+'СЕТ СН'!$F$15</f>
        <v>151.67726852999999</v>
      </c>
      <c r="N177" s="36">
        <f>SUMIFS(СВЦЭМ!$E$39:$E$782,СВЦЭМ!$A$39:$A$782,$A177,СВЦЭМ!$B$39:$B$782,N$155)+'СЕТ СН'!$F$15</f>
        <v>153.05591111999999</v>
      </c>
      <c r="O177" s="36">
        <f>SUMIFS(СВЦЭМ!$E$39:$E$782,СВЦЭМ!$A$39:$A$782,$A177,СВЦЭМ!$B$39:$B$782,O$155)+'СЕТ СН'!$F$15</f>
        <v>157.96990131999999</v>
      </c>
      <c r="P177" s="36">
        <f>SUMIFS(СВЦЭМ!$E$39:$E$782,СВЦЭМ!$A$39:$A$782,$A177,СВЦЭМ!$B$39:$B$782,P$155)+'СЕТ СН'!$F$15</f>
        <v>161.51023849000001</v>
      </c>
      <c r="Q177" s="36">
        <f>SUMIFS(СВЦЭМ!$E$39:$E$782,СВЦЭМ!$A$39:$A$782,$A177,СВЦЭМ!$B$39:$B$782,Q$155)+'СЕТ СН'!$F$15</f>
        <v>160.27228406</v>
      </c>
      <c r="R177" s="36">
        <f>SUMIFS(СВЦЭМ!$E$39:$E$782,СВЦЭМ!$A$39:$A$782,$A177,СВЦЭМ!$B$39:$B$782,R$155)+'СЕТ СН'!$F$15</f>
        <v>160.44178441</v>
      </c>
      <c r="S177" s="36">
        <f>SUMIFS(СВЦЭМ!$E$39:$E$782,СВЦЭМ!$A$39:$A$782,$A177,СВЦЭМ!$B$39:$B$782,S$155)+'СЕТ СН'!$F$15</f>
        <v>150.81172666000001</v>
      </c>
      <c r="T177" s="36">
        <f>SUMIFS(СВЦЭМ!$E$39:$E$782,СВЦЭМ!$A$39:$A$782,$A177,СВЦЭМ!$B$39:$B$782,T$155)+'СЕТ СН'!$F$15</f>
        <v>153.62807416999999</v>
      </c>
      <c r="U177" s="36">
        <f>SUMIFS(СВЦЭМ!$E$39:$E$782,СВЦЭМ!$A$39:$A$782,$A177,СВЦЭМ!$B$39:$B$782,U$155)+'СЕТ СН'!$F$15</f>
        <v>153.01347761</v>
      </c>
      <c r="V177" s="36">
        <f>SUMIFS(СВЦЭМ!$E$39:$E$782,СВЦЭМ!$A$39:$A$782,$A177,СВЦЭМ!$B$39:$B$782,V$155)+'СЕТ СН'!$F$15</f>
        <v>153.95949507</v>
      </c>
      <c r="W177" s="36">
        <f>SUMIFS(СВЦЭМ!$E$39:$E$782,СВЦЭМ!$A$39:$A$782,$A177,СВЦЭМ!$B$39:$B$782,W$155)+'СЕТ СН'!$F$15</f>
        <v>156.95099074999999</v>
      </c>
      <c r="X177" s="36">
        <f>SUMIFS(СВЦЭМ!$E$39:$E$782,СВЦЭМ!$A$39:$A$782,$A177,СВЦЭМ!$B$39:$B$782,X$155)+'СЕТ СН'!$F$15</f>
        <v>163.18841344000001</v>
      </c>
      <c r="Y177" s="36">
        <f>SUMIFS(СВЦЭМ!$E$39:$E$782,СВЦЭМ!$A$39:$A$782,$A177,СВЦЭМ!$B$39:$B$782,Y$155)+'СЕТ СН'!$F$15</f>
        <v>166.80727438</v>
      </c>
    </row>
    <row r="178" spans="1:27" ht="15.75" x14ac:dyDescent="0.2">
      <c r="A178" s="35">
        <f t="shared" si="4"/>
        <v>44523</v>
      </c>
      <c r="B178" s="36">
        <f>SUMIFS(СВЦЭМ!$E$39:$E$782,СВЦЭМ!$A$39:$A$782,$A178,СВЦЭМ!$B$39:$B$782,B$155)+'СЕТ СН'!$F$15</f>
        <v>163.98152429000001</v>
      </c>
      <c r="C178" s="36">
        <f>SUMIFS(СВЦЭМ!$E$39:$E$782,СВЦЭМ!$A$39:$A$782,$A178,СВЦЭМ!$B$39:$B$782,C$155)+'СЕТ СН'!$F$15</f>
        <v>170.02169936000001</v>
      </c>
      <c r="D178" s="36">
        <f>SUMIFS(СВЦЭМ!$E$39:$E$782,СВЦЭМ!$A$39:$A$782,$A178,СВЦЭМ!$B$39:$B$782,D$155)+'СЕТ СН'!$F$15</f>
        <v>167.5624924</v>
      </c>
      <c r="E178" s="36">
        <f>SUMIFS(СВЦЭМ!$E$39:$E$782,СВЦЭМ!$A$39:$A$782,$A178,СВЦЭМ!$B$39:$B$782,E$155)+'СЕТ СН'!$F$15</f>
        <v>168.14188035000001</v>
      </c>
      <c r="F178" s="36">
        <f>SUMIFS(СВЦЭМ!$E$39:$E$782,СВЦЭМ!$A$39:$A$782,$A178,СВЦЭМ!$B$39:$B$782,F$155)+'СЕТ СН'!$F$15</f>
        <v>167.15198623000001</v>
      </c>
      <c r="G178" s="36">
        <f>SUMIFS(СВЦЭМ!$E$39:$E$782,СВЦЭМ!$A$39:$A$782,$A178,СВЦЭМ!$B$39:$B$782,G$155)+'СЕТ СН'!$F$15</f>
        <v>165.42420756999999</v>
      </c>
      <c r="H178" s="36">
        <f>SUMIFS(СВЦЭМ!$E$39:$E$782,СВЦЭМ!$A$39:$A$782,$A178,СВЦЭМ!$B$39:$B$782,H$155)+'СЕТ СН'!$F$15</f>
        <v>163.63074384000001</v>
      </c>
      <c r="I178" s="36">
        <f>SUMIFS(СВЦЭМ!$E$39:$E$782,СВЦЭМ!$A$39:$A$782,$A178,СВЦЭМ!$B$39:$B$782,I$155)+'СЕТ СН'!$F$15</f>
        <v>160.85604136000001</v>
      </c>
      <c r="J178" s="36">
        <f>SUMIFS(СВЦЭМ!$E$39:$E$782,СВЦЭМ!$A$39:$A$782,$A178,СВЦЭМ!$B$39:$B$782,J$155)+'СЕТ СН'!$F$15</f>
        <v>154.8371429</v>
      </c>
      <c r="K178" s="36">
        <f>SUMIFS(СВЦЭМ!$E$39:$E$782,СВЦЭМ!$A$39:$A$782,$A178,СВЦЭМ!$B$39:$B$782,K$155)+'СЕТ СН'!$F$15</f>
        <v>153.40533176</v>
      </c>
      <c r="L178" s="36">
        <f>SUMIFS(СВЦЭМ!$E$39:$E$782,СВЦЭМ!$A$39:$A$782,$A178,СВЦЭМ!$B$39:$B$782,L$155)+'СЕТ СН'!$F$15</f>
        <v>155.88857626999999</v>
      </c>
      <c r="M178" s="36">
        <f>SUMIFS(СВЦЭМ!$E$39:$E$782,СВЦЭМ!$A$39:$A$782,$A178,СВЦЭМ!$B$39:$B$782,M$155)+'СЕТ СН'!$F$15</f>
        <v>162.4657157</v>
      </c>
      <c r="N178" s="36">
        <f>SUMIFS(СВЦЭМ!$E$39:$E$782,СВЦЭМ!$A$39:$A$782,$A178,СВЦЭМ!$B$39:$B$782,N$155)+'СЕТ СН'!$F$15</f>
        <v>162.13880158000001</v>
      </c>
      <c r="O178" s="36">
        <f>SUMIFS(СВЦЭМ!$E$39:$E$782,СВЦЭМ!$A$39:$A$782,$A178,СВЦЭМ!$B$39:$B$782,O$155)+'СЕТ СН'!$F$15</f>
        <v>163.91949384</v>
      </c>
      <c r="P178" s="36">
        <f>SUMIFS(СВЦЭМ!$E$39:$E$782,СВЦЭМ!$A$39:$A$782,$A178,СВЦЭМ!$B$39:$B$782,P$155)+'СЕТ СН'!$F$15</f>
        <v>164.38978456000001</v>
      </c>
      <c r="Q178" s="36">
        <f>SUMIFS(СВЦЭМ!$E$39:$E$782,СВЦЭМ!$A$39:$A$782,$A178,СВЦЭМ!$B$39:$B$782,Q$155)+'СЕТ СН'!$F$15</f>
        <v>163.94988069999999</v>
      </c>
      <c r="R178" s="36">
        <f>SUMIFS(СВЦЭМ!$E$39:$E$782,СВЦЭМ!$A$39:$A$782,$A178,СВЦЭМ!$B$39:$B$782,R$155)+'СЕТ СН'!$F$15</f>
        <v>161.04369242999999</v>
      </c>
      <c r="S178" s="36">
        <f>SUMIFS(СВЦЭМ!$E$39:$E$782,СВЦЭМ!$A$39:$A$782,$A178,СВЦЭМ!$B$39:$B$782,S$155)+'СЕТ СН'!$F$15</f>
        <v>155.40837821</v>
      </c>
      <c r="T178" s="36">
        <f>SUMIFS(СВЦЭМ!$E$39:$E$782,СВЦЭМ!$A$39:$A$782,$A178,СВЦЭМ!$B$39:$B$782,T$155)+'СЕТ СН'!$F$15</f>
        <v>152.14029954</v>
      </c>
      <c r="U178" s="36">
        <f>SUMIFS(СВЦЭМ!$E$39:$E$782,СВЦЭМ!$A$39:$A$782,$A178,СВЦЭМ!$B$39:$B$782,U$155)+'СЕТ СН'!$F$15</f>
        <v>151.95628184</v>
      </c>
      <c r="V178" s="36">
        <f>SUMIFS(СВЦЭМ!$E$39:$E$782,СВЦЭМ!$A$39:$A$782,$A178,СВЦЭМ!$B$39:$B$782,V$155)+'СЕТ СН'!$F$15</f>
        <v>154.66741843</v>
      </c>
      <c r="W178" s="36">
        <f>SUMIFS(СВЦЭМ!$E$39:$E$782,СВЦЭМ!$A$39:$A$782,$A178,СВЦЭМ!$B$39:$B$782,W$155)+'СЕТ СН'!$F$15</f>
        <v>158.35901340999999</v>
      </c>
      <c r="X178" s="36">
        <f>SUMIFS(СВЦЭМ!$E$39:$E$782,СВЦЭМ!$A$39:$A$782,$A178,СВЦЭМ!$B$39:$B$782,X$155)+'СЕТ СН'!$F$15</f>
        <v>163.76233035999999</v>
      </c>
      <c r="Y178" s="36">
        <f>SUMIFS(СВЦЭМ!$E$39:$E$782,СВЦЭМ!$A$39:$A$782,$A178,СВЦЭМ!$B$39:$B$782,Y$155)+'СЕТ СН'!$F$15</f>
        <v>165.86402744</v>
      </c>
    </row>
    <row r="179" spans="1:27" ht="15.75" x14ac:dyDescent="0.2">
      <c r="A179" s="35">
        <f t="shared" si="4"/>
        <v>44524</v>
      </c>
      <c r="B179" s="36">
        <f>SUMIFS(СВЦЭМ!$E$39:$E$782,СВЦЭМ!$A$39:$A$782,$A179,СВЦЭМ!$B$39:$B$782,B$155)+'СЕТ СН'!$F$15</f>
        <v>165.17826113000001</v>
      </c>
      <c r="C179" s="36">
        <f>SUMIFS(СВЦЭМ!$E$39:$E$782,СВЦЭМ!$A$39:$A$782,$A179,СВЦЭМ!$B$39:$B$782,C$155)+'СЕТ СН'!$F$15</f>
        <v>176.24919864</v>
      </c>
      <c r="D179" s="36">
        <f>SUMIFS(СВЦЭМ!$E$39:$E$782,СВЦЭМ!$A$39:$A$782,$A179,СВЦЭМ!$B$39:$B$782,D$155)+'СЕТ СН'!$F$15</f>
        <v>181.51858328</v>
      </c>
      <c r="E179" s="36">
        <f>SUMIFS(СВЦЭМ!$E$39:$E$782,СВЦЭМ!$A$39:$A$782,$A179,СВЦЭМ!$B$39:$B$782,E$155)+'СЕТ СН'!$F$15</f>
        <v>181.95694209999999</v>
      </c>
      <c r="F179" s="36">
        <f>SUMIFS(СВЦЭМ!$E$39:$E$782,СВЦЭМ!$A$39:$A$782,$A179,СВЦЭМ!$B$39:$B$782,F$155)+'СЕТ СН'!$F$15</f>
        <v>181.39194728999999</v>
      </c>
      <c r="G179" s="36">
        <f>SUMIFS(СВЦЭМ!$E$39:$E$782,СВЦЭМ!$A$39:$A$782,$A179,СВЦЭМ!$B$39:$B$782,G$155)+'СЕТ СН'!$F$15</f>
        <v>177.24476050999999</v>
      </c>
      <c r="H179" s="36">
        <f>SUMIFS(СВЦЭМ!$E$39:$E$782,СВЦЭМ!$A$39:$A$782,$A179,СВЦЭМ!$B$39:$B$782,H$155)+'СЕТ СН'!$F$15</f>
        <v>167.24286728000001</v>
      </c>
      <c r="I179" s="36">
        <f>SUMIFS(СВЦЭМ!$E$39:$E$782,СВЦЭМ!$A$39:$A$782,$A179,СВЦЭМ!$B$39:$B$782,I$155)+'СЕТ СН'!$F$15</f>
        <v>164.27965583</v>
      </c>
      <c r="J179" s="36">
        <f>SUMIFS(СВЦЭМ!$E$39:$E$782,СВЦЭМ!$A$39:$A$782,$A179,СВЦЭМ!$B$39:$B$782,J$155)+'СЕТ СН'!$F$15</f>
        <v>159.04360672999999</v>
      </c>
      <c r="K179" s="36">
        <f>SUMIFS(СВЦЭМ!$E$39:$E$782,СВЦЭМ!$A$39:$A$782,$A179,СВЦЭМ!$B$39:$B$782,K$155)+'СЕТ СН'!$F$15</f>
        <v>158.51912290999999</v>
      </c>
      <c r="L179" s="36">
        <f>SUMIFS(СВЦЭМ!$E$39:$E$782,СВЦЭМ!$A$39:$A$782,$A179,СВЦЭМ!$B$39:$B$782,L$155)+'СЕТ СН'!$F$15</f>
        <v>159.25131730000001</v>
      </c>
      <c r="M179" s="36">
        <f>SUMIFS(СВЦЭМ!$E$39:$E$782,СВЦЭМ!$A$39:$A$782,$A179,СВЦЭМ!$B$39:$B$782,M$155)+'СЕТ СН'!$F$15</f>
        <v>159.03109293</v>
      </c>
      <c r="N179" s="36">
        <f>SUMIFS(СВЦЭМ!$E$39:$E$782,СВЦЭМ!$A$39:$A$782,$A179,СВЦЭМ!$B$39:$B$782,N$155)+'СЕТ СН'!$F$15</f>
        <v>158.57316949</v>
      </c>
      <c r="O179" s="36">
        <f>SUMIFS(СВЦЭМ!$E$39:$E$782,СВЦЭМ!$A$39:$A$782,$A179,СВЦЭМ!$B$39:$B$782,O$155)+'СЕТ СН'!$F$15</f>
        <v>160.13323392999999</v>
      </c>
      <c r="P179" s="36">
        <f>SUMIFS(СВЦЭМ!$E$39:$E$782,СВЦЭМ!$A$39:$A$782,$A179,СВЦЭМ!$B$39:$B$782,P$155)+'СЕТ СН'!$F$15</f>
        <v>160.00203483999999</v>
      </c>
      <c r="Q179" s="36">
        <f>SUMIFS(СВЦЭМ!$E$39:$E$782,СВЦЭМ!$A$39:$A$782,$A179,СВЦЭМ!$B$39:$B$782,Q$155)+'СЕТ СН'!$F$15</f>
        <v>160.98872942</v>
      </c>
      <c r="R179" s="36">
        <f>SUMIFS(СВЦЭМ!$E$39:$E$782,СВЦЭМ!$A$39:$A$782,$A179,СВЦЭМ!$B$39:$B$782,R$155)+'СЕТ СН'!$F$15</f>
        <v>160.1713886</v>
      </c>
      <c r="S179" s="36">
        <f>SUMIFS(СВЦЭМ!$E$39:$E$782,СВЦЭМ!$A$39:$A$782,$A179,СВЦЭМ!$B$39:$B$782,S$155)+'СЕТ СН'!$F$15</f>
        <v>160.58189046000001</v>
      </c>
      <c r="T179" s="36">
        <f>SUMIFS(СВЦЭМ!$E$39:$E$782,СВЦЭМ!$A$39:$A$782,$A179,СВЦЭМ!$B$39:$B$782,T$155)+'СЕТ СН'!$F$15</f>
        <v>157.47221354999999</v>
      </c>
      <c r="U179" s="36">
        <f>SUMIFS(СВЦЭМ!$E$39:$E$782,СВЦЭМ!$A$39:$A$782,$A179,СВЦЭМ!$B$39:$B$782,U$155)+'СЕТ СН'!$F$15</f>
        <v>157.51491953999999</v>
      </c>
      <c r="V179" s="36">
        <f>SUMIFS(СВЦЭМ!$E$39:$E$782,СВЦЭМ!$A$39:$A$782,$A179,СВЦЭМ!$B$39:$B$782,V$155)+'СЕТ СН'!$F$15</f>
        <v>159.34261377000001</v>
      </c>
      <c r="W179" s="36">
        <f>SUMIFS(СВЦЭМ!$E$39:$E$782,СВЦЭМ!$A$39:$A$782,$A179,СВЦЭМ!$B$39:$B$782,W$155)+'СЕТ СН'!$F$15</f>
        <v>162.09583343</v>
      </c>
      <c r="X179" s="36">
        <f>SUMIFS(СВЦЭМ!$E$39:$E$782,СВЦЭМ!$A$39:$A$782,$A179,СВЦЭМ!$B$39:$B$782,X$155)+'СЕТ СН'!$F$15</f>
        <v>169.60797496999999</v>
      </c>
      <c r="Y179" s="36">
        <f>SUMIFS(СВЦЭМ!$E$39:$E$782,СВЦЭМ!$A$39:$A$782,$A179,СВЦЭМ!$B$39:$B$782,Y$155)+'СЕТ СН'!$F$15</f>
        <v>183.27143296</v>
      </c>
    </row>
    <row r="180" spans="1:27" ht="15.75" x14ac:dyDescent="0.2">
      <c r="A180" s="35">
        <f t="shared" si="4"/>
        <v>44525</v>
      </c>
      <c r="B180" s="36">
        <f>SUMIFS(СВЦЭМ!$E$39:$E$782,СВЦЭМ!$A$39:$A$782,$A180,СВЦЭМ!$B$39:$B$782,B$155)+'СЕТ СН'!$F$15</f>
        <v>181.63585990999999</v>
      </c>
      <c r="C180" s="36">
        <f>SUMIFS(СВЦЭМ!$E$39:$E$782,СВЦЭМ!$A$39:$A$782,$A180,СВЦЭМ!$B$39:$B$782,C$155)+'СЕТ СН'!$F$15</f>
        <v>180.27165979</v>
      </c>
      <c r="D180" s="36">
        <f>SUMIFS(СВЦЭМ!$E$39:$E$782,СВЦЭМ!$A$39:$A$782,$A180,СВЦЭМ!$B$39:$B$782,D$155)+'СЕТ СН'!$F$15</f>
        <v>177.03094152</v>
      </c>
      <c r="E180" s="36">
        <f>SUMIFS(СВЦЭМ!$E$39:$E$782,СВЦЭМ!$A$39:$A$782,$A180,СВЦЭМ!$B$39:$B$782,E$155)+'СЕТ СН'!$F$15</f>
        <v>175.97777502</v>
      </c>
      <c r="F180" s="36">
        <f>SUMIFS(СВЦЭМ!$E$39:$E$782,СВЦЭМ!$A$39:$A$782,$A180,СВЦЭМ!$B$39:$B$782,F$155)+'СЕТ СН'!$F$15</f>
        <v>176.12560694000001</v>
      </c>
      <c r="G180" s="36">
        <f>SUMIFS(СВЦЭМ!$E$39:$E$782,СВЦЭМ!$A$39:$A$782,$A180,СВЦЭМ!$B$39:$B$782,G$155)+'СЕТ СН'!$F$15</f>
        <v>177.45829039</v>
      </c>
      <c r="H180" s="36">
        <f>SUMIFS(СВЦЭМ!$E$39:$E$782,СВЦЭМ!$A$39:$A$782,$A180,СВЦЭМ!$B$39:$B$782,H$155)+'СЕТ СН'!$F$15</f>
        <v>180.47367414000001</v>
      </c>
      <c r="I180" s="36">
        <f>SUMIFS(СВЦЭМ!$E$39:$E$782,СВЦЭМ!$A$39:$A$782,$A180,СВЦЭМ!$B$39:$B$782,I$155)+'СЕТ СН'!$F$15</f>
        <v>173.76523177000001</v>
      </c>
      <c r="J180" s="36">
        <f>SUMIFS(СВЦЭМ!$E$39:$E$782,СВЦЭМ!$A$39:$A$782,$A180,СВЦЭМ!$B$39:$B$782,J$155)+'СЕТ СН'!$F$15</f>
        <v>163.86816743</v>
      </c>
      <c r="K180" s="36">
        <f>SUMIFS(СВЦЭМ!$E$39:$E$782,СВЦЭМ!$A$39:$A$782,$A180,СВЦЭМ!$B$39:$B$782,K$155)+'СЕТ СН'!$F$15</f>
        <v>163.94952382</v>
      </c>
      <c r="L180" s="36">
        <f>SUMIFS(СВЦЭМ!$E$39:$E$782,СВЦЭМ!$A$39:$A$782,$A180,СВЦЭМ!$B$39:$B$782,L$155)+'СЕТ СН'!$F$15</f>
        <v>165.40129393000001</v>
      </c>
      <c r="M180" s="36">
        <f>SUMIFS(СВЦЭМ!$E$39:$E$782,СВЦЭМ!$A$39:$A$782,$A180,СВЦЭМ!$B$39:$B$782,M$155)+'СЕТ СН'!$F$15</f>
        <v>164.78138225999999</v>
      </c>
      <c r="N180" s="36">
        <f>SUMIFS(СВЦЭМ!$E$39:$E$782,СВЦЭМ!$A$39:$A$782,$A180,СВЦЭМ!$B$39:$B$782,N$155)+'СЕТ СН'!$F$15</f>
        <v>170.23566206999999</v>
      </c>
      <c r="O180" s="36">
        <f>SUMIFS(СВЦЭМ!$E$39:$E$782,СВЦЭМ!$A$39:$A$782,$A180,СВЦЭМ!$B$39:$B$782,O$155)+'СЕТ СН'!$F$15</f>
        <v>176.34243688000001</v>
      </c>
      <c r="P180" s="36">
        <f>SUMIFS(СВЦЭМ!$E$39:$E$782,СВЦЭМ!$A$39:$A$782,$A180,СВЦЭМ!$B$39:$B$782,P$155)+'СЕТ СН'!$F$15</f>
        <v>175.86631958000001</v>
      </c>
      <c r="Q180" s="36">
        <f>SUMIFS(СВЦЭМ!$E$39:$E$782,СВЦЭМ!$A$39:$A$782,$A180,СВЦЭМ!$B$39:$B$782,Q$155)+'СЕТ СН'!$F$15</f>
        <v>176.10577054999999</v>
      </c>
      <c r="R180" s="36">
        <f>SUMIFS(СВЦЭМ!$E$39:$E$782,СВЦЭМ!$A$39:$A$782,$A180,СВЦЭМ!$B$39:$B$782,R$155)+'СЕТ СН'!$F$15</f>
        <v>175.65531401999999</v>
      </c>
      <c r="S180" s="36">
        <f>SUMIFS(СВЦЭМ!$E$39:$E$782,СВЦЭМ!$A$39:$A$782,$A180,СВЦЭМ!$B$39:$B$782,S$155)+'СЕТ СН'!$F$15</f>
        <v>165.87632651999999</v>
      </c>
      <c r="T180" s="36">
        <f>SUMIFS(СВЦЭМ!$E$39:$E$782,СВЦЭМ!$A$39:$A$782,$A180,СВЦЭМ!$B$39:$B$782,T$155)+'СЕТ СН'!$F$15</f>
        <v>165.26036353999999</v>
      </c>
      <c r="U180" s="36">
        <f>SUMIFS(СВЦЭМ!$E$39:$E$782,СВЦЭМ!$A$39:$A$782,$A180,СВЦЭМ!$B$39:$B$782,U$155)+'СЕТ СН'!$F$15</f>
        <v>163.64360461999999</v>
      </c>
      <c r="V180" s="36">
        <f>SUMIFS(СВЦЭМ!$E$39:$E$782,СВЦЭМ!$A$39:$A$782,$A180,СВЦЭМ!$B$39:$B$782,V$155)+'СЕТ СН'!$F$15</f>
        <v>163.37002539</v>
      </c>
      <c r="W180" s="36">
        <f>SUMIFS(СВЦЭМ!$E$39:$E$782,СВЦЭМ!$A$39:$A$782,$A180,СВЦЭМ!$B$39:$B$782,W$155)+'СЕТ СН'!$F$15</f>
        <v>164.25954844</v>
      </c>
      <c r="X180" s="36">
        <f>SUMIFS(СВЦЭМ!$E$39:$E$782,СВЦЭМ!$A$39:$A$782,$A180,СВЦЭМ!$B$39:$B$782,X$155)+'СЕТ СН'!$F$15</f>
        <v>171.71604790000001</v>
      </c>
      <c r="Y180" s="36">
        <f>SUMIFS(СВЦЭМ!$E$39:$E$782,СВЦЭМ!$A$39:$A$782,$A180,СВЦЭМ!$B$39:$B$782,Y$155)+'СЕТ СН'!$F$15</f>
        <v>181.36371639999999</v>
      </c>
    </row>
    <row r="181" spans="1:27" ht="15.75" x14ac:dyDescent="0.2">
      <c r="A181" s="35">
        <f t="shared" si="4"/>
        <v>44526</v>
      </c>
      <c r="B181" s="36">
        <f>SUMIFS(СВЦЭМ!$E$39:$E$782,СВЦЭМ!$A$39:$A$782,$A181,СВЦЭМ!$B$39:$B$782,B$155)+'СЕТ СН'!$F$15</f>
        <v>181.96575250000001</v>
      </c>
      <c r="C181" s="36">
        <f>SUMIFS(СВЦЭМ!$E$39:$E$782,СВЦЭМ!$A$39:$A$782,$A181,СВЦЭМ!$B$39:$B$782,C$155)+'СЕТ СН'!$F$15</f>
        <v>181.57885328</v>
      </c>
      <c r="D181" s="36">
        <f>SUMIFS(СВЦЭМ!$E$39:$E$782,СВЦЭМ!$A$39:$A$782,$A181,СВЦЭМ!$B$39:$B$782,D$155)+'СЕТ СН'!$F$15</f>
        <v>180.5581377</v>
      </c>
      <c r="E181" s="36">
        <f>SUMIFS(СВЦЭМ!$E$39:$E$782,СВЦЭМ!$A$39:$A$782,$A181,СВЦЭМ!$B$39:$B$782,E$155)+'СЕТ СН'!$F$15</f>
        <v>177.71165106000001</v>
      </c>
      <c r="F181" s="36">
        <f>SUMIFS(СВЦЭМ!$E$39:$E$782,СВЦЭМ!$A$39:$A$782,$A181,СВЦЭМ!$B$39:$B$782,F$155)+'СЕТ СН'!$F$15</f>
        <v>177.52005839</v>
      </c>
      <c r="G181" s="36">
        <f>SUMIFS(СВЦЭМ!$E$39:$E$782,СВЦЭМ!$A$39:$A$782,$A181,СВЦЭМ!$B$39:$B$782,G$155)+'СЕТ СН'!$F$15</f>
        <v>177.54135065</v>
      </c>
      <c r="H181" s="36">
        <f>SUMIFS(СВЦЭМ!$E$39:$E$782,СВЦЭМ!$A$39:$A$782,$A181,СВЦЭМ!$B$39:$B$782,H$155)+'СЕТ СН'!$F$15</f>
        <v>177.81939822000001</v>
      </c>
      <c r="I181" s="36">
        <f>SUMIFS(СВЦЭМ!$E$39:$E$782,СВЦЭМ!$A$39:$A$782,$A181,СВЦЭМ!$B$39:$B$782,I$155)+'СЕТ СН'!$F$15</f>
        <v>173.47421219</v>
      </c>
      <c r="J181" s="36">
        <f>SUMIFS(СВЦЭМ!$E$39:$E$782,СВЦЭМ!$A$39:$A$782,$A181,СВЦЭМ!$B$39:$B$782,J$155)+'СЕТ СН'!$F$15</f>
        <v>169.96586617</v>
      </c>
      <c r="K181" s="36">
        <f>SUMIFS(СВЦЭМ!$E$39:$E$782,СВЦЭМ!$A$39:$A$782,$A181,СВЦЭМ!$B$39:$B$782,K$155)+'СЕТ СН'!$F$15</f>
        <v>168.06144243</v>
      </c>
      <c r="L181" s="36">
        <f>SUMIFS(СВЦЭМ!$E$39:$E$782,СВЦЭМ!$A$39:$A$782,$A181,СВЦЭМ!$B$39:$B$782,L$155)+'СЕТ СН'!$F$15</f>
        <v>168.02139771</v>
      </c>
      <c r="M181" s="36">
        <f>SUMIFS(СВЦЭМ!$E$39:$E$782,СВЦЭМ!$A$39:$A$782,$A181,СВЦЭМ!$B$39:$B$782,M$155)+'СЕТ СН'!$F$15</f>
        <v>166.92991216999999</v>
      </c>
      <c r="N181" s="36">
        <f>SUMIFS(СВЦЭМ!$E$39:$E$782,СВЦЭМ!$A$39:$A$782,$A181,СВЦЭМ!$B$39:$B$782,N$155)+'СЕТ СН'!$F$15</f>
        <v>165.69686152</v>
      </c>
      <c r="O181" s="36">
        <f>SUMIFS(СВЦЭМ!$E$39:$E$782,СВЦЭМ!$A$39:$A$782,$A181,СВЦЭМ!$B$39:$B$782,O$155)+'СЕТ СН'!$F$15</f>
        <v>166.00622411000001</v>
      </c>
      <c r="P181" s="36">
        <f>SUMIFS(СВЦЭМ!$E$39:$E$782,СВЦЭМ!$A$39:$A$782,$A181,СВЦЭМ!$B$39:$B$782,P$155)+'СЕТ СН'!$F$15</f>
        <v>179.40453513</v>
      </c>
      <c r="Q181" s="36">
        <f>SUMIFS(СВЦЭМ!$E$39:$E$782,СВЦЭМ!$A$39:$A$782,$A181,СВЦЭМ!$B$39:$B$782,Q$155)+'СЕТ СН'!$F$15</f>
        <v>177.38395487</v>
      </c>
      <c r="R181" s="36">
        <f>SUMIFS(СВЦЭМ!$E$39:$E$782,СВЦЭМ!$A$39:$A$782,$A181,СВЦЭМ!$B$39:$B$782,R$155)+'СЕТ СН'!$F$15</f>
        <v>177.77788289</v>
      </c>
      <c r="S181" s="36">
        <f>SUMIFS(СВЦЭМ!$E$39:$E$782,СВЦЭМ!$A$39:$A$782,$A181,СВЦЭМ!$B$39:$B$782,S$155)+'СЕТ СН'!$F$15</f>
        <v>165.62709541000001</v>
      </c>
      <c r="T181" s="36">
        <f>SUMIFS(СВЦЭМ!$E$39:$E$782,СВЦЭМ!$A$39:$A$782,$A181,СВЦЭМ!$B$39:$B$782,T$155)+'СЕТ СН'!$F$15</f>
        <v>168.19457310999999</v>
      </c>
      <c r="U181" s="36">
        <f>SUMIFS(СВЦЭМ!$E$39:$E$782,СВЦЭМ!$A$39:$A$782,$A181,СВЦЭМ!$B$39:$B$782,U$155)+'СЕТ СН'!$F$15</f>
        <v>167.90692551000001</v>
      </c>
      <c r="V181" s="36">
        <f>SUMIFS(СВЦЭМ!$E$39:$E$782,СВЦЭМ!$A$39:$A$782,$A181,СВЦЭМ!$B$39:$B$782,V$155)+'СЕТ СН'!$F$15</f>
        <v>167.15607254</v>
      </c>
      <c r="W181" s="36">
        <f>SUMIFS(СВЦЭМ!$E$39:$E$782,СВЦЭМ!$A$39:$A$782,$A181,СВЦЭМ!$B$39:$B$782,W$155)+'СЕТ СН'!$F$15</f>
        <v>166.49772242</v>
      </c>
      <c r="X181" s="36">
        <f>SUMIFS(СВЦЭМ!$E$39:$E$782,СВЦЭМ!$A$39:$A$782,$A181,СВЦЭМ!$B$39:$B$782,X$155)+'СЕТ СН'!$F$15</f>
        <v>164.50717137000001</v>
      </c>
      <c r="Y181" s="36">
        <f>SUMIFS(СВЦЭМ!$E$39:$E$782,СВЦЭМ!$A$39:$A$782,$A181,СВЦЭМ!$B$39:$B$782,Y$155)+'СЕТ СН'!$F$15</f>
        <v>174.88118734</v>
      </c>
    </row>
    <row r="182" spans="1:27" ht="15.75" x14ac:dyDescent="0.2">
      <c r="A182" s="35">
        <f t="shared" si="4"/>
        <v>44527</v>
      </c>
      <c r="B182" s="36">
        <f>SUMIFS(СВЦЭМ!$E$39:$E$782,СВЦЭМ!$A$39:$A$782,$A182,СВЦЭМ!$B$39:$B$782,B$155)+'СЕТ СН'!$F$15</f>
        <v>165.7421646</v>
      </c>
      <c r="C182" s="36">
        <f>SUMIFS(СВЦЭМ!$E$39:$E$782,СВЦЭМ!$A$39:$A$782,$A182,СВЦЭМ!$B$39:$B$782,C$155)+'СЕТ СН'!$F$15</f>
        <v>167.54136468999999</v>
      </c>
      <c r="D182" s="36">
        <f>SUMIFS(СВЦЭМ!$E$39:$E$782,СВЦЭМ!$A$39:$A$782,$A182,СВЦЭМ!$B$39:$B$782,D$155)+'СЕТ СН'!$F$15</f>
        <v>171.83032550999999</v>
      </c>
      <c r="E182" s="36">
        <f>SUMIFS(СВЦЭМ!$E$39:$E$782,СВЦЭМ!$A$39:$A$782,$A182,СВЦЭМ!$B$39:$B$782,E$155)+'СЕТ СН'!$F$15</f>
        <v>176.09518464999999</v>
      </c>
      <c r="F182" s="36">
        <f>SUMIFS(СВЦЭМ!$E$39:$E$782,СВЦЭМ!$A$39:$A$782,$A182,СВЦЭМ!$B$39:$B$782,F$155)+'СЕТ СН'!$F$15</f>
        <v>175.98279262</v>
      </c>
      <c r="G182" s="36">
        <f>SUMIFS(СВЦЭМ!$E$39:$E$782,СВЦЭМ!$A$39:$A$782,$A182,СВЦЭМ!$B$39:$B$782,G$155)+'СЕТ СН'!$F$15</f>
        <v>174.60065675999999</v>
      </c>
      <c r="H182" s="36">
        <f>SUMIFS(СВЦЭМ!$E$39:$E$782,СВЦЭМ!$A$39:$A$782,$A182,СВЦЭМ!$B$39:$B$782,H$155)+'СЕТ СН'!$F$15</f>
        <v>168.40572800000001</v>
      </c>
      <c r="I182" s="36">
        <f>SUMIFS(СВЦЭМ!$E$39:$E$782,СВЦЭМ!$A$39:$A$782,$A182,СВЦЭМ!$B$39:$B$782,I$155)+'СЕТ СН'!$F$15</f>
        <v>165.34827225000001</v>
      </c>
      <c r="J182" s="36">
        <f>SUMIFS(СВЦЭМ!$E$39:$E$782,СВЦЭМ!$A$39:$A$782,$A182,СВЦЭМ!$B$39:$B$782,J$155)+'СЕТ СН'!$F$15</f>
        <v>162.86795398000001</v>
      </c>
      <c r="K182" s="36">
        <f>SUMIFS(СВЦЭМ!$E$39:$E$782,СВЦЭМ!$A$39:$A$782,$A182,СВЦЭМ!$B$39:$B$782,K$155)+'СЕТ СН'!$F$15</f>
        <v>159.44308029999999</v>
      </c>
      <c r="L182" s="36">
        <f>SUMIFS(СВЦЭМ!$E$39:$E$782,СВЦЭМ!$A$39:$A$782,$A182,СВЦЭМ!$B$39:$B$782,L$155)+'СЕТ СН'!$F$15</f>
        <v>160.69706961</v>
      </c>
      <c r="M182" s="36">
        <f>SUMIFS(СВЦЭМ!$E$39:$E$782,СВЦЭМ!$A$39:$A$782,$A182,СВЦЭМ!$B$39:$B$782,M$155)+'СЕТ СН'!$F$15</f>
        <v>162.48343754000001</v>
      </c>
      <c r="N182" s="36">
        <f>SUMIFS(СВЦЭМ!$E$39:$E$782,СВЦЭМ!$A$39:$A$782,$A182,СВЦЭМ!$B$39:$B$782,N$155)+'СЕТ СН'!$F$15</f>
        <v>168.30788866</v>
      </c>
      <c r="O182" s="36">
        <f>SUMIFS(СВЦЭМ!$E$39:$E$782,СВЦЭМ!$A$39:$A$782,$A182,СВЦЭМ!$B$39:$B$782,O$155)+'СЕТ СН'!$F$15</f>
        <v>169.97266802999999</v>
      </c>
      <c r="P182" s="36">
        <f>SUMIFS(СВЦЭМ!$E$39:$E$782,СВЦЭМ!$A$39:$A$782,$A182,СВЦЭМ!$B$39:$B$782,P$155)+'СЕТ СН'!$F$15</f>
        <v>168.61504581</v>
      </c>
      <c r="Q182" s="36">
        <f>SUMIFS(СВЦЭМ!$E$39:$E$782,СВЦЭМ!$A$39:$A$782,$A182,СВЦЭМ!$B$39:$B$782,Q$155)+'СЕТ СН'!$F$15</f>
        <v>170.13182724999999</v>
      </c>
      <c r="R182" s="36">
        <f>SUMIFS(СВЦЭМ!$E$39:$E$782,СВЦЭМ!$A$39:$A$782,$A182,СВЦЭМ!$B$39:$B$782,R$155)+'СЕТ СН'!$F$15</f>
        <v>171.37984435000001</v>
      </c>
      <c r="S182" s="36">
        <f>SUMIFS(СВЦЭМ!$E$39:$E$782,СВЦЭМ!$A$39:$A$782,$A182,СВЦЭМ!$B$39:$B$782,S$155)+'СЕТ СН'!$F$15</f>
        <v>168.93495562000001</v>
      </c>
      <c r="T182" s="36">
        <f>SUMIFS(СВЦЭМ!$E$39:$E$782,СВЦЭМ!$A$39:$A$782,$A182,СВЦЭМ!$B$39:$B$782,T$155)+'СЕТ СН'!$F$15</f>
        <v>163.09762194000001</v>
      </c>
      <c r="U182" s="36">
        <f>SUMIFS(СВЦЭМ!$E$39:$E$782,СВЦЭМ!$A$39:$A$782,$A182,СВЦЭМ!$B$39:$B$782,U$155)+'СЕТ СН'!$F$15</f>
        <v>162.35983819</v>
      </c>
      <c r="V182" s="36">
        <f>SUMIFS(СВЦЭМ!$E$39:$E$782,СВЦЭМ!$A$39:$A$782,$A182,СВЦЭМ!$B$39:$B$782,V$155)+'СЕТ СН'!$F$15</f>
        <v>166.92122193</v>
      </c>
      <c r="W182" s="36">
        <f>SUMIFS(СВЦЭМ!$E$39:$E$782,СВЦЭМ!$A$39:$A$782,$A182,СВЦЭМ!$B$39:$B$782,W$155)+'СЕТ СН'!$F$15</f>
        <v>168.01042848</v>
      </c>
      <c r="X182" s="36">
        <f>SUMIFS(СВЦЭМ!$E$39:$E$782,СВЦЭМ!$A$39:$A$782,$A182,СВЦЭМ!$B$39:$B$782,X$155)+'СЕТ СН'!$F$15</f>
        <v>164.96157307999999</v>
      </c>
      <c r="Y182" s="36">
        <f>SUMIFS(СВЦЭМ!$E$39:$E$782,СВЦЭМ!$A$39:$A$782,$A182,СВЦЭМ!$B$39:$B$782,Y$155)+'СЕТ СН'!$F$15</f>
        <v>165.17240670000001</v>
      </c>
    </row>
    <row r="183" spans="1:27" ht="15.75" x14ac:dyDescent="0.2">
      <c r="A183" s="35">
        <f t="shared" si="4"/>
        <v>44528</v>
      </c>
      <c r="B183" s="36">
        <f>SUMIFS(СВЦЭМ!$E$39:$E$782,СВЦЭМ!$A$39:$A$782,$A183,СВЦЭМ!$B$39:$B$782,B$155)+'СЕТ СН'!$F$15</f>
        <v>170.40977242</v>
      </c>
      <c r="C183" s="36">
        <f>SUMIFS(СВЦЭМ!$E$39:$E$782,СВЦЭМ!$A$39:$A$782,$A183,СВЦЭМ!$B$39:$B$782,C$155)+'СЕТ СН'!$F$15</f>
        <v>173.95457339000001</v>
      </c>
      <c r="D183" s="36">
        <f>SUMIFS(СВЦЭМ!$E$39:$E$782,СВЦЭМ!$A$39:$A$782,$A183,СВЦЭМ!$B$39:$B$782,D$155)+'СЕТ СН'!$F$15</f>
        <v>179.06582218</v>
      </c>
      <c r="E183" s="36">
        <f>SUMIFS(СВЦЭМ!$E$39:$E$782,СВЦЭМ!$A$39:$A$782,$A183,СВЦЭМ!$B$39:$B$782,E$155)+'СЕТ СН'!$F$15</f>
        <v>180.30444632000001</v>
      </c>
      <c r="F183" s="36">
        <f>SUMIFS(СВЦЭМ!$E$39:$E$782,СВЦЭМ!$A$39:$A$782,$A183,СВЦЭМ!$B$39:$B$782,F$155)+'СЕТ СН'!$F$15</f>
        <v>181.12461153000001</v>
      </c>
      <c r="G183" s="36">
        <f>SUMIFS(СВЦЭМ!$E$39:$E$782,СВЦЭМ!$A$39:$A$782,$A183,СВЦЭМ!$B$39:$B$782,G$155)+'СЕТ СН'!$F$15</f>
        <v>180.48507377000001</v>
      </c>
      <c r="H183" s="36">
        <f>SUMIFS(СВЦЭМ!$E$39:$E$782,СВЦЭМ!$A$39:$A$782,$A183,СВЦЭМ!$B$39:$B$782,H$155)+'СЕТ СН'!$F$15</f>
        <v>175.82699009000001</v>
      </c>
      <c r="I183" s="36">
        <f>SUMIFS(СВЦЭМ!$E$39:$E$782,СВЦЭМ!$A$39:$A$782,$A183,СВЦЭМ!$B$39:$B$782,I$155)+'СЕТ СН'!$F$15</f>
        <v>171.25665720999999</v>
      </c>
      <c r="J183" s="36">
        <f>SUMIFS(СВЦЭМ!$E$39:$E$782,СВЦЭМ!$A$39:$A$782,$A183,СВЦЭМ!$B$39:$B$782,J$155)+'СЕТ СН'!$F$15</f>
        <v>164.98700912999999</v>
      </c>
      <c r="K183" s="36">
        <f>SUMIFS(СВЦЭМ!$E$39:$E$782,СВЦЭМ!$A$39:$A$782,$A183,СВЦЭМ!$B$39:$B$782,K$155)+'СЕТ СН'!$F$15</f>
        <v>160.87310762000001</v>
      </c>
      <c r="L183" s="36">
        <f>SUMIFS(СВЦЭМ!$E$39:$E$782,СВЦЭМ!$A$39:$A$782,$A183,СВЦЭМ!$B$39:$B$782,L$155)+'СЕТ СН'!$F$15</f>
        <v>158.71097985</v>
      </c>
      <c r="M183" s="36">
        <f>SUMIFS(СВЦЭМ!$E$39:$E$782,СВЦЭМ!$A$39:$A$782,$A183,СВЦЭМ!$B$39:$B$782,M$155)+'СЕТ СН'!$F$15</f>
        <v>160.54413842</v>
      </c>
      <c r="N183" s="36">
        <f>SUMIFS(СВЦЭМ!$E$39:$E$782,СВЦЭМ!$A$39:$A$782,$A183,СВЦЭМ!$B$39:$B$782,N$155)+'СЕТ СН'!$F$15</f>
        <v>164.25429679000001</v>
      </c>
      <c r="O183" s="36">
        <f>SUMIFS(СВЦЭМ!$E$39:$E$782,СВЦЭМ!$A$39:$A$782,$A183,СВЦЭМ!$B$39:$B$782,O$155)+'СЕТ СН'!$F$15</f>
        <v>165.04188554000001</v>
      </c>
      <c r="P183" s="36">
        <f>SUMIFS(СВЦЭМ!$E$39:$E$782,СВЦЭМ!$A$39:$A$782,$A183,СВЦЭМ!$B$39:$B$782,P$155)+'СЕТ СН'!$F$15</f>
        <v>166.63842636999999</v>
      </c>
      <c r="Q183" s="36">
        <f>SUMIFS(СВЦЭМ!$E$39:$E$782,СВЦЭМ!$A$39:$A$782,$A183,СВЦЭМ!$B$39:$B$782,Q$155)+'СЕТ СН'!$F$15</f>
        <v>166.34953289000001</v>
      </c>
      <c r="R183" s="36">
        <f>SUMIFS(СВЦЭМ!$E$39:$E$782,СВЦЭМ!$A$39:$A$782,$A183,СВЦЭМ!$B$39:$B$782,R$155)+'СЕТ СН'!$F$15</f>
        <v>166.83948767999999</v>
      </c>
      <c r="S183" s="36">
        <f>SUMIFS(СВЦЭМ!$E$39:$E$782,СВЦЭМ!$A$39:$A$782,$A183,СВЦЭМ!$B$39:$B$782,S$155)+'СЕТ СН'!$F$15</f>
        <v>165.29793759</v>
      </c>
      <c r="T183" s="36">
        <f>SUMIFS(СВЦЭМ!$E$39:$E$782,СВЦЭМ!$A$39:$A$782,$A183,СВЦЭМ!$B$39:$B$782,T$155)+'СЕТ СН'!$F$15</f>
        <v>161.1711081</v>
      </c>
      <c r="U183" s="36">
        <f>SUMIFS(СВЦЭМ!$E$39:$E$782,СВЦЭМ!$A$39:$A$782,$A183,СВЦЭМ!$B$39:$B$782,U$155)+'СЕТ СН'!$F$15</f>
        <v>161.23755435000001</v>
      </c>
      <c r="V183" s="36">
        <f>SUMIFS(СВЦЭМ!$E$39:$E$782,СВЦЭМ!$A$39:$A$782,$A183,СВЦЭМ!$B$39:$B$782,V$155)+'СЕТ СН'!$F$15</f>
        <v>169.65413035</v>
      </c>
      <c r="W183" s="36">
        <f>SUMIFS(СВЦЭМ!$E$39:$E$782,СВЦЭМ!$A$39:$A$782,$A183,СВЦЭМ!$B$39:$B$782,W$155)+'СЕТ СН'!$F$15</f>
        <v>165.83634974</v>
      </c>
      <c r="X183" s="36">
        <f>SUMIFS(СВЦЭМ!$E$39:$E$782,СВЦЭМ!$A$39:$A$782,$A183,СВЦЭМ!$B$39:$B$782,X$155)+'СЕТ СН'!$F$15</f>
        <v>165.32396618999999</v>
      </c>
      <c r="Y183" s="36">
        <f>SUMIFS(СВЦЭМ!$E$39:$E$782,СВЦЭМ!$A$39:$A$782,$A183,СВЦЭМ!$B$39:$B$782,Y$155)+'СЕТ СН'!$F$15</f>
        <v>169.71122484</v>
      </c>
    </row>
    <row r="184" spans="1:27" ht="15.75" x14ac:dyDescent="0.2">
      <c r="A184" s="35">
        <f t="shared" si="4"/>
        <v>44529</v>
      </c>
      <c r="B184" s="36">
        <f>SUMIFS(СВЦЭМ!$E$39:$E$782,СВЦЭМ!$A$39:$A$782,$A184,СВЦЭМ!$B$39:$B$782,B$155)+'СЕТ СН'!$F$15</f>
        <v>169.45777000000001</v>
      </c>
      <c r="C184" s="36">
        <f>SUMIFS(СВЦЭМ!$E$39:$E$782,СВЦЭМ!$A$39:$A$782,$A184,СВЦЭМ!$B$39:$B$782,C$155)+'СЕТ СН'!$F$15</f>
        <v>171.96089831</v>
      </c>
      <c r="D184" s="36">
        <f>SUMIFS(СВЦЭМ!$E$39:$E$782,СВЦЭМ!$A$39:$A$782,$A184,СВЦЭМ!$B$39:$B$782,D$155)+'СЕТ СН'!$F$15</f>
        <v>176.46233096</v>
      </c>
      <c r="E184" s="36">
        <f>SUMIFS(СВЦЭМ!$E$39:$E$782,СВЦЭМ!$A$39:$A$782,$A184,СВЦЭМ!$B$39:$B$782,E$155)+'СЕТ СН'!$F$15</f>
        <v>177.78755953999999</v>
      </c>
      <c r="F184" s="36">
        <f>SUMIFS(СВЦЭМ!$E$39:$E$782,СВЦЭМ!$A$39:$A$782,$A184,СВЦЭМ!$B$39:$B$782,F$155)+'СЕТ СН'!$F$15</f>
        <v>178.51106915</v>
      </c>
      <c r="G184" s="36">
        <f>SUMIFS(СВЦЭМ!$E$39:$E$782,СВЦЭМ!$A$39:$A$782,$A184,СВЦЭМ!$B$39:$B$782,G$155)+'СЕТ СН'!$F$15</f>
        <v>177.32524656000001</v>
      </c>
      <c r="H184" s="36">
        <f>SUMIFS(СВЦЭМ!$E$39:$E$782,СВЦЭМ!$A$39:$A$782,$A184,СВЦЭМ!$B$39:$B$782,H$155)+'СЕТ СН'!$F$15</f>
        <v>170.33936417000001</v>
      </c>
      <c r="I184" s="36">
        <f>SUMIFS(СВЦЭМ!$E$39:$E$782,СВЦЭМ!$A$39:$A$782,$A184,СВЦЭМ!$B$39:$B$782,I$155)+'СЕТ СН'!$F$15</f>
        <v>165.02104288999999</v>
      </c>
      <c r="J184" s="36">
        <f>SUMIFS(СВЦЭМ!$E$39:$E$782,СВЦЭМ!$A$39:$A$782,$A184,СВЦЭМ!$B$39:$B$782,J$155)+'СЕТ СН'!$F$15</f>
        <v>162.18110863999999</v>
      </c>
      <c r="K184" s="36">
        <f>SUMIFS(СВЦЭМ!$E$39:$E$782,СВЦЭМ!$A$39:$A$782,$A184,СВЦЭМ!$B$39:$B$782,K$155)+'СЕТ СН'!$F$15</f>
        <v>161.05137769999999</v>
      </c>
      <c r="L184" s="36">
        <f>SUMIFS(СВЦЭМ!$E$39:$E$782,СВЦЭМ!$A$39:$A$782,$A184,СВЦЭМ!$B$39:$B$782,L$155)+'СЕТ СН'!$F$15</f>
        <v>161.24377121000001</v>
      </c>
      <c r="M184" s="36">
        <f>SUMIFS(СВЦЭМ!$E$39:$E$782,СВЦЭМ!$A$39:$A$782,$A184,СВЦЭМ!$B$39:$B$782,M$155)+'СЕТ СН'!$F$15</f>
        <v>163.18036676</v>
      </c>
      <c r="N184" s="36">
        <f>SUMIFS(СВЦЭМ!$E$39:$E$782,СВЦЭМ!$A$39:$A$782,$A184,СВЦЭМ!$B$39:$B$782,N$155)+'СЕТ СН'!$F$15</f>
        <v>166.80374187000001</v>
      </c>
      <c r="O184" s="36">
        <f>SUMIFS(СВЦЭМ!$E$39:$E$782,СВЦЭМ!$A$39:$A$782,$A184,СВЦЭМ!$B$39:$B$782,O$155)+'СЕТ СН'!$F$15</f>
        <v>170.33966882000001</v>
      </c>
      <c r="P184" s="36">
        <f>SUMIFS(СВЦЭМ!$E$39:$E$782,СВЦЭМ!$A$39:$A$782,$A184,СВЦЭМ!$B$39:$B$782,P$155)+'СЕТ СН'!$F$15</f>
        <v>170.98031326</v>
      </c>
      <c r="Q184" s="36">
        <f>SUMIFS(СВЦЭМ!$E$39:$E$782,СВЦЭМ!$A$39:$A$782,$A184,СВЦЭМ!$B$39:$B$782,Q$155)+'СЕТ СН'!$F$15</f>
        <v>171.61691962</v>
      </c>
      <c r="R184" s="36">
        <f>SUMIFS(СВЦЭМ!$E$39:$E$782,СВЦЭМ!$A$39:$A$782,$A184,СВЦЭМ!$B$39:$B$782,R$155)+'СЕТ СН'!$F$15</f>
        <v>169.99831671000001</v>
      </c>
      <c r="S184" s="36">
        <f>SUMIFS(СВЦЭМ!$E$39:$E$782,СВЦЭМ!$A$39:$A$782,$A184,СВЦЭМ!$B$39:$B$782,S$155)+'СЕТ СН'!$F$15</f>
        <v>166.75035414000001</v>
      </c>
      <c r="T184" s="36">
        <f>SUMIFS(СВЦЭМ!$E$39:$E$782,СВЦЭМ!$A$39:$A$782,$A184,СВЦЭМ!$B$39:$B$782,T$155)+'СЕТ СН'!$F$15</f>
        <v>161.52186130000001</v>
      </c>
      <c r="U184" s="36">
        <f>SUMIFS(СВЦЭМ!$E$39:$E$782,СВЦЭМ!$A$39:$A$782,$A184,СВЦЭМ!$B$39:$B$782,U$155)+'СЕТ СН'!$F$15</f>
        <v>160.82336291999999</v>
      </c>
      <c r="V184" s="36">
        <f>SUMIFS(СВЦЭМ!$E$39:$E$782,СВЦЭМ!$A$39:$A$782,$A184,СВЦЭМ!$B$39:$B$782,V$155)+'СЕТ СН'!$F$15</f>
        <v>162.16531483</v>
      </c>
      <c r="W184" s="36">
        <f>SUMIFS(СВЦЭМ!$E$39:$E$782,СВЦЭМ!$A$39:$A$782,$A184,СВЦЭМ!$B$39:$B$782,W$155)+'СЕТ СН'!$F$15</f>
        <v>167.71179716</v>
      </c>
      <c r="X184" s="36">
        <f>SUMIFS(СВЦЭМ!$E$39:$E$782,СВЦЭМ!$A$39:$A$782,$A184,СВЦЭМ!$B$39:$B$782,X$155)+'СЕТ СН'!$F$15</f>
        <v>170.15626392999999</v>
      </c>
      <c r="Y184" s="36">
        <f>SUMIFS(СВЦЭМ!$E$39:$E$782,СВЦЭМ!$A$39:$A$782,$A184,СВЦЭМ!$B$39:$B$782,Y$155)+'СЕТ СН'!$F$15</f>
        <v>173.11792862999999</v>
      </c>
    </row>
    <row r="185" spans="1:27" ht="15.75" x14ac:dyDescent="0.2">
      <c r="A185" s="35">
        <f t="shared" si="4"/>
        <v>44530</v>
      </c>
      <c r="B185" s="36">
        <f>SUMIFS(СВЦЭМ!$E$39:$E$782,СВЦЭМ!$A$39:$A$782,$A185,СВЦЭМ!$B$39:$B$782,B$155)+'СЕТ СН'!$F$15</f>
        <v>172.7034725</v>
      </c>
      <c r="C185" s="36">
        <f>SUMIFS(СВЦЭМ!$E$39:$E$782,СВЦЭМ!$A$39:$A$782,$A185,СВЦЭМ!$B$39:$B$782,C$155)+'СЕТ СН'!$F$15</f>
        <v>174.35003803000001</v>
      </c>
      <c r="D185" s="36">
        <f>SUMIFS(СВЦЭМ!$E$39:$E$782,СВЦЭМ!$A$39:$A$782,$A185,СВЦЭМ!$B$39:$B$782,D$155)+'СЕТ СН'!$F$15</f>
        <v>181.83633771000001</v>
      </c>
      <c r="E185" s="36">
        <f>SUMIFS(СВЦЭМ!$E$39:$E$782,СВЦЭМ!$A$39:$A$782,$A185,СВЦЭМ!$B$39:$B$782,E$155)+'СЕТ СН'!$F$15</f>
        <v>183.24756757</v>
      </c>
      <c r="F185" s="36">
        <f>SUMIFS(СВЦЭМ!$E$39:$E$782,СВЦЭМ!$A$39:$A$782,$A185,СВЦЭМ!$B$39:$B$782,F$155)+'СЕТ СН'!$F$15</f>
        <v>184.38020933000001</v>
      </c>
      <c r="G185" s="36">
        <f>SUMIFS(СВЦЭМ!$E$39:$E$782,СВЦЭМ!$A$39:$A$782,$A185,СВЦЭМ!$B$39:$B$782,G$155)+'СЕТ СН'!$F$15</f>
        <v>181.96229206999999</v>
      </c>
      <c r="H185" s="36">
        <f>SUMIFS(СВЦЭМ!$E$39:$E$782,СВЦЭМ!$A$39:$A$782,$A185,СВЦЭМ!$B$39:$B$782,H$155)+'СЕТ СН'!$F$15</f>
        <v>175.87050148</v>
      </c>
      <c r="I185" s="36">
        <f>SUMIFS(СВЦЭМ!$E$39:$E$782,СВЦЭМ!$A$39:$A$782,$A185,СВЦЭМ!$B$39:$B$782,I$155)+'СЕТ СН'!$F$15</f>
        <v>173.13926025999999</v>
      </c>
      <c r="J185" s="36">
        <f>SUMIFS(СВЦЭМ!$E$39:$E$782,СВЦЭМ!$A$39:$A$782,$A185,СВЦЭМ!$B$39:$B$782,J$155)+'СЕТ СН'!$F$15</f>
        <v>166.56209885000001</v>
      </c>
      <c r="K185" s="36">
        <f>SUMIFS(СВЦЭМ!$E$39:$E$782,СВЦЭМ!$A$39:$A$782,$A185,СВЦЭМ!$B$39:$B$782,K$155)+'СЕТ СН'!$F$15</f>
        <v>163.59485487000001</v>
      </c>
      <c r="L185" s="36">
        <f>SUMIFS(СВЦЭМ!$E$39:$E$782,СВЦЭМ!$A$39:$A$782,$A185,СВЦЭМ!$B$39:$B$782,L$155)+'СЕТ СН'!$F$15</f>
        <v>163.87793303999999</v>
      </c>
      <c r="M185" s="36">
        <f>SUMIFS(СВЦЭМ!$E$39:$E$782,СВЦЭМ!$A$39:$A$782,$A185,СВЦЭМ!$B$39:$B$782,M$155)+'СЕТ СН'!$F$15</f>
        <v>163.15056991</v>
      </c>
      <c r="N185" s="36">
        <f>SUMIFS(СВЦЭМ!$E$39:$E$782,СВЦЭМ!$A$39:$A$782,$A185,СВЦЭМ!$B$39:$B$782,N$155)+'СЕТ СН'!$F$15</f>
        <v>165.5559768</v>
      </c>
      <c r="O185" s="36">
        <f>SUMIFS(СВЦЭМ!$E$39:$E$782,СВЦЭМ!$A$39:$A$782,$A185,СВЦЭМ!$B$39:$B$782,O$155)+'СЕТ СН'!$F$15</f>
        <v>165.86940575</v>
      </c>
      <c r="P185" s="36">
        <f>SUMIFS(СВЦЭМ!$E$39:$E$782,СВЦЭМ!$A$39:$A$782,$A185,СВЦЭМ!$B$39:$B$782,P$155)+'СЕТ СН'!$F$15</f>
        <v>167.09430542999999</v>
      </c>
      <c r="Q185" s="36">
        <f>SUMIFS(СВЦЭМ!$E$39:$E$782,СВЦЭМ!$A$39:$A$782,$A185,СВЦЭМ!$B$39:$B$782,Q$155)+'СЕТ СН'!$F$15</f>
        <v>167.72296553000001</v>
      </c>
      <c r="R185" s="36">
        <f>SUMIFS(СВЦЭМ!$E$39:$E$782,СВЦЭМ!$A$39:$A$782,$A185,СВЦЭМ!$B$39:$B$782,R$155)+'СЕТ СН'!$F$15</f>
        <v>170.46240839000001</v>
      </c>
      <c r="S185" s="36">
        <f>SUMIFS(СВЦЭМ!$E$39:$E$782,СВЦЭМ!$A$39:$A$782,$A185,СВЦЭМ!$B$39:$B$782,S$155)+'СЕТ СН'!$F$15</f>
        <v>165.96332899000001</v>
      </c>
      <c r="T185" s="36">
        <f>SUMIFS(СВЦЭМ!$E$39:$E$782,СВЦЭМ!$A$39:$A$782,$A185,СВЦЭМ!$B$39:$B$782,T$155)+'СЕТ СН'!$F$15</f>
        <v>161.82073833999999</v>
      </c>
      <c r="U185" s="36">
        <f>SUMIFS(СВЦЭМ!$E$39:$E$782,СВЦЭМ!$A$39:$A$782,$A185,СВЦЭМ!$B$39:$B$782,U$155)+'СЕТ СН'!$F$15</f>
        <v>161.72127931</v>
      </c>
      <c r="V185" s="36">
        <f>SUMIFS(СВЦЭМ!$E$39:$E$782,СВЦЭМ!$A$39:$A$782,$A185,СВЦЭМ!$B$39:$B$782,V$155)+'СЕТ СН'!$F$15</f>
        <v>163.52430200000001</v>
      </c>
      <c r="W185" s="36">
        <f>SUMIFS(СВЦЭМ!$E$39:$E$782,СВЦЭМ!$A$39:$A$782,$A185,СВЦЭМ!$B$39:$B$782,W$155)+'СЕТ СН'!$F$15</f>
        <v>169.33540446000001</v>
      </c>
      <c r="X185" s="36">
        <f>SUMIFS(СВЦЭМ!$E$39:$E$782,СВЦЭМ!$A$39:$A$782,$A185,СВЦЭМ!$B$39:$B$782,X$155)+'СЕТ СН'!$F$15</f>
        <v>170.18678596000001</v>
      </c>
      <c r="Y185" s="36">
        <f>SUMIFS(СВЦЭМ!$E$39:$E$782,СВЦЭМ!$A$39:$A$782,$A185,СВЦЭМ!$B$39:$B$782,Y$155)+'СЕТ СН'!$F$15</f>
        <v>172.95784223000001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01.11.2021</v>
      </c>
      <c r="B191" s="36">
        <f>SUMIFS(СВЦЭМ!$F$39:$F$782,СВЦЭМ!$A$39:$A$782,$A191,СВЦЭМ!$B$39:$B$782,B$190)+'СЕТ СН'!$F$15</f>
        <v>160.81308288</v>
      </c>
      <c r="C191" s="36">
        <f>SUMIFS(СВЦЭМ!$F$39:$F$782,СВЦЭМ!$A$39:$A$782,$A191,СВЦЭМ!$B$39:$B$782,C$190)+'СЕТ СН'!$F$15</f>
        <v>167.66226854000001</v>
      </c>
      <c r="D191" s="36">
        <f>SUMIFS(СВЦЭМ!$F$39:$F$782,СВЦЭМ!$A$39:$A$782,$A191,СВЦЭМ!$B$39:$B$782,D$190)+'СЕТ СН'!$F$15</f>
        <v>159.60914215</v>
      </c>
      <c r="E191" s="36">
        <f>SUMIFS(СВЦЭМ!$F$39:$F$782,СВЦЭМ!$A$39:$A$782,$A191,СВЦЭМ!$B$39:$B$782,E$190)+'СЕТ СН'!$F$15</f>
        <v>157.44926357</v>
      </c>
      <c r="F191" s="36">
        <f>SUMIFS(СВЦЭМ!$F$39:$F$782,СВЦЭМ!$A$39:$A$782,$A191,СВЦЭМ!$B$39:$B$782,F$190)+'СЕТ СН'!$F$15</f>
        <v>157.23250544999999</v>
      </c>
      <c r="G191" s="36">
        <f>SUMIFS(СВЦЭМ!$F$39:$F$782,СВЦЭМ!$A$39:$A$782,$A191,СВЦЭМ!$B$39:$B$782,G$190)+'СЕТ СН'!$F$15</f>
        <v>157.77862049999999</v>
      </c>
      <c r="H191" s="36">
        <f>SUMIFS(СВЦЭМ!$F$39:$F$782,СВЦЭМ!$A$39:$A$782,$A191,СВЦЭМ!$B$39:$B$782,H$190)+'СЕТ СН'!$F$15</f>
        <v>160.12297973</v>
      </c>
      <c r="I191" s="36">
        <f>SUMIFS(СВЦЭМ!$F$39:$F$782,СВЦЭМ!$A$39:$A$782,$A191,СВЦЭМ!$B$39:$B$782,I$190)+'СЕТ СН'!$F$15</f>
        <v>156.71666744999999</v>
      </c>
      <c r="J191" s="36">
        <f>SUMIFS(СВЦЭМ!$F$39:$F$782,СВЦЭМ!$A$39:$A$782,$A191,СВЦЭМ!$B$39:$B$782,J$190)+'СЕТ СН'!$F$15</f>
        <v>153.73240548000001</v>
      </c>
      <c r="K191" s="36">
        <f>SUMIFS(СВЦЭМ!$F$39:$F$782,СВЦЭМ!$A$39:$A$782,$A191,СВЦЭМ!$B$39:$B$782,K$190)+'СЕТ СН'!$F$15</f>
        <v>151.37337073</v>
      </c>
      <c r="L191" s="36">
        <f>SUMIFS(СВЦЭМ!$F$39:$F$782,СВЦЭМ!$A$39:$A$782,$A191,СВЦЭМ!$B$39:$B$782,L$190)+'СЕТ СН'!$F$15</f>
        <v>150.82205694000001</v>
      </c>
      <c r="M191" s="36">
        <f>SUMIFS(СВЦЭМ!$F$39:$F$782,СВЦЭМ!$A$39:$A$782,$A191,СВЦЭМ!$B$39:$B$782,M$190)+'СЕТ СН'!$F$15</f>
        <v>155.8647105</v>
      </c>
      <c r="N191" s="36">
        <f>SUMIFS(СВЦЭМ!$F$39:$F$782,СВЦЭМ!$A$39:$A$782,$A191,СВЦЭМ!$B$39:$B$782,N$190)+'СЕТ СН'!$F$15</f>
        <v>163.15324717999999</v>
      </c>
      <c r="O191" s="36">
        <f>SUMIFS(СВЦЭМ!$F$39:$F$782,СВЦЭМ!$A$39:$A$782,$A191,СВЦЭМ!$B$39:$B$782,O$190)+'СЕТ СН'!$F$15</f>
        <v>162.55645998</v>
      </c>
      <c r="P191" s="36">
        <f>SUMIFS(СВЦЭМ!$F$39:$F$782,СВЦЭМ!$A$39:$A$782,$A191,СВЦЭМ!$B$39:$B$782,P$190)+'СЕТ СН'!$F$15</f>
        <v>161.08496044</v>
      </c>
      <c r="Q191" s="36">
        <f>SUMIFS(СВЦЭМ!$F$39:$F$782,СВЦЭМ!$A$39:$A$782,$A191,СВЦЭМ!$B$39:$B$782,Q$190)+'СЕТ СН'!$F$15</f>
        <v>163.27291502</v>
      </c>
      <c r="R191" s="36">
        <f>SUMIFS(СВЦЭМ!$F$39:$F$782,СВЦЭМ!$A$39:$A$782,$A191,СВЦЭМ!$B$39:$B$782,R$190)+'СЕТ СН'!$F$15</f>
        <v>162.51842983</v>
      </c>
      <c r="S191" s="36">
        <f>SUMIFS(СВЦЭМ!$F$39:$F$782,СВЦЭМ!$A$39:$A$782,$A191,СВЦЭМ!$B$39:$B$782,S$190)+'СЕТ СН'!$F$15</f>
        <v>160.87697012999999</v>
      </c>
      <c r="T191" s="36">
        <f>SUMIFS(СВЦЭМ!$F$39:$F$782,СВЦЭМ!$A$39:$A$782,$A191,СВЦЭМ!$B$39:$B$782,T$190)+'СЕТ СН'!$F$15</f>
        <v>153.69790985</v>
      </c>
      <c r="U191" s="36">
        <f>SUMIFS(СВЦЭМ!$F$39:$F$782,СВЦЭМ!$A$39:$A$782,$A191,СВЦЭМ!$B$39:$B$782,U$190)+'СЕТ СН'!$F$15</f>
        <v>154.79047198999999</v>
      </c>
      <c r="V191" s="36">
        <f>SUMIFS(СВЦЭМ!$F$39:$F$782,СВЦЭМ!$A$39:$A$782,$A191,СВЦЭМ!$B$39:$B$782,V$190)+'СЕТ СН'!$F$15</f>
        <v>152.0859715</v>
      </c>
      <c r="W191" s="36">
        <f>SUMIFS(СВЦЭМ!$F$39:$F$782,СВЦЭМ!$A$39:$A$782,$A191,СВЦЭМ!$B$39:$B$782,W$190)+'СЕТ СН'!$F$15</f>
        <v>161.35622828000001</v>
      </c>
      <c r="X191" s="36">
        <f>SUMIFS(СВЦЭМ!$F$39:$F$782,СВЦЭМ!$A$39:$A$782,$A191,СВЦЭМ!$B$39:$B$782,X$190)+'СЕТ СН'!$F$15</f>
        <v>160.96773198</v>
      </c>
      <c r="Y191" s="36">
        <f>SUMIFS(СВЦЭМ!$F$39:$F$782,СВЦЭМ!$A$39:$A$782,$A191,СВЦЭМ!$B$39:$B$782,Y$190)+'СЕТ СН'!$F$15</f>
        <v>158.83082331</v>
      </c>
      <c r="AA191" s="45"/>
    </row>
    <row r="192" spans="1:27" ht="15.75" x14ac:dyDescent="0.2">
      <c r="A192" s="35">
        <f>A191+1</f>
        <v>44502</v>
      </c>
      <c r="B192" s="36">
        <f>SUMIFS(СВЦЭМ!$F$39:$F$782,СВЦЭМ!$A$39:$A$782,$A192,СВЦЭМ!$B$39:$B$782,B$190)+'СЕТ СН'!$F$15</f>
        <v>162.37061768000001</v>
      </c>
      <c r="C192" s="36">
        <f>SUMIFS(СВЦЭМ!$F$39:$F$782,СВЦЭМ!$A$39:$A$782,$A192,СВЦЭМ!$B$39:$B$782,C$190)+'СЕТ СН'!$F$15</f>
        <v>169.76054615999999</v>
      </c>
      <c r="D192" s="36">
        <f>SUMIFS(СВЦЭМ!$F$39:$F$782,СВЦЭМ!$A$39:$A$782,$A192,СВЦЭМ!$B$39:$B$782,D$190)+'СЕТ СН'!$F$15</f>
        <v>162.00153344</v>
      </c>
      <c r="E192" s="36">
        <f>SUMIFS(СВЦЭМ!$F$39:$F$782,СВЦЭМ!$A$39:$A$782,$A192,СВЦЭМ!$B$39:$B$782,E$190)+'СЕТ СН'!$F$15</f>
        <v>158.13993962999999</v>
      </c>
      <c r="F192" s="36">
        <f>SUMIFS(СВЦЭМ!$F$39:$F$782,СВЦЭМ!$A$39:$A$782,$A192,СВЦЭМ!$B$39:$B$782,F$190)+'СЕТ СН'!$F$15</f>
        <v>156.93708269999999</v>
      </c>
      <c r="G192" s="36">
        <f>SUMIFS(СВЦЭМ!$F$39:$F$782,СВЦЭМ!$A$39:$A$782,$A192,СВЦЭМ!$B$39:$B$782,G$190)+'СЕТ СН'!$F$15</f>
        <v>158.54098630999999</v>
      </c>
      <c r="H192" s="36">
        <f>SUMIFS(СВЦЭМ!$F$39:$F$782,СВЦЭМ!$A$39:$A$782,$A192,СВЦЭМ!$B$39:$B$782,H$190)+'СЕТ СН'!$F$15</f>
        <v>162.65271433000001</v>
      </c>
      <c r="I192" s="36">
        <f>SUMIFS(СВЦЭМ!$F$39:$F$782,СВЦЭМ!$A$39:$A$782,$A192,СВЦЭМ!$B$39:$B$782,I$190)+'СЕТ СН'!$F$15</f>
        <v>159.14474612000001</v>
      </c>
      <c r="J192" s="36">
        <f>SUMIFS(СВЦЭМ!$F$39:$F$782,СВЦЭМ!$A$39:$A$782,$A192,СВЦЭМ!$B$39:$B$782,J$190)+'СЕТ СН'!$F$15</f>
        <v>158.44980396</v>
      </c>
      <c r="K192" s="36">
        <f>SUMIFS(СВЦЭМ!$F$39:$F$782,СВЦЭМ!$A$39:$A$782,$A192,СВЦЭМ!$B$39:$B$782,K$190)+'СЕТ СН'!$F$15</f>
        <v>151.00278044000001</v>
      </c>
      <c r="L192" s="36">
        <f>SUMIFS(СВЦЭМ!$F$39:$F$782,СВЦЭМ!$A$39:$A$782,$A192,СВЦЭМ!$B$39:$B$782,L$190)+'СЕТ СН'!$F$15</f>
        <v>152.50444300000001</v>
      </c>
      <c r="M192" s="36">
        <f>SUMIFS(СВЦЭМ!$F$39:$F$782,СВЦЭМ!$A$39:$A$782,$A192,СВЦЭМ!$B$39:$B$782,M$190)+'СЕТ СН'!$F$15</f>
        <v>156.35414225</v>
      </c>
      <c r="N192" s="36">
        <f>SUMIFS(СВЦЭМ!$F$39:$F$782,СВЦЭМ!$A$39:$A$782,$A192,СВЦЭМ!$B$39:$B$782,N$190)+'СЕТ СН'!$F$15</f>
        <v>163.12220661999999</v>
      </c>
      <c r="O192" s="36">
        <f>SUMIFS(СВЦЭМ!$F$39:$F$782,СВЦЭМ!$A$39:$A$782,$A192,СВЦЭМ!$B$39:$B$782,O$190)+'СЕТ СН'!$F$15</f>
        <v>164.34265033</v>
      </c>
      <c r="P192" s="36">
        <f>SUMIFS(СВЦЭМ!$F$39:$F$782,СВЦЭМ!$A$39:$A$782,$A192,СВЦЭМ!$B$39:$B$782,P$190)+'СЕТ СН'!$F$15</f>
        <v>164.0222176</v>
      </c>
      <c r="Q192" s="36">
        <f>SUMIFS(СВЦЭМ!$F$39:$F$782,СВЦЭМ!$A$39:$A$782,$A192,СВЦЭМ!$B$39:$B$782,Q$190)+'СЕТ СН'!$F$15</f>
        <v>163.44507816999999</v>
      </c>
      <c r="R192" s="36">
        <f>SUMIFS(СВЦЭМ!$F$39:$F$782,СВЦЭМ!$A$39:$A$782,$A192,СВЦЭМ!$B$39:$B$782,R$190)+'СЕТ СН'!$F$15</f>
        <v>162.90551158</v>
      </c>
      <c r="S192" s="36">
        <f>SUMIFS(СВЦЭМ!$F$39:$F$782,СВЦЭМ!$A$39:$A$782,$A192,СВЦЭМ!$B$39:$B$782,S$190)+'СЕТ СН'!$F$15</f>
        <v>162.53143605</v>
      </c>
      <c r="T192" s="36">
        <f>SUMIFS(СВЦЭМ!$F$39:$F$782,СВЦЭМ!$A$39:$A$782,$A192,СВЦЭМ!$B$39:$B$782,T$190)+'СЕТ СН'!$F$15</f>
        <v>156.89337891</v>
      </c>
      <c r="U192" s="36">
        <f>SUMIFS(СВЦЭМ!$F$39:$F$782,СВЦЭМ!$A$39:$A$782,$A192,СВЦЭМ!$B$39:$B$782,U$190)+'СЕТ СН'!$F$15</f>
        <v>155.51714283000001</v>
      </c>
      <c r="V192" s="36">
        <f>SUMIFS(СВЦЭМ!$F$39:$F$782,СВЦЭМ!$A$39:$A$782,$A192,СВЦЭМ!$B$39:$B$782,V$190)+'СЕТ СН'!$F$15</f>
        <v>153.55439731999999</v>
      </c>
      <c r="W192" s="36">
        <f>SUMIFS(СВЦЭМ!$F$39:$F$782,СВЦЭМ!$A$39:$A$782,$A192,СВЦЭМ!$B$39:$B$782,W$190)+'СЕТ СН'!$F$15</f>
        <v>162.02992946000001</v>
      </c>
      <c r="X192" s="36">
        <f>SUMIFS(СВЦЭМ!$F$39:$F$782,СВЦЭМ!$A$39:$A$782,$A192,СВЦЭМ!$B$39:$B$782,X$190)+'СЕТ СН'!$F$15</f>
        <v>161.99256842</v>
      </c>
      <c r="Y192" s="36">
        <f>SUMIFS(СВЦЭМ!$F$39:$F$782,СВЦЭМ!$A$39:$A$782,$A192,СВЦЭМ!$B$39:$B$782,Y$190)+'СЕТ СН'!$F$15</f>
        <v>161.99235311999999</v>
      </c>
    </row>
    <row r="193" spans="1:25" ht="15.75" x14ac:dyDescent="0.2">
      <c r="A193" s="35">
        <f t="shared" ref="A193:A220" si="5">A192+1</f>
        <v>44503</v>
      </c>
      <c r="B193" s="36">
        <f>SUMIFS(СВЦЭМ!$F$39:$F$782,СВЦЭМ!$A$39:$A$782,$A193,СВЦЭМ!$B$39:$B$782,B$190)+'СЕТ СН'!$F$15</f>
        <v>163.37146408000001</v>
      </c>
      <c r="C193" s="36">
        <f>SUMIFS(СВЦЭМ!$F$39:$F$782,СВЦЭМ!$A$39:$A$782,$A193,СВЦЭМ!$B$39:$B$782,C$190)+'СЕТ СН'!$F$15</f>
        <v>183.41352479</v>
      </c>
      <c r="D193" s="36">
        <f>SUMIFS(СВЦЭМ!$F$39:$F$782,СВЦЭМ!$A$39:$A$782,$A193,СВЦЭМ!$B$39:$B$782,D$190)+'СЕТ СН'!$F$15</f>
        <v>176.60938572000001</v>
      </c>
      <c r="E193" s="36">
        <f>SUMIFS(СВЦЭМ!$F$39:$F$782,СВЦЭМ!$A$39:$A$782,$A193,СВЦЭМ!$B$39:$B$782,E$190)+'СЕТ СН'!$F$15</f>
        <v>166.14983756999999</v>
      </c>
      <c r="F193" s="36">
        <f>SUMIFS(СВЦЭМ!$F$39:$F$782,СВЦЭМ!$A$39:$A$782,$A193,СВЦЭМ!$B$39:$B$782,F$190)+'СЕТ СН'!$F$15</f>
        <v>156.86596410000001</v>
      </c>
      <c r="G193" s="36">
        <f>SUMIFS(СВЦЭМ!$F$39:$F$782,СВЦЭМ!$A$39:$A$782,$A193,СВЦЭМ!$B$39:$B$782,G$190)+'СЕТ СН'!$F$15</f>
        <v>158.35162602</v>
      </c>
      <c r="H193" s="36">
        <f>SUMIFS(СВЦЭМ!$F$39:$F$782,СВЦЭМ!$A$39:$A$782,$A193,СВЦЭМ!$B$39:$B$782,H$190)+'СЕТ СН'!$F$15</f>
        <v>164.33665105</v>
      </c>
      <c r="I193" s="36">
        <f>SUMIFS(СВЦЭМ!$F$39:$F$782,СВЦЭМ!$A$39:$A$782,$A193,СВЦЭМ!$B$39:$B$782,I$190)+'СЕТ СН'!$F$15</f>
        <v>159.60837089</v>
      </c>
      <c r="J193" s="36">
        <f>SUMIFS(СВЦЭМ!$F$39:$F$782,СВЦЭМ!$A$39:$A$782,$A193,СВЦЭМ!$B$39:$B$782,J$190)+'СЕТ СН'!$F$15</f>
        <v>159.01728166999999</v>
      </c>
      <c r="K193" s="36">
        <f>SUMIFS(СВЦЭМ!$F$39:$F$782,СВЦЭМ!$A$39:$A$782,$A193,СВЦЭМ!$B$39:$B$782,K$190)+'СЕТ СН'!$F$15</f>
        <v>151.31921367000001</v>
      </c>
      <c r="L193" s="36">
        <f>SUMIFS(СВЦЭМ!$F$39:$F$782,СВЦЭМ!$A$39:$A$782,$A193,СВЦЭМ!$B$39:$B$782,L$190)+'СЕТ СН'!$F$15</f>
        <v>153.16151793</v>
      </c>
      <c r="M193" s="36">
        <f>SUMIFS(СВЦЭМ!$F$39:$F$782,СВЦЭМ!$A$39:$A$782,$A193,СВЦЭМ!$B$39:$B$782,M$190)+'СЕТ СН'!$F$15</f>
        <v>153.27152154000001</v>
      </c>
      <c r="N193" s="36">
        <f>SUMIFS(СВЦЭМ!$F$39:$F$782,СВЦЭМ!$A$39:$A$782,$A193,СВЦЭМ!$B$39:$B$782,N$190)+'СЕТ СН'!$F$15</f>
        <v>162.32059132000001</v>
      </c>
      <c r="O193" s="36">
        <f>SUMIFS(СВЦЭМ!$F$39:$F$782,СВЦЭМ!$A$39:$A$782,$A193,СВЦЭМ!$B$39:$B$782,O$190)+'СЕТ СН'!$F$15</f>
        <v>163.37520479</v>
      </c>
      <c r="P193" s="36">
        <f>SUMIFS(СВЦЭМ!$F$39:$F$782,СВЦЭМ!$A$39:$A$782,$A193,СВЦЭМ!$B$39:$B$782,P$190)+'СЕТ СН'!$F$15</f>
        <v>162.7374408</v>
      </c>
      <c r="Q193" s="36">
        <f>SUMIFS(СВЦЭМ!$F$39:$F$782,СВЦЭМ!$A$39:$A$782,$A193,СВЦЭМ!$B$39:$B$782,Q$190)+'СЕТ СН'!$F$15</f>
        <v>162.92547393999999</v>
      </c>
      <c r="R193" s="36">
        <f>SUMIFS(СВЦЭМ!$F$39:$F$782,СВЦЭМ!$A$39:$A$782,$A193,СВЦЭМ!$B$39:$B$782,R$190)+'СЕТ СН'!$F$15</f>
        <v>162.95627897</v>
      </c>
      <c r="S193" s="36">
        <f>SUMIFS(СВЦЭМ!$F$39:$F$782,СВЦЭМ!$A$39:$A$782,$A193,СВЦЭМ!$B$39:$B$782,S$190)+'СЕТ СН'!$F$15</f>
        <v>162.15509104</v>
      </c>
      <c r="T193" s="36">
        <f>SUMIFS(СВЦЭМ!$F$39:$F$782,СВЦЭМ!$A$39:$A$782,$A193,СВЦЭМ!$B$39:$B$782,T$190)+'СЕТ СН'!$F$15</f>
        <v>155.77685984999999</v>
      </c>
      <c r="U193" s="36">
        <f>SUMIFS(СВЦЭМ!$F$39:$F$782,СВЦЭМ!$A$39:$A$782,$A193,СВЦЭМ!$B$39:$B$782,U$190)+'СЕТ СН'!$F$15</f>
        <v>154.74075951</v>
      </c>
      <c r="V193" s="36">
        <f>SUMIFS(СВЦЭМ!$F$39:$F$782,СВЦЭМ!$A$39:$A$782,$A193,СВЦЭМ!$B$39:$B$782,V$190)+'СЕТ СН'!$F$15</f>
        <v>154.00485895</v>
      </c>
      <c r="W193" s="36">
        <f>SUMIFS(СВЦЭМ!$F$39:$F$782,СВЦЭМ!$A$39:$A$782,$A193,СВЦЭМ!$B$39:$B$782,W$190)+'СЕТ СН'!$F$15</f>
        <v>156.76299109000001</v>
      </c>
      <c r="X193" s="36">
        <f>SUMIFS(СВЦЭМ!$F$39:$F$782,СВЦЭМ!$A$39:$A$782,$A193,СВЦЭМ!$B$39:$B$782,X$190)+'СЕТ СН'!$F$15</f>
        <v>161.77669331999999</v>
      </c>
      <c r="Y193" s="36">
        <f>SUMIFS(СВЦЭМ!$F$39:$F$782,СВЦЭМ!$A$39:$A$782,$A193,СВЦЭМ!$B$39:$B$782,Y$190)+'СЕТ СН'!$F$15</f>
        <v>155.58460359</v>
      </c>
    </row>
    <row r="194" spans="1:25" ht="15.75" x14ac:dyDescent="0.2">
      <c r="A194" s="35">
        <f t="shared" si="5"/>
        <v>44504</v>
      </c>
      <c r="B194" s="36">
        <f>SUMIFS(СВЦЭМ!$F$39:$F$782,СВЦЭМ!$A$39:$A$782,$A194,СВЦЭМ!$B$39:$B$782,B$190)+'СЕТ СН'!$F$15</f>
        <v>163.70155371000001</v>
      </c>
      <c r="C194" s="36">
        <f>SUMIFS(СВЦЭМ!$F$39:$F$782,СВЦЭМ!$A$39:$A$782,$A194,СВЦЭМ!$B$39:$B$782,C$190)+'СЕТ СН'!$F$15</f>
        <v>166.32469492000001</v>
      </c>
      <c r="D194" s="36">
        <f>SUMIFS(СВЦЭМ!$F$39:$F$782,СВЦЭМ!$A$39:$A$782,$A194,СВЦЭМ!$B$39:$B$782,D$190)+'СЕТ СН'!$F$15</f>
        <v>169.26859117000001</v>
      </c>
      <c r="E194" s="36">
        <f>SUMIFS(СВЦЭМ!$F$39:$F$782,СВЦЭМ!$A$39:$A$782,$A194,СВЦЭМ!$B$39:$B$782,E$190)+'СЕТ СН'!$F$15</f>
        <v>170.88294733000001</v>
      </c>
      <c r="F194" s="36">
        <f>SUMIFS(СВЦЭМ!$F$39:$F$782,СВЦЭМ!$A$39:$A$782,$A194,СВЦЭМ!$B$39:$B$782,F$190)+'СЕТ СН'!$F$15</f>
        <v>172.25299280999999</v>
      </c>
      <c r="G194" s="36">
        <f>SUMIFS(СВЦЭМ!$F$39:$F$782,СВЦЭМ!$A$39:$A$782,$A194,СВЦЭМ!$B$39:$B$782,G$190)+'СЕТ СН'!$F$15</f>
        <v>172.15069073999999</v>
      </c>
      <c r="H194" s="36">
        <f>SUMIFS(СВЦЭМ!$F$39:$F$782,СВЦЭМ!$A$39:$A$782,$A194,СВЦЭМ!$B$39:$B$782,H$190)+'СЕТ СН'!$F$15</f>
        <v>169.09314999</v>
      </c>
      <c r="I194" s="36">
        <f>SUMIFS(СВЦЭМ!$F$39:$F$782,СВЦЭМ!$A$39:$A$782,$A194,СВЦЭМ!$B$39:$B$782,I$190)+'СЕТ СН'!$F$15</f>
        <v>166.43300246000001</v>
      </c>
      <c r="J194" s="36">
        <f>SUMIFS(СВЦЭМ!$F$39:$F$782,СВЦЭМ!$A$39:$A$782,$A194,СВЦЭМ!$B$39:$B$782,J$190)+'СЕТ СН'!$F$15</f>
        <v>158.59088069000001</v>
      </c>
      <c r="K194" s="36">
        <f>SUMIFS(СВЦЭМ!$F$39:$F$782,СВЦЭМ!$A$39:$A$782,$A194,СВЦЭМ!$B$39:$B$782,K$190)+'СЕТ СН'!$F$15</f>
        <v>153.21350053</v>
      </c>
      <c r="L194" s="36">
        <f>SUMIFS(СВЦЭМ!$F$39:$F$782,СВЦЭМ!$A$39:$A$782,$A194,СВЦЭМ!$B$39:$B$782,L$190)+'СЕТ СН'!$F$15</f>
        <v>153.26005891</v>
      </c>
      <c r="M194" s="36">
        <f>SUMIFS(СВЦЭМ!$F$39:$F$782,СВЦЭМ!$A$39:$A$782,$A194,СВЦЭМ!$B$39:$B$782,M$190)+'СЕТ СН'!$F$15</f>
        <v>155.26550383</v>
      </c>
      <c r="N194" s="36">
        <f>SUMIFS(СВЦЭМ!$F$39:$F$782,СВЦЭМ!$A$39:$A$782,$A194,СВЦЭМ!$B$39:$B$782,N$190)+'СЕТ СН'!$F$15</f>
        <v>156.81171624000001</v>
      </c>
      <c r="O194" s="36">
        <f>SUMIFS(СВЦЭМ!$F$39:$F$782,СВЦЭМ!$A$39:$A$782,$A194,СВЦЭМ!$B$39:$B$782,O$190)+'СЕТ СН'!$F$15</f>
        <v>159.58231828999999</v>
      </c>
      <c r="P194" s="36">
        <f>SUMIFS(СВЦЭМ!$F$39:$F$782,СВЦЭМ!$A$39:$A$782,$A194,СВЦЭМ!$B$39:$B$782,P$190)+'СЕТ СН'!$F$15</f>
        <v>162.55805398000001</v>
      </c>
      <c r="Q194" s="36">
        <f>SUMIFS(СВЦЭМ!$F$39:$F$782,СВЦЭМ!$A$39:$A$782,$A194,СВЦЭМ!$B$39:$B$782,Q$190)+'СЕТ СН'!$F$15</f>
        <v>163.49722628999999</v>
      </c>
      <c r="R194" s="36">
        <f>SUMIFS(СВЦЭМ!$F$39:$F$782,СВЦЭМ!$A$39:$A$782,$A194,СВЦЭМ!$B$39:$B$782,R$190)+'СЕТ СН'!$F$15</f>
        <v>161.73145754000001</v>
      </c>
      <c r="S194" s="36">
        <f>SUMIFS(СВЦЭМ!$F$39:$F$782,СВЦЭМ!$A$39:$A$782,$A194,СВЦЭМ!$B$39:$B$782,S$190)+'СЕТ СН'!$F$15</f>
        <v>158.35595226000001</v>
      </c>
      <c r="T194" s="36">
        <f>SUMIFS(СВЦЭМ!$F$39:$F$782,СВЦЭМ!$A$39:$A$782,$A194,СВЦЭМ!$B$39:$B$782,T$190)+'СЕТ СН'!$F$15</f>
        <v>152.06541178000001</v>
      </c>
      <c r="U194" s="36">
        <f>SUMIFS(СВЦЭМ!$F$39:$F$782,СВЦЭМ!$A$39:$A$782,$A194,СВЦЭМ!$B$39:$B$782,U$190)+'СЕТ СН'!$F$15</f>
        <v>150.93581807000001</v>
      </c>
      <c r="V194" s="36">
        <f>SUMIFS(СВЦЭМ!$F$39:$F$782,СВЦЭМ!$A$39:$A$782,$A194,СВЦЭМ!$B$39:$B$782,V$190)+'СЕТ СН'!$F$15</f>
        <v>152.13753611999999</v>
      </c>
      <c r="W194" s="36">
        <f>SUMIFS(СВЦЭМ!$F$39:$F$782,СВЦЭМ!$A$39:$A$782,$A194,СВЦЭМ!$B$39:$B$782,W$190)+'СЕТ СН'!$F$15</f>
        <v>155.59556140000001</v>
      </c>
      <c r="X194" s="36">
        <f>SUMIFS(СВЦЭМ!$F$39:$F$782,СВЦЭМ!$A$39:$A$782,$A194,СВЦЭМ!$B$39:$B$782,X$190)+'СЕТ СН'!$F$15</f>
        <v>160.47522380999999</v>
      </c>
      <c r="Y194" s="36">
        <f>SUMIFS(СВЦЭМ!$F$39:$F$782,СВЦЭМ!$A$39:$A$782,$A194,СВЦЭМ!$B$39:$B$782,Y$190)+'СЕТ СН'!$F$15</f>
        <v>165.3588924</v>
      </c>
    </row>
    <row r="195" spans="1:25" ht="15.75" x14ac:dyDescent="0.2">
      <c r="A195" s="35">
        <f t="shared" si="5"/>
        <v>44505</v>
      </c>
      <c r="B195" s="36">
        <f>SUMIFS(СВЦЭМ!$F$39:$F$782,СВЦЭМ!$A$39:$A$782,$A195,СВЦЭМ!$B$39:$B$782,B$190)+'СЕТ СН'!$F$15</f>
        <v>167.56014879</v>
      </c>
      <c r="C195" s="36">
        <f>SUMIFS(СВЦЭМ!$F$39:$F$782,СВЦЭМ!$A$39:$A$782,$A195,СВЦЭМ!$B$39:$B$782,C$190)+'СЕТ СН'!$F$15</f>
        <v>169.87283528</v>
      </c>
      <c r="D195" s="36">
        <f>SUMIFS(СВЦЭМ!$F$39:$F$782,СВЦЭМ!$A$39:$A$782,$A195,СВЦЭМ!$B$39:$B$782,D$190)+'СЕТ СН'!$F$15</f>
        <v>169.88809935</v>
      </c>
      <c r="E195" s="36">
        <f>SUMIFS(СВЦЭМ!$F$39:$F$782,СВЦЭМ!$A$39:$A$782,$A195,СВЦЭМ!$B$39:$B$782,E$190)+'СЕТ СН'!$F$15</f>
        <v>170.26966125000001</v>
      </c>
      <c r="F195" s="36">
        <f>SUMIFS(СВЦЭМ!$F$39:$F$782,СВЦЭМ!$A$39:$A$782,$A195,СВЦЭМ!$B$39:$B$782,F$190)+'СЕТ СН'!$F$15</f>
        <v>169.16834892</v>
      </c>
      <c r="G195" s="36">
        <f>SUMIFS(СВЦЭМ!$F$39:$F$782,СВЦЭМ!$A$39:$A$782,$A195,СВЦЭМ!$B$39:$B$782,G$190)+'СЕТ СН'!$F$15</f>
        <v>168.28741454999999</v>
      </c>
      <c r="H195" s="36">
        <f>SUMIFS(СВЦЭМ!$F$39:$F$782,СВЦЭМ!$A$39:$A$782,$A195,СВЦЭМ!$B$39:$B$782,H$190)+'СЕТ СН'!$F$15</f>
        <v>166.57546076</v>
      </c>
      <c r="I195" s="36">
        <f>SUMIFS(СВЦЭМ!$F$39:$F$782,СВЦЭМ!$A$39:$A$782,$A195,СВЦЭМ!$B$39:$B$782,I$190)+'СЕТ СН'!$F$15</f>
        <v>162.62914429</v>
      </c>
      <c r="J195" s="36">
        <f>SUMIFS(СВЦЭМ!$F$39:$F$782,СВЦЭМ!$A$39:$A$782,$A195,СВЦЭМ!$B$39:$B$782,J$190)+'СЕТ СН'!$F$15</f>
        <v>157.40381128999999</v>
      </c>
      <c r="K195" s="36">
        <f>SUMIFS(СВЦЭМ!$F$39:$F$782,СВЦЭМ!$A$39:$A$782,$A195,СВЦЭМ!$B$39:$B$782,K$190)+'СЕТ СН'!$F$15</f>
        <v>152.15001552999999</v>
      </c>
      <c r="L195" s="36">
        <f>SUMIFS(СВЦЭМ!$F$39:$F$782,СВЦЭМ!$A$39:$A$782,$A195,СВЦЭМ!$B$39:$B$782,L$190)+'СЕТ СН'!$F$15</f>
        <v>151.53524471</v>
      </c>
      <c r="M195" s="36">
        <f>SUMIFS(СВЦЭМ!$F$39:$F$782,СВЦЭМ!$A$39:$A$782,$A195,СВЦЭМ!$B$39:$B$782,M$190)+'СЕТ СН'!$F$15</f>
        <v>153.46989742</v>
      </c>
      <c r="N195" s="36">
        <f>SUMIFS(СВЦЭМ!$F$39:$F$782,СВЦЭМ!$A$39:$A$782,$A195,СВЦЭМ!$B$39:$B$782,N$190)+'СЕТ СН'!$F$15</f>
        <v>156.15621056000001</v>
      </c>
      <c r="O195" s="36">
        <f>SUMIFS(СВЦЭМ!$F$39:$F$782,СВЦЭМ!$A$39:$A$782,$A195,СВЦЭМ!$B$39:$B$782,O$190)+'СЕТ СН'!$F$15</f>
        <v>158.24019186999999</v>
      </c>
      <c r="P195" s="36">
        <f>SUMIFS(СВЦЭМ!$F$39:$F$782,СВЦЭМ!$A$39:$A$782,$A195,СВЦЭМ!$B$39:$B$782,P$190)+'СЕТ СН'!$F$15</f>
        <v>160.08166545</v>
      </c>
      <c r="Q195" s="36">
        <f>SUMIFS(СВЦЭМ!$F$39:$F$782,СВЦЭМ!$A$39:$A$782,$A195,СВЦЭМ!$B$39:$B$782,Q$190)+'СЕТ СН'!$F$15</f>
        <v>162.60716693000001</v>
      </c>
      <c r="R195" s="36">
        <f>SUMIFS(СВЦЭМ!$F$39:$F$782,СВЦЭМ!$A$39:$A$782,$A195,СВЦЭМ!$B$39:$B$782,R$190)+'СЕТ СН'!$F$15</f>
        <v>161.50271129000001</v>
      </c>
      <c r="S195" s="36">
        <f>SUMIFS(СВЦЭМ!$F$39:$F$782,СВЦЭМ!$A$39:$A$782,$A195,СВЦЭМ!$B$39:$B$782,S$190)+'СЕТ СН'!$F$15</f>
        <v>158.45906667</v>
      </c>
      <c r="T195" s="36">
        <f>SUMIFS(СВЦЭМ!$F$39:$F$782,СВЦЭМ!$A$39:$A$782,$A195,СВЦЭМ!$B$39:$B$782,T$190)+'СЕТ СН'!$F$15</f>
        <v>150.56478715</v>
      </c>
      <c r="U195" s="36">
        <f>SUMIFS(СВЦЭМ!$F$39:$F$782,СВЦЭМ!$A$39:$A$782,$A195,СВЦЭМ!$B$39:$B$782,U$190)+'СЕТ СН'!$F$15</f>
        <v>148.32975171000001</v>
      </c>
      <c r="V195" s="36">
        <f>SUMIFS(СВЦЭМ!$F$39:$F$782,СВЦЭМ!$A$39:$A$782,$A195,СВЦЭМ!$B$39:$B$782,V$190)+'СЕТ СН'!$F$15</f>
        <v>149.96810801000001</v>
      </c>
      <c r="W195" s="36">
        <f>SUMIFS(СВЦЭМ!$F$39:$F$782,СВЦЭМ!$A$39:$A$782,$A195,СВЦЭМ!$B$39:$B$782,W$190)+'СЕТ СН'!$F$15</f>
        <v>153.03982825</v>
      </c>
      <c r="X195" s="36">
        <f>SUMIFS(СВЦЭМ!$F$39:$F$782,СВЦЭМ!$A$39:$A$782,$A195,СВЦЭМ!$B$39:$B$782,X$190)+'СЕТ СН'!$F$15</f>
        <v>158.04892096</v>
      </c>
      <c r="Y195" s="36">
        <f>SUMIFS(СВЦЭМ!$F$39:$F$782,СВЦЭМ!$A$39:$A$782,$A195,СВЦЭМ!$B$39:$B$782,Y$190)+'СЕТ СН'!$F$15</f>
        <v>163.64956266999999</v>
      </c>
    </row>
    <row r="196" spans="1:25" ht="15.75" x14ac:dyDescent="0.2">
      <c r="A196" s="35">
        <f t="shared" si="5"/>
        <v>44506</v>
      </c>
      <c r="B196" s="36">
        <f>SUMIFS(СВЦЭМ!$F$39:$F$782,СВЦЭМ!$A$39:$A$782,$A196,СВЦЭМ!$B$39:$B$782,B$190)+'СЕТ СН'!$F$15</f>
        <v>168.43570578999999</v>
      </c>
      <c r="C196" s="36">
        <f>SUMIFS(СВЦЭМ!$F$39:$F$782,СВЦЭМ!$A$39:$A$782,$A196,СВЦЭМ!$B$39:$B$782,C$190)+'СЕТ СН'!$F$15</f>
        <v>171.49133164</v>
      </c>
      <c r="D196" s="36">
        <f>SUMIFS(СВЦЭМ!$F$39:$F$782,СВЦЭМ!$A$39:$A$782,$A196,СВЦЭМ!$B$39:$B$782,D$190)+'СЕТ СН'!$F$15</f>
        <v>172.20772611999999</v>
      </c>
      <c r="E196" s="36">
        <f>SUMIFS(СВЦЭМ!$F$39:$F$782,СВЦЭМ!$A$39:$A$782,$A196,СВЦЭМ!$B$39:$B$782,E$190)+'СЕТ СН'!$F$15</f>
        <v>172.41689987000001</v>
      </c>
      <c r="F196" s="36">
        <f>SUMIFS(СВЦЭМ!$F$39:$F$782,СВЦЭМ!$A$39:$A$782,$A196,СВЦЭМ!$B$39:$B$782,F$190)+'СЕТ СН'!$F$15</f>
        <v>172.46778517999999</v>
      </c>
      <c r="G196" s="36">
        <f>SUMIFS(СВЦЭМ!$F$39:$F$782,СВЦЭМ!$A$39:$A$782,$A196,СВЦЭМ!$B$39:$B$782,G$190)+'СЕТ СН'!$F$15</f>
        <v>172.06833329</v>
      </c>
      <c r="H196" s="36">
        <f>SUMIFS(СВЦЭМ!$F$39:$F$782,СВЦЭМ!$A$39:$A$782,$A196,СВЦЭМ!$B$39:$B$782,H$190)+'СЕТ СН'!$F$15</f>
        <v>169.6010034</v>
      </c>
      <c r="I196" s="36">
        <f>SUMIFS(СВЦЭМ!$F$39:$F$782,СВЦЭМ!$A$39:$A$782,$A196,СВЦЭМ!$B$39:$B$782,I$190)+'СЕТ СН'!$F$15</f>
        <v>167.03076421</v>
      </c>
      <c r="J196" s="36">
        <f>SUMIFS(СВЦЭМ!$F$39:$F$782,СВЦЭМ!$A$39:$A$782,$A196,СВЦЭМ!$B$39:$B$782,J$190)+'СЕТ СН'!$F$15</f>
        <v>164.19109879000001</v>
      </c>
      <c r="K196" s="36">
        <f>SUMIFS(СВЦЭМ!$F$39:$F$782,СВЦЭМ!$A$39:$A$782,$A196,СВЦЭМ!$B$39:$B$782,K$190)+'СЕТ СН'!$F$15</f>
        <v>158.46622371999999</v>
      </c>
      <c r="L196" s="36">
        <f>SUMIFS(СВЦЭМ!$F$39:$F$782,СВЦЭМ!$A$39:$A$782,$A196,СВЦЭМ!$B$39:$B$782,L$190)+'СЕТ СН'!$F$15</f>
        <v>157.52828400999999</v>
      </c>
      <c r="M196" s="36">
        <f>SUMIFS(СВЦЭМ!$F$39:$F$782,СВЦЭМ!$A$39:$A$782,$A196,СВЦЭМ!$B$39:$B$782,M$190)+'СЕТ СН'!$F$15</f>
        <v>158.69422560999999</v>
      </c>
      <c r="N196" s="36">
        <f>SUMIFS(СВЦЭМ!$F$39:$F$782,СВЦЭМ!$A$39:$A$782,$A196,СВЦЭМ!$B$39:$B$782,N$190)+'СЕТ СН'!$F$15</f>
        <v>162.02022024999999</v>
      </c>
      <c r="O196" s="36">
        <f>SUMIFS(СВЦЭМ!$F$39:$F$782,СВЦЭМ!$A$39:$A$782,$A196,СВЦЭМ!$B$39:$B$782,O$190)+'СЕТ СН'!$F$15</f>
        <v>164.44884787000001</v>
      </c>
      <c r="P196" s="36">
        <f>SUMIFS(СВЦЭМ!$F$39:$F$782,СВЦЭМ!$A$39:$A$782,$A196,СВЦЭМ!$B$39:$B$782,P$190)+'СЕТ СН'!$F$15</f>
        <v>161.59611118000001</v>
      </c>
      <c r="Q196" s="36">
        <f>SUMIFS(СВЦЭМ!$F$39:$F$782,СВЦЭМ!$A$39:$A$782,$A196,СВЦЭМ!$B$39:$B$782,Q$190)+'СЕТ СН'!$F$15</f>
        <v>162.96962604999999</v>
      </c>
      <c r="R196" s="36">
        <f>SUMIFS(СВЦЭМ!$F$39:$F$782,СВЦЭМ!$A$39:$A$782,$A196,СВЦЭМ!$B$39:$B$782,R$190)+'СЕТ СН'!$F$15</f>
        <v>161.36886737</v>
      </c>
      <c r="S196" s="36">
        <f>SUMIFS(СВЦЭМ!$F$39:$F$782,СВЦЭМ!$A$39:$A$782,$A196,СВЦЭМ!$B$39:$B$782,S$190)+'СЕТ СН'!$F$15</f>
        <v>157.72073055000001</v>
      </c>
      <c r="T196" s="36">
        <f>SUMIFS(СВЦЭМ!$F$39:$F$782,СВЦЭМ!$A$39:$A$782,$A196,СВЦЭМ!$B$39:$B$782,T$190)+'СЕТ СН'!$F$15</f>
        <v>154.13169546</v>
      </c>
      <c r="U196" s="36">
        <f>SUMIFS(СВЦЭМ!$F$39:$F$782,СВЦЭМ!$A$39:$A$782,$A196,СВЦЭМ!$B$39:$B$782,U$190)+'СЕТ СН'!$F$15</f>
        <v>150.53204521000001</v>
      </c>
      <c r="V196" s="36">
        <f>SUMIFS(СВЦЭМ!$F$39:$F$782,СВЦЭМ!$A$39:$A$782,$A196,СВЦЭМ!$B$39:$B$782,V$190)+'СЕТ СН'!$F$15</f>
        <v>150.39433253999999</v>
      </c>
      <c r="W196" s="36">
        <f>SUMIFS(СВЦЭМ!$F$39:$F$782,СВЦЭМ!$A$39:$A$782,$A196,СВЦЭМ!$B$39:$B$782,W$190)+'СЕТ СН'!$F$15</f>
        <v>152.85616936</v>
      </c>
      <c r="X196" s="36">
        <f>SUMIFS(СВЦЭМ!$F$39:$F$782,СВЦЭМ!$A$39:$A$782,$A196,СВЦЭМ!$B$39:$B$782,X$190)+'СЕТ СН'!$F$15</f>
        <v>157.80273384</v>
      </c>
      <c r="Y196" s="36">
        <f>SUMIFS(СВЦЭМ!$F$39:$F$782,СВЦЭМ!$A$39:$A$782,$A196,СВЦЭМ!$B$39:$B$782,Y$190)+'СЕТ СН'!$F$15</f>
        <v>162.34257061</v>
      </c>
    </row>
    <row r="197" spans="1:25" ht="15.75" x14ac:dyDescent="0.2">
      <c r="A197" s="35">
        <f t="shared" si="5"/>
        <v>44507</v>
      </c>
      <c r="B197" s="36">
        <f>SUMIFS(СВЦЭМ!$F$39:$F$782,СВЦЭМ!$A$39:$A$782,$A197,СВЦЭМ!$B$39:$B$782,B$190)+'СЕТ СН'!$F$15</f>
        <v>166.21393626</v>
      </c>
      <c r="C197" s="36">
        <f>SUMIFS(СВЦЭМ!$F$39:$F$782,СВЦЭМ!$A$39:$A$782,$A197,СВЦЭМ!$B$39:$B$782,C$190)+'СЕТ СН'!$F$15</f>
        <v>166.04060881000001</v>
      </c>
      <c r="D197" s="36">
        <f>SUMIFS(СВЦЭМ!$F$39:$F$782,СВЦЭМ!$A$39:$A$782,$A197,СВЦЭМ!$B$39:$B$782,D$190)+'СЕТ СН'!$F$15</f>
        <v>149.63999498000001</v>
      </c>
      <c r="E197" s="36">
        <f>SUMIFS(СВЦЭМ!$F$39:$F$782,СВЦЭМ!$A$39:$A$782,$A197,СВЦЭМ!$B$39:$B$782,E$190)+'СЕТ СН'!$F$15</f>
        <v>146.31862294000001</v>
      </c>
      <c r="F197" s="36">
        <f>SUMIFS(СВЦЭМ!$F$39:$F$782,СВЦЭМ!$A$39:$A$782,$A197,СВЦЭМ!$B$39:$B$782,F$190)+'СЕТ СН'!$F$15</f>
        <v>145.71016613</v>
      </c>
      <c r="G197" s="36">
        <f>SUMIFS(СВЦЭМ!$F$39:$F$782,СВЦЭМ!$A$39:$A$782,$A197,СВЦЭМ!$B$39:$B$782,G$190)+'СЕТ СН'!$F$15</f>
        <v>146.57749737</v>
      </c>
      <c r="H197" s="36">
        <f>SUMIFS(СВЦЭМ!$F$39:$F$782,СВЦЭМ!$A$39:$A$782,$A197,СВЦЭМ!$B$39:$B$782,H$190)+'СЕТ СН'!$F$15</f>
        <v>157.27689498999999</v>
      </c>
      <c r="I197" s="36">
        <f>SUMIFS(СВЦЭМ!$F$39:$F$782,СВЦЭМ!$A$39:$A$782,$A197,СВЦЭМ!$B$39:$B$782,I$190)+'СЕТ СН'!$F$15</f>
        <v>168.37703002000001</v>
      </c>
      <c r="J197" s="36">
        <f>SUMIFS(СВЦЭМ!$F$39:$F$782,СВЦЭМ!$A$39:$A$782,$A197,СВЦЭМ!$B$39:$B$782,J$190)+'СЕТ СН'!$F$15</f>
        <v>168.22055076000001</v>
      </c>
      <c r="K197" s="36">
        <f>SUMIFS(СВЦЭМ!$F$39:$F$782,СВЦЭМ!$A$39:$A$782,$A197,СВЦЭМ!$B$39:$B$782,K$190)+'СЕТ СН'!$F$15</f>
        <v>159.83714239</v>
      </c>
      <c r="L197" s="36">
        <f>SUMIFS(СВЦЭМ!$F$39:$F$782,СВЦЭМ!$A$39:$A$782,$A197,СВЦЭМ!$B$39:$B$782,L$190)+'СЕТ СН'!$F$15</f>
        <v>159.19955087</v>
      </c>
      <c r="M197" s="36">
        <f>SUMIFS(СВЦЭМ!$F$39:$F$782,СВЦЭМ!$A$39:$A$782,$A197,СВЦЭМ!$B$39:$B$782,M$190)+'СЕТ СН'!$F$15</f>
        <v>167.47434881999999</v>
      </c>
      <c r="N197" s="36">
        <f>SUMIFS(СВЦЭМ!$F$39:$F$782,СВЦЭМ!$A$39:$A$782,$A197,СВЦЭМ!$B$39:$B$782,N$190)+'СЕТ СН'!$F$15</f>
        <v>170.37806641</v>
      </c>
      <c r="O197" s="36">
        <f>SUMIFS(СВЦЭМ!$F$39:$F$782,СВЦЭМ!$A$39:$A$782,$A197,СВЦЭМ!$B$39:$B$782,O$190)+'СЕТ СН'!$F$15</f>
        <v>170.29034375000001</v>
      </c>
      <c r="P197" s="36">
        <f>SUMIFS(СВЦЭМ!$F$39:$F$782,СВЦЭМ!$A$39:$A$782,$A197,СВЦЭМ!$B$39:$B$782,P$190)+'СЕТ СН'!$F$15</f>
        <v>169.30307431</v>
      </c>
      <c r="Q197" s="36">
        <f>SUMIFS(СВЦЭМ!$F$39:$F$782,СВЦЭМ!$A$39:$A$782,$A197,СВЦЭМ!$B$39:$B$782,Q$190)+'СЕТ СН'!$F$15</f>
        <v>168.97656649999999</v>
      </c>
      <c r="R197" s="36">
        <f>SUMIFS(СВЦЭМ!$F$39:$F$782,СВЦЭМ!$A$39:$A$782,$A197,СВЦЭМ!$B$39:$B$782,R$190)+'СЕТ СН'!$F$15</f>
        <v>169.82554060000001</v>
      </c>
      <c r="S197" s="36">
        <f>SUMIFS(СВЦЭМ!$F$39:$F$782,СВЦЭМ!$A$39:$A$782,$A197,СВЦЭМ!$B$39:$B$782,S$190)+'СЕТ СН'!$F$15</f>
        <v>169.68575905</v>
      </c>
      <c r="T197" s="36">
        <f>SUMIFS(СВЦЭМ!$F$39:$F$782,СВЦЭМ!$A$39:$A$782,$A197,СВЦЭМ!$B$39:$B$782,T$190)+'СЕТ СН'!$F$15</f>
        <v>162.23712992</v>
      </c>
      <c r="U197" s="36">
        <f>SUMIFS(СВЦЭМ!$F$39:$F$782,СВЦЭМ!$A$39:$A$782,$A197,СВЦЭМ!$B$39:$B$782,U$190)+'СЕТ СН'!$F$15</f>
        <v>162.02842415999999</v>
      </c>
      <c r="V197" s="36">
        <f>SUMIFS(СВЦЭМ!$F$39:$F$782,СВЦЭМ!$A$39:$A$782,$A197,СВЦЭМ!$B$39:$B$782,V$190)+'СЕТ СН'!$F$15</f>
        <v>159.91842054</v>
      </c>
      <c r="W197" s="36">
        <f>SUMIFS(СВЦЭМ!$F$39:$F$782,СВЦЭМ!$A$39:$A$782,$A197,СВЦЭМ!$B$39:$B$782,W$190)+'СЕТ СН'!$F$15</f>
        <v>165.23060136999999</v>
      </c>
      <c r="X197" s="36">
        <f>SUMIFS(СВЦЭМ!$F$39:$F$782,СВЦЭМ!$A$39:$A$782,$A197,СВЦЭМ!$B$39:$B$782,X$190)+'СЕТ СН'!$F$15</f>
        <v>168.91254671999999</v>
      </c>
      <c r="Y197" s="36">
        <f>SUMIFS(СВЦЭМ!$F$39:$F$782,СВЦЭМ!$A$39:$A$782,$A197,СВЦЭМ!$B$39:$B$782,Y$190)+'СЕТ СН'!$F$15</f>
        <v>168.66799734</v>
      </c>
    </row>
    <row r="198" spans="1:25" ht="15.75" x14ac:dyDescent="0.2">
      <c r="A198" s="35">
        <f t="shared" si="5"/>
        <v>44508</v>
      </c>
      <c r="B198" s="36">
        <f>SUMIFS(СВЦЭМ!$F$39:$F$782,СВЦЭМ!$A$39:$A$782,$A198,СВЦЭМ!$B$39:$B$782,B$190)+'СЕТ СН'!$F$15</f>
        <v>174.13443447</v>
      </c>
      <c r="C198" s="36">
        <f>SUMIFS(СВЦЭМ!$F$39:$F$782,СВЦЭМ!$A$39:$A$782,$A198,СВЦЭМ!$B$39:$B$782,C$190)+'СЕТ СН'!$F$15</f>
        <v>174.03782684999999</v>
      </c>
      <c r="D198" s="36">
        <f>SUMIFS(СВЦЭМ!$F$39:$F$782,СВЦЭМ!$A$39:$A$782,$A198,СВЦЭМ!$B$39:$B$782,D$190)+'СЕТ СН'!$F$15</f>
        <v>173.02396243000001</v>
      </c>
      <c r="E198" s="36">
        <f>SUMIFS(СВЦЭМ!$F$39:$F$782,СВЦЭМ!$A$39:$A$782,$A198,СВЦЭМ!$B$39:$B$782,E$190)+'СЕТ СН'!$F$15</f>
        <v>170.26252796</v>
      </c>
      <c r="F198" s="36">
        <f>SUMIFS(СВЦЭМ!$F$39:$F$782,СВЦЭМ!$A$39:$A$782,$A198,СВЦЭМ!$B$39:$B$782,F$190)+'СЕТ СН'!$F$15</f>
        <v>170.43727946999999</v>
      </c>
      <c r="G198" s="36">
        <f>SUMIFS(СВЦЭМ!$F$39:$F$782,СВЦЭМ!$A$39:$A$782,$A198,СВЦЭМ!$B$39:$B$782,G$190)+'СЕТ СН'!$F$15</f>
        <v>172.06988074</v>
      </c>
      <c r="H198" s="36">
        <f>SUMIFS(СВЦЭМ!$F$39:$F$782,СВЦЭМ!$A$39:$A$782,$A198,СВЦЭМ!$B$39:$B$782,H$190)+'СЕТ СН'!$F$15</f>
        <v>169.38031425</v>
      </c>
      <c r="I198" s="36">
        <f>SUMIFS(СВЦЭМ!$F$39:$F$782,СВЦЭМ!$A$39:$A$782,$A198,СВЦЭМ!$B$39:$B$782,I$190)+'СЕТ СН'!$F$15</f>
        <v>165.8799166</v>
      </c>
      <c r="J198" s="36">
        <f>SUMIFS(СВЦЭМ!$F$39:$F$782,СВЦЭМ!$A$39:$A$782,$A198,СВЦЭМ!$B$39:$B$782,J$190)+'СЕТ СН'!$F$15</f>
        <v>165.28112285</v>
      </c>
      <c r="K198" s="36">
        <f>SUMIFS(СВЦЭМ!$F$39:$F$782,СВЦЭМ!$A$39:$A$782,$A198,СВЦЭМ!$B$39:$B$782,K$190)+'СЕТ СН'!$F$15</f>
        <v>159.60600828</v>
      </c>
      <c r="L198" s="36">
        <f>SUMIFS(СВЦЭМ!$F$39:$F$782,СВЦЭМ!$A$39:$A$782,$A198,СВЦЭМ!$B$39:$B$782,L$190)+'СЕТ СН'!$F$15</f>
        <v>159.94765108999999</v>
      </c>
      <c r="M198" s="36">
        <f>SUMIFS(СВЦЭМ!$F$39:$F$782,СВЦЭМ!$A$39:$A$782,$A198,СВЦЭМ!$B$39:$B$782,M$190)+'СЕТ СН'!$F$15</f>
        <v>160.15710670999999</v>
      </c>
      <c r="N198" s="36">
        <f>SUMIFS(СВЦЭМ!$F$39:$F$782,СВЦЭМ!$A$39:$A$782,$A198,СВЦЭМ!$B$39:$B$782,N$190)+'СЕТ СН'!$F$15</f>
        <v>166.46788957000001</v>
      </c>
      <c r="O198" s="36">
        <f>SUMIFS(СВЦЭМ!$F$39:$F$782,СВЦЭМ!$A$39:$A$782,$A198,СВЦЭМ!$B$39:$B$782,O$190)+'СЕТ СН'!$F$15</f>
        <v>166.51515355999999</v>
      </c>
      <c r="P198" s="36">
        <f>SUMIFS(СВЦЭМ!$F$39:$F$782,СВЦЭМ!$A$39:$A$782,$A198,СВЦЭМ!$B$39:$B$782,P$190)+'СЕТ СН'!$F$15</f>
        <v>165.53195688</v>
      </c>
      <c r="Q198" s="36">
        <f>SUMIFS(СВЦЭМ!$F$39:$F$782,СВЦЭМ!$A$39:$A$782,$A198,СВЦЭМ!$B$39:$B$782,Q$190)+'СЕТ СН'!$F$15</f>
        <v>166.15520832000001</v>
      </c>
      <c r="R198" s="36">
        <f>SUMIFS(СВЦЭМ!$F$39:$F$782,СВЦЭМ!$A$39:$A$782,$A198,СВЦЭМ!$B$39:$B$782,R$190)+'СЕТ СН'!$F$15</f>
        <v>165.38036683000001</v>
      </c>
      <c r="S198" s="36">
        <f>SUMIFS(СВЦЭМ!$F$39:$F$782,СВЦЭМ!$A$39:$A$782,$A198,СВЦЭМ!$B$39:$B$782,S$190)+'СЕТ СН'!$F$15</f>
        <v>164.51490077</v>
      </c>
      <c r="T198" s="36">
        <f>SUMIFS(СВЦЭМ!$F$39:$F$782,СВЦЭМ!$A$39:$A$782,$A198,СВЦЭМ!$B$39:$B$782,T$190)+'СЕТ СН'!$F$15</f>
        <v>159.70774356000001</v>
      </c>
      <c r="U198" s="36">
        <f>SUMIFS(СВЦЭМ!$F$39:$F$782,СВЦЭМ!$A$39:$A$782,$A198,СВЦЭМ!$B$39:$B$782,U$190)+'СЕТ СН'!$F$15</f>
        <v>160.41473740000001</v>
      </c>
      <c r="V198" s="36">
        <f>SUMIFS(СВЦЭМ!$F$39:$F$782,СВЦЭМ!$A$39:$A$782,$A198,СВЦЭМ!$B$39:$B$782,V$190)+'СЕТ СН'!$F$15</f>
        <v>160.72060687000001</v>
      </c>
      <c r="W198" s="36">
        <f>SUMIFS(СВЦЭМ!$F$39:$F$782,СВЦЭМ!$A$39:$A$782,$A198,СВЦЭМ!$B$39:$B$782,W$190)+'СЕТ СН'!$F$15</f>
        <v>163.91605964999999</v>
      </c>
      <c r="X198" s="36">
        <f>SUMIFS(СВЦЭМ!$F$39:$F$782,СВЦЭМ!$A$39:$A$782,$A198,СВЦЭМ!$B$39:$B$782,X$190)+'СЕТ СН'!$F$15</f>
        <v>169.2076218</v>
      </c>
      <c r="Y198" s="36">
        <f>SUMIFS(СВЦЭМ!$F$39:$F$782,СВЦЭМ!$A$39:$A$782,$A198,СВЦЭМ!$B$39:$B$782,Y$190)+'СЕТ СН'!$F$15</f>
        <v>174.58120747000001</v>
      </c>
    </row>
    <row r="199" spans="1:25" ht="15.75" x14ac:dyDescent="0.2">
      <c r="A199" s="35">
        <f t="shared" si="5"/>
        <v>44509</v>
      </c>
      <c r="B199" s="36">
        <f>SUMIFS(СВЦЭМ!$F$39:$F$782,СВЦЭМ!$A$39:$A$782,$A199,СВЦЭМ!$B$39:$B$782,B$190)+'СЕТ СН'!$F$15</f>
        <v>175.17844033</v>
      </c>
      <c r="C199" s="36">
        <f>SUMIFS(СВЦЭМ!$F$39:$F$782,СВЦЭМ!$A$39:$A$782,$A199,СВЦЭМ!$B$39:$B$782,C$190)+'СЕТ СН'!$F$15</f>
        <v>179.60997219000001</v>
      </c>
      <c r="D199" s="36">
        <f>SUMIFS(СВЦЭМ!$F$39:$F$782,СВЦЭМ!$A$39:$A$782,$A199,СВЦЭМ!$B$39:$B$782,D$190)+'СЕТ СН'!$F$15</f>
        <v>183.35015184</v>
      </c>
      <c r="E199" s="36">
        <f>SUMIFS(СВЦЭМ!$F$39:$F$782,СВЦЭМ!$A$39:$A$782,$A199,СВЦЭМ!$B$39:$B$782,E$190)+'СЕТ СН'!$F$15</f>
        <v>185.66084115000001</v>
      </c>
      <c r="F199" s="36">
        <f>SUMIFS(СВЦЭМ!$F$39:$F$782,СВЦЭМ!$A$39:$A$782,$A199,СВЦЭМ!$B$39:$B$782,F$190)+'СЕТ СН'!$F$15</f>
        <v>185.05967344000001</v>
      </c>
      <c r="G199" s="36">
        <f>SUMIFS(СВЦЭМ!$F$39:$F$782,СВЦЭМ!$A$39:$A$782,$A199,СВЦЭМ!$B$39:$B$782,G$190)+'СЕТ СН'!$F$15</f>
        <v>183.20902382</v>
      </c>
      <c r="H199" s="36">
        <f>SUMIFS(СВЦЭМ!$F$39:$F$782,СВЦЭМ!$A$39:$A$782,$A199,СВЦЭМ!$B$39:$B$782,H$190)+'СЕТ СН'!$F$15</f>
        <v>177.31130690000001</v>
      </c>
      <c r="I199" s="36">
        <f>SUMIFS(СВЦЭМ!$F$39:$F$782,СВЦЭМ!$A$39:$A$782,$A199,СВЦЭМ!$B$39:$B$782,I$190)+'СЕТ СН'!$F$15</f>
        <v>171.89558872000001</v>
      </c>
      <c r="J199" s="36">
        <f>SUMIFS(СВЦЭМ!$F$39:$F$782,СВЦЭМ!$A$39:$A$782,$A199,СВЦЭМ!$B$39:$B$782,J$190)+'СЕТ СН'!$F$15</f>
        <v>171.13454350000001</v>
      </c>
      <c r="K199" s="36">
        <f>SUMIFS(СВЦЭМ!$F$39:$F$782,СВЦЭМ!$A$39:$A$782,$A199,СВЦЭМ!$B$39:$B$782,K$190)+'СЕТ СН'!$F$15</f>
        <v>171.46516783999999</v>
      </c>
      <c r="L199" s="36">
        <f>SUMIFS(СВЦЭМ!$F$39:$F$782,СВЦЭМ!$A$39:$A$782,$A199,СВЦЭМ!$B$39:$B$782,L$190)+'СЕТ СН'!$F$15</f>
        <v>171.25728805</v>
      </c>
      <c r="M199" s="36">
        <f>SUMIFS(СВЦЭМ!$F$39:$F$782,СВЦЭМ!$A$39:$A$782,$A199,СВЦЭМ!$B$39:$B$782,M$190)+'СЕТ СН'!$F$15</f>
        <v>170.72630738999999</v>
      </c>
      <c r="N199" s="36">
        <f>SUMIFS(СВЦЭМ!$F$39:$F$782,СВЦЭМ!$A$39:$A$782,$A199,СВЦЭМ!$B$39:$B$782,N$190)+'СЕТ СН'!$F$15</f>
        <v>176.08453234000001</v>
      </c>
      <c r="O199" s="36">
        <f>SUMIFS(СВЦЭМ!$F$39:$F$782,СВЦЭМ!$A$39:$A$782,$A199,СВЦЭМ!$B$39:$B$782,O$190)+'СЕТ СН'!$F$15</f>
        <v>177.17216901</v>
      </c>
      <c r="P199" s="36">
        <f>SUMIFS(СВЦЭМ!$F$39:$F$782,СВЦЭМ!$A$39:$A$782,$A199,СВЦЭМ!$B$39:$B$782,P$190)+'СЕТ СН'!$F$15</f>
        <v>178.03850829999999</v>
      </c>
      <c r="Q199" s="36">
        <f>SUMIFS(СВЦЭМ!$F$39:$F$782,СВЦЭМ!$A$39:$A$782,$A199,СВЦЭМ!$B$39:$B$782,Q$190)+'СЕТ СН'!$F$15</f>
        <v>179.93070660999999</v>
      </c>
      <c r="R199" s="36">
        <f>SUMIFS(СВЦЭМ!$F$39:$F$782,СВЦЭМ!$A$39:$A$782,$A199,СВЦЭМ!$B$39:$B$782,R$190)+'СЕТ СН'!$F$15</f>
        <v>181.69998777999999</v>
      </c>
      <c r="S199" s="36">
        <f>SUMIFS(СВЦЭМ!$F$39:$F$782,СВЦЭМ!$A$39:$A$782,$A199,СВЦЭМ!$B$39:$B$782,S$190)+'СЕТ СН'!$F$15</f>
        <v>181.09530971000001</v>
      </c>
      <c r="T199" s="36">
        <f>SUMIFS(СВЦЭМ!$F$39:$F$782,СВЦЭМ!$A$39:$A$782,$A199,СВЦЭМ!$B$39:$B$782,T$190)+'СЕТ СН'!$F$15</f>
        <v>176.85461874000001</v>
      </c>
      <c r="U199" s="36">
        <f>SUMIFS(СВЦЭМ!$F$39:$F$782,СВЦЭМ!$A$39:$A$782,$A199,СВЦЭМ!$B$39:$B$782,U$190)+'СЕТ СН'!$F$15</f>
        <v>175.56504774000001</v>
      </c>
      <c r="V199" s="36">
        <f>SUMIFS(СВЦЭМ!$F$39:$F$782,СВЦЭМ!$A$39:$A$782,$A199,СВЦЭМ!$B$39:$B$782,V$190)+'СЕТ СН'!$F$15</f>
        <v>175.01158684000001</v>
      </c>
      <c r="W199" s="36">
        <f>SUMIFS(СВЦЭМ!$F$39:$F$782,СВЦЭМ!$A$39:$A$782,$A199,СВЦЭМ!$B$39:$B$782,W$190)+'СЕТ СН'!$F$15</f>
        <v>177.54533518</v>
      </c>
      <c r="X199" s="36">
        <f>SUMIFS(СВЦЭМ!$F$39:$F$782,СВЦЭМ!$A$39:$A$782,$A199,СВЦЭМ!$B$39:$B$782,X$190)+'СЕТ СН'!$F$15</f>
        <v>179.52458637999999</v>
      </c>
      <c r="Y199" s="36">
        <f>SUMIFS(СВЦЭМ!$F$39:$F$782,СВЦЭМ!$A$39:$A$782,$A199,СВЦЭМ!$B$39:$B$782,Y$190)+'СЕТ СН'!$F$15</f>
        <v>184.54072970999999</v>
      </c>
    </row>
    <row r="200" spans="1:25" ht="15.75" x14ac:dyDescent="0.2">
      <c r="A200" s="35">
        <f t="shared" si="5"/>
        <v>44510</v>
      </c>
      <c r="B200" s="36">
        <f>SUMIFS(СВЦЭМ!$F$39:$F$782,СВЦЭМ!$A$39:$A$782,$A200,СВЦЭМ!$B$39:$B$782,B$190)+'СЕТ СН'!$F$15</f>
        <v>178.01966780999999</v>
      </c>
      <c r="C200" s="36">
        <f>SUMIFS(СВЦЭМ!$F$39:$F$782,СВЦЭМ!$A$39:$A$782,$A200,СВЦЭМ!$B$39:$B$782,C$190)+'СЕТ СН'!$F$15</f>
        <v>178.37874844999999</v>
      </c>
      <c r="D200" s="36">
        <f>SUMIFS(СВЦЭМ!$F$39:$F$782,СВЦЭМ!$A$39:$A$782,$A200,СВЦЭМ!$B$39:$B$782,D$190)+'СЕТ СН'!$F$15</f>
        <v>168.23516995</v>
      </c>
      <c r="E200" s="36">
        <f>SUMIFS(СВЦЭМ!$F$39:$F$782,СВЦЭМ!$A$39:$A$782,$A200,СВЦЭМ!$B$39:$B$782,E$190)+'СЕТ СН'!$F$15</f>
        <v>163.1148929</v>
      </c>
      <c r="F200" s="36">
        <f>SUMIFS(СВЦЭМ!$F$39:$F$782,СВЦЭМ!$A$39:$A$782,$A200,СВЦЭМ!$B$39:$B$782,F$190)+'СЕТ СН'!$F$15</f>
        <v>163.57291081</v>
      </c>
      <c r="G200" s="36">
        <f>SUMIFS(СВЦЭМ!$F$39:$F$782,СВЦЭМ!$A$39:$A$782,$A200,СВЦЭМ!$B$39:$B$782,G$190)+'СЕТ СН'!$F$15</f>
        <v>165.97347092999999</v>
      </c>
      <c r="H200" s="36">
        <f>SUMIFS(СВЦЭМ!$F$39:$F$782,СВЦЭМ!$A$39:$A$782,$A200,СВЦЭМ!$B$39:$B$782,H$190)+'СЕТ СН'!$F$15</f>
        <v>170.44240546</v>
      </c>
      <c r="I200" s="36">
        <f>SUMIFS(СВЦЭМ!$F$39:$F$782,СВЦЭМ!$A$39:$A$782,$A200,СВЦЭМ!$B$39:$B$782,I$190)+'СЕТ СН'!$F$15</f>
        <v>169.94007465000001</v>
      </c>
      <c r="J200" s="36">
        <f>SUMIFS(СВЦЭМ!$F$39:$F$782,СВЦЭМ!$A$39:$A$782,$A200,СВЦЭМ!$B$39:$B$782,J$190)+'СЕТ СН'!$F$15</f>
        <v>172.75870130000001</v>
      </c>
      <c r="K200" s="36">
        <f>SUMIFS(СВЦЭМ!$F$39:$F$782,СВЦЭМ!$A$39:$A$782,$A200,СВЦЭМ!$B$39:$B$782,K$190)+'СЕТ СН'!$F$15</f>
        <v>174.84152433</v>
      </c>
      <c r="L200" s="36">
        <f>SUMIFS(СВЦЭМ!$F$39:$F$782,СВЦЭМ!$A$39:$A$782,$A200,СВЦЭМ!$B$39:$B$782,L$190)+'СЕТ СН'!$F$15</f>
        <v>177.22157397000001</v>
      </c>
      <c r="M200" s="36">
        <f>SUMIFS(СВЦЭМ!$F$39:$F$782,СВЦЭМ!$A$39:$A$782,$A200,СВЦЭМ!$B$39:$B$782,M$190)+'СЕТ СН'!$F$15</f>
        <v>177.63116492</v>
      </c>
      <c r="N200" s="36">
        <f>SUMIFS(СВЦЭМ!$F$39:$F$782,СВЦЭМ!$A$39:$A$782,$A200,СВЦЭМ!$B$39:$B$782,N$190)+'СЕТ СН'!$F$15</f>
        <v>181.90887795</v>
      </c>
      <c r="O200" s="36">
        <f>SUMIFS(СВЦЭМ!$F$39:$F$782,СВЦЭМ!$A$39:$A$782,$A200,СВЦЭМ!$B$39:$B$782,O$190)+'СЕТ СН'!$F$15</f>
        <v>183.58105394</v>
      </c>
      <c r="P200" s="36">
        <f>SUMIFS(СВЦЭМ!$F$39:$F$782,СВЦЭМ!$A$39:$A$782,$A200,СВЦЭМ!$B$39:$B$782,P$190)+'СЕТ СН'!$F$15</f>
        <v>183.87450779</v>
      </c>
      <c r="Q200" s="36">
        <f>SUMIFS(СВЦЭМ!$F$39:$F$782,СВЦЭМ!$A$39:$A$782,$A200,СВЦЭМ!$B$39:$B$782,Q$190)+'СЕТ СН'!$F$15</f>
        <v>182.25705400999999</v>
      </c>
      <c r="R200" s="36">
        <f>SUMIFS(СВЦЭМ!$F$39:$F$782,СВЦЭМ!$A$39:$A$782,$A200,СВЦЭМ!$B$39:$B$782,R$190)+'СЕТ СН'!$F$15</f>
        <v>181.39291961000001</v>
      </c>
      <c r="S200" s="36">
        <f>SUMIFS(СВЦЭМ!$F$39:$F$782,СВЦЭМ!$A$39:$A$782,$A200,СВЦЭМ!$B$39:$B$782,S$190)+'СЕТ СН'!$F$15</f>
        <v>181.16115386000001</v>
      </c>
      <c r="T200" s="36">
        <f>SUMIFS(СВЦЭМ!$F$39:$F$782,СВЦЭМ!$A$39:$A$782,$A200,СВЦЭМ!$B$39:$B$782,T$190)+'СЕТ СН'!$F$15</f>
        <v>174.50914917</v>
      </c>
      <c r="U200" s="36">
        <f>SUMIFS(СВЦЭМ!$F$39:$F$782,СВЦЭМ!$A$39:$A$782,$A200,СВЦЭМ!$B$39:$B$782,U$190)+'СЕТ СН'!$F$15</f>
        <v>173.89306210000001</v>
      </c>
      <c r="V200" s="36">
        <f>SUMIFS(СВЦЭМ!$F$39:$F$782,СВЦЭМ!$A$39:$A$782,$A200,СВЦЭМ!$B$39:$B$782,V$190)+'СЕТ СН'!$F$15</f>
        <v>162.67099791999999</v>
      </c>
      <c r="W200" s="36">
        <f>SUMIFS(СВЦЭМ!$F$39:$F$782,СВЦЭМ!$A$39:$A$782,$A200,СВЦЭМ!$B$39:$B$782,W$190)+'СЕТ СН'!$F$15</f>
        <v>166.95060419000001</v>
      </c>
      <c r="X200" s="36">
        <f>SUMIFS(СВЦЭМ!$F$39:$F$782,СВЦЭМ!$A$39:$A$782,$A200,СВЦЭМ!$B$39:$B$782,X$190)+'СЕТ СН'!$F$15</f>
        <v>173.23579669</v>
      </c>
      <c r="Y200" s="36">
        <f>SUMIFS(СВЦЭМ!$F$39:$F$782,СВЦЭМ!$A$39:$A$782,$A200,СВЦЭМ!$B$39:$B$782,Y$190)+'СЕТ СН'!$F$15</f>
        <v>178.24142375</v>
      </c>
    </row>
    <row r="201" spans="1:25" ht="15.75" x14ac:dyDescent="0.2">
      <c r="A201" s="35">
        <f t="shared" si="5"/>
        <v>44511</v>
      </c>
      <c r="B201" s="36">
        <f>SUMIFS(СВЦЭМ!$F$39:$F$782,СВЦЭМ!$A$39:$A$782,$A201,СВЦЭМ!$B$39:$B$782,B$190)+'СЕТ СН'!$F$15</f>
        <v>177.56330550999999</v>
      </c>
      <c r="C201" s="36">
        <f>SUMIFS(СВЦЭМ!$F$39:$F$782,СВЦЭМ!$A$39:$A$782,$A201,СВЦЭМ!$B$39:$B$782,C$190)+'СЕТ СН'!$F$15</f>
        <v>178.41641043000001</v>
      </c>
      <c r="D201" s="36">
        <f>SUMIFS(СВЦЭМ!$F$39:$F$782,СВЦЭМ!$A$39:$A$782,$A201,СВЦЭМ!$B$39:$B$782,D$190)+'СЕТ СН'!$F$15</f>
        <v>165.19307080999999</v>
      </c>
      <c r="E201" s="36">
        <f>SUMIFS(СВЦЭМ!$F$39:$F$782,СВЦЭМ!$A$39:$A$782,$A201,СВЦЭМ!$B$39:$B$782,E$190)+'СЕТ СН'!$F$15</f>
        <v>162.00587148</v>
      </c>
      <c r="F201" s="36">
        <f>SUMIFS(СВЦЭМ!$F$39:$F$782,СВЦЭМ!$A$39:$A$782,$A201,СВЦЭМ!$B$39:$B$782,F$190)+'СЕТ СН'!$F$15</f>
        <v>162.5808456</v>
      </c>
      <c r="G201" s="36">
        <f>SUMIFS(СВЦЭМ!$F$39:$F$782,СВЦЭМ!$A$39:$A$782,$A201,СВЦЭМ!$B$39:$B$782,G$190)+'СЕТ СН'!$F$15</f>
        <v>163.57006784999999</v>
      </c>
      <c r="H201" s="36">
        <f>SUMIFS(СВЦЭМ!$F$39:$F$782,СВЦЭМ!$A$39:$A$782,$A201,СВЦЭМ!$B$39:$B$782,H$190)+'СЕТ СН'!$F$15</f>
        <v>174.02283029</v>
      </c>
      <c r="I201" s="36">
        <f>SUMIFS(СВЦЭМ!$F$39:$F$782,СВЦЭМ!$A$39:$A$782,$A201,СВЦЭМ!$B$39:$B$782,I$190)+'СЕТ СН'!$F$15</f>
        <v>173.37757145</v>
      </c>
      <c r="J201" s="36">
        <f>SUMIFS(СВЦЭМ!$F$39:$F$782,СВЦЭМ!$A$39:$A$782,$A201,СВЦЭМ!$B$39:$B$782,J$190)+'СЕТ СН'!$F$15</f>
        <v>173.74554868999999</v>
      </c>
      <c r="K201" s="36">
        <f>SUMIFS(СВЦЭМ!$F$39:$F$782,СВЦЭМ!$A$39:$A$782,$A201,СВЦЭМ!$B$39:$B$782,K$190)+'СЕТ СН'!$F$15</f>
        <v>175.59953451000001</v>
      </c>
      <c r="L201" s="36">
        <f>SUMIFS(СВЦЭМ!$F$39:$F$782,СВЦЭМ!$A$39:$A$782,$A201,СВЦЭМ!$B$39:$B$782,L$190)+'СЕТ СН'!$F$15</f>
        <v>178.03073599999999</v>
      </c>
      <c r="M201" s="36">
        <f>SUMIFS(СВЦЭМ!$F$39:$F$782,СВЦЭМ!$A$39:$A$782,$A201,СВЦЭМ!$B$39:$B$782,M$190)+'СЕТ СН'!$F$15</f>
        <v>178.89461</v>
      </c>
      <c r="N201" s="36">
        <f>SUMIFS(СВЦЭМ!$F$39:$F$782,СВЦЭМ!$A$39:$A$782,$A201,СВЦЭМ!$B$39:$B$782,N$190)+'СЕТ СН'!$F$15</f>
        <v>181.56130714</v>
      </c>
      <c r="O201" s="36">
        <f>SUMIFS(СВЦЭМ!$F$39:$F$782,СВЦЭМ!$A$39:$A$782,$A201,СВЦЭМ!$B$39:$B$782,O$190)+'СЕТ СН'!$F$15</f>
        <v>183.16562372999999</v>
      </c>
      <c r="P201" s="36">
        <f>SUMIFS(СВЦЭМ!$F$39:$F$782,СВЦЭМ!$A$39:$A$782,$A201,СВЦЭМ!$B$39:$B$782,P$190)+'СЕТ СН'!$F$15</f>
        <v>184.56242234000001</v>
      </c>
      <c r="Q201" s="36">
        <f>SUMIFS(СВЦЭМ!$F$39:$F$782,СВЦЭМ!$A$39:$A$782,$A201,СВЦЭМ!$B$39:$B$782,Q$190)+'СЕТ СН'!$F$15</f>
        <v>185.69070478</v>
      </c>
      <c r="R201" s="36">
        <f>SUMIFS(СВЦЭМ!$F$39:$F$782,СВЦЭМ!$A$39:$A$782,$A201,СВЦЭМ!$B$39:$B$782,R$190)+'СЕТ СН'!$F$15</f>
        <v>184.99763082999999</v>
      </c>
      <c r="S201" s="36">
        <f>SUMIFS(СВЦЭМ!$F$39:$F$782,СВЦЭМ!$A$39:$A$782,$A201,СВЦЭМ!$B$39:$B$782,S$190)+'СЕТ СН'!$F$15</f>
        <v>182.84474585999999</v>
      </c>
      <c r="T201" s="36">
        <f>SUMIFS(СВЦЭМ!$F$39:$F$782,СВЦЭМ!$A$39:$A$782,$A201,СВЦЭМ!$B$39:$B$782,T$190)+'СЕТ СН'!$F$15</f>
        <v>177.72270420000001</v>
      </c>
      <c r="U201" s="36">
        <f>SUMIFS(СВЦЭМ!$F$39:$F$782,СВЦЭМ!$A$39:$A$782,$A201,СВЦЭМ!$B$39:$B$782,U$190)+'СЕТ СН'!$F$15</f>
        <v>173.57468947000001</v>
      </c>
      <c r="V201" s="36">
        <f>SUMIFS(СВЦЭМ!$F$39:$F$782,СВЦЭМ!$A$39:$A$782,$A201,СВЦЭМ!$B$39:$B$782,V$190)+'СЕТ СН'!$F$15</f>
        <v>159.95261188000001</v>
      </c>
      <c r="W201" s="36">
        <f>SUMIFS(СВЦЭМ!$F$39:$F$782,СВЦЭМ!$A$39:$A$782,$A201,СВЦЭМ!$B$39:$B$782,W$190)+'СЕТ СН'!$F$15</f>
        <v>165.08426476</v>
      </c>
      <c r="X201" s="36">
        <f>SUMIFS(СВЦЭМ!$F$39:$F$782,СВЦЭМ!$A$39:$A$782,$A201,СВЦЭМ!$B$39:$B$782,X$190)+'СЕТ СН'!$F$15</f>
        <v>173.65593598000001</v>
      </c>
      <c r="Y201" s="36">
        <f>SUMIFS(СВЦЭМ!$F$39:$F$782,СВЦЭМ!$A$39:$A$782,$A201,СВЦЭМ!$B$39:$B$782,Y$190)+'СЕТ СН'!$F$15</f>
        <v>176.40140606</v>
      </c>
    </row>
    <row r="202" spans="1:25" ht="15.75" x14ac:dyDescent="0.2">
      <c r="A202" s="35">
        <f t="shared" si="5"/>
        <v>44512</v>
      </c>
      <c r="B202" s="36">
        <f>SUMIFS(СВЦЭМ!$F$39:$F$782,СВЦЭМ!$A$39:$A$782,$A202,СВЦЭМ!$B$39:$B$782,B$190)+'СЕТ СН'!$F$15</f>
        <v>165.97596444000001</v>
      </c>
      <c r="C202" s="36">
        <f>SUMIFS(СВЦЭМ!$F$39:$F$782,СВЦЭМ!$A$39:$A$782,$A202,СВЦЭМ!$B$39:$B$782,C$190)+'СЕТ СН'!$F$15</f>
        <v>169.41144363999999</v>
      </c>
      <c r="D202" s="36">
        <f>SUMIFS(СВЦЭМ!$F$39:$F$782,СВЦЭМ!$A$39:$A$782,$A202,СВЦЭМ!$B$39:$B$782,D$190)+'СЕТ СН'!$F$15</f>
        <v>177.43605629999999</v>
      </c>
      <c r="E202" s="36">
        <f>SUMIFS(СВЦЭМ!$F$39:$F$782,СВЦЭМ!$A$39:$A$782,$A202,СВЦЭМ!$B$39:$B$782,E$190)+'СЕТ СН'!$F$15</f>
        <v>180.84349972999999</v>
      </c>
      <c r="F202" s="36">
        <f>SUMIFS(СВЦЭМ!$F$39:$F$782,СВЦЭМ!$A$39:$A$782,$A202,СВЦЭМ!$B$39:$B$782,F$190)+'СЕТ СН'!$F$15</f>
        <v>180.80144683</v>
      </c>
      <c r="G202" s="36">
        <f>SUMIFS(СВЦЭМ!$F$39:$F$782,СВЦЭМ!$A$39:$A$782,$A202,СВЦЭМ!$B$39:$B$782,G$190)+'СЕТ СН'!$F$15</f>
        <v>170.66444528</v>
      </c>
      <c r="H202" s="36">
        <f>SUMIFS(СВЦЭМ!$F$39:$F$782,СВЦЭМ!$A$39:$A$782,$A202,СВЦЭМ!$B$39:$B$782,H$190)+'СЕТ СН'!$F$15</f>
        <v>171.44519431000001</v>
      </c>
      <c r="I202" s="36">
        <f>SUMIFS(СВЦЭМ!$F$39:$F$782,СВЦЭМ!$A$39:$A$782,$A202,СВЦЭМ!$B$39:$B$782,I$190)+'СЕТ СН'!$F$15</f>
        <v>166.37227125000001</v>
      </c>
      <c r="J202" s="36">
        <f>SUMIFS(СВЦЭМ!$F$39:$F$782,СВЦЭМ!$A$39:$A$782,$A202,СВЦЭМ!$B$39:$B$782,J$190)+'СЕТ СН'!$F$15</f>
        <v>162.32546432999999</v>
      </c>
      <c r="K202" s="36">
        <f>SUMIFS(СВЦЭМ!$F$39:$F$782,СВЦЭМ!$A$39:$A$782,$A202,СВЦЭМ!$B$39:$B$782,K$190)+'СЕТ СН'!$F$15</f>
        <v>157.94740726000001</v>
      </c>
      <c r="L202" s="36">
        <f>SUMIFS(СВЦЭМ!$F$39:$F$782,СВЦЭМ!$A$39:$A$782,$A202,СВЦЭМ!$B$39:$B$782,L$190)+'СЕТ СН'!$F$15</f>
        <v>159.37396493</v>
      </c>
      <c r="M202" s="36">
        <f>SUMIFS(СВЦЭМ!$F$39:$F$782,СВЦЭМ!$A$39:$A$782,$A202,СВЦЭМ!$B$39:$B$782,M$190)+'СЕТ СН'!$F$15</f>
        <v>158.54916924</v>
      </c>
      <c r="N202" s="36">
        <f>SUMIFS(СВЦЭМ!$F$39:$F$782,СВЦЭМ!$A$39:$A$782,$A202,СВЦЭМ!$B$39:$B$782,N$190)+'СЕТ СН'!$F$15</f>
        <v>170.05538433999999</v>
      </c>
      <c r="O202" s="36">
        <f>SUMIFS(СВЦЭМ!$F$39:$F$782,СВЦЭМ!$A$39:$A$782,$A202,СВЦЭМ!$B$39:$B$782,O$190)+'СЕТ СН'!$F$15</f>
        <v>163.46796366999999</v>
      </c>
      <c r="P202" s="36">
        <f>SUMIFS(СВЦЭМ!$F$39:$F$782,СВЦЭМ!$A$39:$A$782,$A202,СВЦЭМ!$B$39:$B$782,P$190)+'СЕТ СН'!$F$15</f>
        <v>157.54537589</v>
      </c>
      <c r="Q202" s="36">
        <f>SUMIFS(СВЦЭМ!$F$39:$F$782,СВЦЭМ!$A$39:$A$782,$A202,СВЦЭМ!$B$39:$B$782,Q$190)+'СЕТ СН'!$F$15</f>
        <v>170.65934655999999</v>
      </c>
      <c r="R202" s="36">
        <f>SUMIFS(СВЦЭМ!$F$39:$F$782,СВЦЭМ!$A$39:$A$782,$A202,СВЦЭМ!$B$39:$B$782,R$190)+'СЕТ СН'!$F$15</f>
        <v>158.34323072000001</v>
      </c>
      <c r="S202" s="36">
        <f>SUMIFS(СВЦЭМ!$F$39:$F$782,СВЦЭМ!$A$39:$A$782,$A202,СВЦЭМ!$B$39:$B$782,S$190)+'СЕТ СН'!$F$15</f>
        <v>158.17238212999999</v>
      </c>
      <c r="T202" s="36">
        <f>SUMIFS(СВЦЭМ!$F$39:$F$782,СВЦЭМ!$A$39:$A$782,$A202,СВЦЭМ!$B$39:$B$782,T$190)+'СЕТ СН'!$F$15</f>
        <v>161.84834649999999</v>
      </c>
      <c r="U202" s="36">
        <f>SUMIFS(СВЦЭМ!$F$39:$F$782,СВЦЭМ!$A$39:$A$782,$A202,СВЦЭМ!$B$39:$B$782,U$190)+'СЕТ СН'!$F$15</f>
        <v>161.36278697</v>
      </c>
      <c r="V202" s="36">
        <f>SUMIFS(СВЦЭМ!$F$39:$F$782,СВЦЭМ!$A$39:$A$782,$A202,СВЦЭМ!$B$39:$B$782,V$190)+'СЕТ СН'!$F$15</f>
        <v>161.17401212999999</v>
      </c>
      <c r="W202" s="36">
        <f>SUMIFS(СВЦЭМ!$F$39:$F$782,СВЦЭМ!$A$39:$A$782,$A202,СВЦЭМ!$B$39:$B$782,W$190)+'СЕТ СН'!$F$15</f>
        <v>160.46697964000001</v>
      </c>
      <c r="X202" s="36">
        <f>SUMIFS(СВЦЭМ!$F$39:$F$782,СВЦЭМ!$A$39:$A$782,$A202,СВЦЭМ!$B$39:$B$782,X$190)+'СЕТ СН'!$F$15</f>
        <v>173.63475260000001</v>
      </c>
      <c r="Y202" s="36">
        <f>SUMIFS(СВЦЭМ!$F$39:$F$782,СВЦЭМ!$A$39:$A$782,$A202,СВЦЭМ!$B$39:$B$782,Y$190)+'СЕТ СН'!$F$15</f>
        <v>172.45222557</v>
      </c>
    </row>
    <row r="203" spans="1:25" ht="15.75" x14ac:dyDescent="0.2">
      <c r="A203" s="35">
        <f t="shared" si="5"/>
        <v>44513</v>
      </c>
      <c r="B203" s="36">
        <f>SUMIFS(СВЦЭМ!$F$39:$F$782,СВЦЭМ!$A$39:$A$782,$A203,СВЦЭМ!$B$39:$B$782,B$190)+'СЕТ СН'!$F$15</f>
        <v>165.24605926000001</v>
      </c>
      <c r="C203" s="36">
        <f>SUMIFS(СВЦЭМ!$F$39:$F$782,СВЦЭМ!$A$39:$A$782,$A203,СВЦЭМ!$B$39:$B$782,C$190)+'СЕТ СН'!$F$15</f>
        <v>167.53299777000001</v>
      </c>
      <c r="D203" s="36">
        <f>SUMIFS(СВЦЭМ!$F$39:$F$782,СВЦЭМ!$A$39:$A$782,$A203,СВЦЭМ!$B$39:$B$782,D$190)+'СЕТ СН'!$F$15</f>
        <v>170.32215475999999</v>
      </c>
      <c r="E203" s="36">
        <f>SUMIFS(СВЦЭМ!$F$39:$F$782,СВЦЭМ!$A$39:$A$782,$A203,СВЦЭМ!$B$39:$B$782,E$190)+'СЕТ СН'!$F$15</f>
        <v>170.69891411</v>
      </c>
      <c r="F203" s="36">
        <f>SUMIFS(СВЦЭМ!$F$39:$F$782,СВЦЭМ!$A$39:$A$782,$A203,СВЦЭМ!$B$39:$B$782,F$190)+'СЕТ СН'!$F$15</f>
        <v>169.86221513000001</v>
      </c>
      <c r="G203" s="36">
        <f>SUMIFS(СВЦЭМ!$F$39:$F$782,СВЦЭМ!$A$39:$A$782,$A203,СВЦЭМ!$B$39:$B$782,G$190)+'СЕТ СН'!$F$15</f>
        <v>167.11864484</v>
      </c>
      <c r="H203" s="36">
        <f>SUMIFS(СВЦЭМ!$F$39:$F$782,СВЦЭМ!$A$39:$A$782,$A203,СВЦЭМ!$B$39:$B$782,H$190)+'СЕТ СН'!$F$15</f>
        <v>159.33532903</v>
      </c>
      <c r="I203" s="36">
        <f>SUMIFS(СВЦЭМ!$F$39:$F$782,СВЦЭМ!$A$39:$A$782,$A203,СВЦЭМ!$B$39:$B$782,I$190)+'СЕТ СН'!$F$15</f>
        <v>152.88775826</v>
      </c>
      <c r="J203" s="36">
        <f>SUMIFS(СВЦЭМ!$F$39:$F$782,СВЦЭМ!$A$39:$A$782,$A203,СВЦЭМ!$B$39:$B$782,J$190)+'СЕТ СН'!$F$15</f>
        <v>155.75069425999999</v>
      </c>
      <c r="K203" s="36">
        <f>SUMIFS(СВЦЭМ!$F$39:$F$782,СВЦЭМ!$A$39:$A$782,$A203,СВЦЭМ!$B$39:$B$782,K$190)+'СЕТ СН'!$F$15</f>
        <v>162.17677775000001</v>
      </c>
      <c r="L203" s="36">
        <f>SUMIFS(СВЦЭМ!$F$39:$F$782,СВЦЭМ!$A$39:$A$782,$A203,СВЦЭМ!$B$39:$B$782,L$190)+'СЕТ СН'!$F$15</f>
        <v>164.08551664000001</v>
      </c>
      <c r="M203" s="36">
        <f>SUMIFS(СВЦЭМ!$F$39:$F$782,СВЦЭМ!$A$39:$A$782,$A203,СВЦЭМ!$B$39:$B$782,M$190)+'СЕТ СН'!$F$15</f>
        <v>163.41620180999999</v>
      </c>
      <c r="N203" s="36">
        <f>SUMIFS(СВЦЭМ!$F$39:$F$782,СВЦЭМ!$A$39:$A$782,$A203,СВЦЭМ!$B$39:$B$782,N$190)+'СЕТ СН'!$F$15</f>
        <v>162.49841950999999</v>
      </c>
      <c r="O203" s="36">
        <f>SUMIFS(СВЦЭМ!$F$39:$F$782,СВЦЭМ!$A$39:$A$782,$A203,СВЦЭМ!$B$39:$B$782,O$190)+'СЕТ СН'!$F$15</f>
        <v>161.71481732999999</v>
      </c>
      <c r="P203" s="36">
        <f>SUMIFS(СВЦЭМ!$F$39:$F$782,СВЦЭМ!$A$39:$A$782,$A203,СВЦЭМ!$B$39:$B$782,P$190)+'СЕТ СН'!$F$15</f>
        <v>160.64222559000001</v>
      </c>
      <c r="Q203" s="36">
        <f>SUMIFS(СВЦЭМ!$F$39:$F$782,СВЦЭМ!$A$39:$A$782,$A203,СВЦЭМ!$B$39:$B$782,Q$190)+'СЕТ СН'!$F$15</f>
        <v>160.29250033</v>
      </c>
      <c r="R203" s="36">
        <f>SUMIFS(СВЦЭМ!$F$39:$F$782,СВЦЭМ!$A$39:$A$782,$A203,СВЦЭМ!$B$39:$B$782,R$190)+'СЕТ СН'!$F$15</f>
        <v>159.06816459000001</v>
      </c>
      <c r="S203" s="36">
        <f>SUMIFS(СВЦЭМ!$F$39:$F$782,СВЦЭМ!$A$39:$A$782,$A203,СВЦЭМ!$B$39:$B$782,S$190)+'СЕТ СН'!$F$15</f>
        <v>160.97329145</v>
      </c>
      <c r="T203" s="36">
        <f>SUMIFS(СВЦЭМ!$F$39:$F$782,СВЦЭМ!$A$39:$A$782,$A203,СВЦЭМ!$B$39:$B$782,T$190)+'СЕТ СН'!$F$15</f>
        <v>152.74613321000001</v>
      </c>
      <c r="U203" s="36">
        <f>SUMIFS(СВЦЭМ!$F$39:$F$782,СВЦЭМ!$A$39:$A$782,$A203,СВЦЭМ!$B$39:$B$782,U$190)+'СЕТ СН'!$F$15</f>
        <v>148.87800773000001</v>
      </c>
      <c r="V203" s="36">
        <f>SUMIFS(СВЦЭМ!$F$39:$F$782,СВЦЭМ!$A$39:$A$782,$A203,СВЦЭМ!$B$39:$B$782,V$190)+'СЕТ СН'!$F$15</f>
        <v>149.39695147</v>
      </c>
      <c r="W203" s="36">
        <f>SUMIFS(СВЦЭМ!$F$39:$F$782,СВЦЭМ!$A$39:$A$782,$A203,СВЦЭМ!$B$39:$B$782,W$190)+'СЕТ СН'!$F$15</f>
        <v>150.94184195</v>
      </c>
      <c r="X203" s="36">
        <f>SUMIFS(СВЦЭМ!$F$39:$F$782,СВЦЭМ!$A$39:$A$782,$A203,СВЦЭМ!$B$39:$B$782,X$190)+'СЕТ СН'!$F$15</f>
        <v>154.40112948999999</v>
      </c>
      <c r="Y203" s="36">
        <f>SUMIFS(СВЦЭМ!$F$39:$F$782,СВЦЭМ!$A$39:$A$782,$A203,СВЦЭМ!$B$39:$B$782,Y$190)+'СЕТ СН'!$F$15</f>
        <v>158.50158013000001</v>
      </c>
    </row>
    <row r="204" spans="1:25" ht="15.75" x14ac:dyDescent="0.2">
      <c r="A204" s="35">
        <f t="shared" si="5"/>
        <v>44514</v>
      </c>
      <c r="B204" s="36">
        <f>SUMIFS(СВЦЭМ!$F$39:$F$782,СВЦЭМ!$A$39:$A$782,$A204,СВЦЭМ!$B$39:$B$782,B$190)+'СЕТ СН'!$F$15</f>
        <v>163.94543787999999</v>
      </c>
      <c r="C204" s="36">
        <f>SUMIFS(СВЦЭМ!$F$39:$F$782,СВЦЭМ!$A$39:$A$782,$A204,СВЦЭМ!$B$39:$B$782,C$190)+'СЕТ СН'!$F$15</f>
        <v>166.96693414999999</v>
      </c>
      <c r="D204" s="36">
        <f>SUMIFS(СВЦЭМ!$F$39:$F$782,СВЦЭМ!$A$39:$A$782,$A204,СВЦЭМ!$B$39:$B$782,D$190)+'СЕТ СН'!$F$15</f>
        <v>171.01995862999999</v>
      </c>
      <c r="E204" s="36">
        <f>SUMIFS(СВЦЭМ!$F$39:$F$782,СВЦЭМ!$A$39:$A$782,$A204,СВЦЭМ!$B$39:$B$782,E$190)+'СЕТ СН'!$F$15</f>
        <v>172.5632808</v>
      </c>
      <c r="F204" s="36">
        <f>SUMIFS(СВЦЭМ!$F$39:$F$782,СВЦЭМ!$A$39:$A$782,$A204,СВЦЭМ!$B$39:$B$782,F$190)+'СЕТ СН'!$F$15</f>
        <v>171.43072479</v>
      </c>
      <c r="G204" s="36">
        <f>SUMIFS(СВЦЭМ!$F$39:$F$782,СВЦЭМ!$A$39:$A$782,$A204,СВЦЭМ!$B$39:$B$782,G$190)+'СЕТ СН'!$F$15</f>
        <v>172.16131619000001</v>
      </c>
      <c r="H204" s="36">
        <f>SUMIFS(СВЦЭМ!$F$39:$F$782,СВЦЭМ!$A$39:$A$782,$A204,СВЦЭМ!$B$39:$B$782,H$190)+'СЕТ СН'!$F$15</f>
        <v>168.71438506999999</v>
      </c>
      <c r="I204" s="36">
        <f>SUMIFS(СВЦЭМ!$F$39:$F$782,СВЦЭМ!$A$39:$A$782,$A204,СВЦЭМ!$B$39:$B$782,I$190)+'СЕТ СН'!$F$15</f>
        <v>163.62935770999999</v>
      </c>
      <c r="J204" s="36">
        <f>SUMIFS(СВЦЭМ!$F$39:$F$782,СВЦЭМ!$A$39:$A$782,$A204,СВЦЭМ!$B$39:$B$782,J$190)+'СЕТ СН'!$F$15</f>
        <v>159.27876946000001</v>
      </c>
      <c r="K204" s="36">
        <f>SUMIFS(СВЦЭМ!$F$39:$F$782,СВЦЭМ!$A$39:$A$782,$A204,СВЦЭМ!$B$39:$B$782,K$190)+'СЕТ СН'!$F$15</f>
        <v>157.60544157000001</v>
      </c>
      <c r="L204" s="36">
        <f>SUMIFS(СВЦЭМ!$F$39:$F$782,СВЦЭМ!$A$39:$A$782,$A204,СВЦЭМ!$B$39:$B$782,L$190)+'СЕТ СН'!$F$15</f>
        <v>156.44438577</v>
      </c>
      <c r="M204" s="36">
        <f>SUMIFS(СВЦЭМ!$F$39:$F$782,СВЦЭМ!$A$39:$A$782,$A204,СВЦЭМ!$B$39:$B$782,M$190)+'СЕТ СН'!$F$15</f>
        <v>154.04574199999999</v>
      </c>
      <c r="N204" s="36">
        <f>SUMIFS(СВЦЭМ!$F$39:$F$782,СВЦЭМ!$A$39:$A$782,$A204,СВЦЭМ!$B$39:$B$782,N$190)+'СЕТ СН'!$F$15</f>
        <v>153.56473457000001</v>
      </c>
      <c r="O204" s="36">
        <f>SUMIFS(СВЦЭМ!$F$39:$F$782,СВЦЭМ!$A$39:$A$782,$A204,СВЦЭМ!$B$39:$B$782,O$190)+'СЕТ СН'!$F$15</f>
        <v>154.33327295000001</v>
      </c>
      <c r="P204" s="36">
        <f>SUMIFS(СВЦЭМ!$F$39:$F$782,СВЦЭМ!$A$39:$A$782,$A204,СВЦЭМ!$B$39:$B$782,P$190)+'СЕТ СН'!$F$15</f>
        <v>156.22929067000001</v>
      </c>
      <c r="Q204" s="36">
        <f>SUMIFS(СВЦЭМ!$F$39:$F$782,СВЦЭМ!$A$39:$A$782,$A204,СВЦЭМ!$B$39:$B$782,Q$190)+'СЕТ СН'!$F$15</f>
        <v>157.85809178</v>
      </c>
      <c r="R204" s="36">
        <f>SUMIFS(СВЦЭМ!$F$39:$F$782,СВЦЭМ!$A$39:$A$782,$A204,СВЦЭМ!$B$39:$B$782,R$190)+'СЕТ СН'!$F$15</f>
        <v>158.86291434</v>
      </c>
      <c r="S204" s="36">
        <f>SUMIFS(СВЦЭМ!$F$39:$F$782,СВЦЭМ!$A$39:$A$782,$A204,СВЦЭМ!$B$39:$B$782,S$190)+'СЕТ СН'!$F$15</f>
        <v>150.47287495</v>
      </c>
      <c r="T204" s="36">
        <f>SUMIFS(СВЦЭМ!$F$39:$F$782,СВЦЭМ!$A$39:$A$782,$A204,СВЦЭМ!$B$39:$B$782,T$190)+'СЕТ СН'!$F$15</f>
        <v>147.27978637999999</v>
      </c>
      <c r="U204" s="36">
        <f>SUMIFS(СВЦЭМ!$F$39:$F$782,СВЦЭМ!$A$39:$A$782,$A204,СВЦЭМ!$B$39:$B$782,U$190)+'СЕТ СН'!$F$15</f>
        <v>146.89215003000001</v>
      </c>
      <c r="V204" s="36">
        <f>SUMIFS(СВЦЭМ!$F$39:$F$782,СВЦЭМ!$A$39:$A$782,$A204,СВЦЭМ!$B$39:$B$782,V$190)+'СЕТ СН'!$F$15</f>
        <v>145.02522888999999</v>
      </c>
      <c r="W204" s="36">
        <f>SUMIFS(СВЦЭМ!$F$39:$F$782,СВЦЭМ!$A$39:$A$782,$A204,СВЦЭМ!$B$39:$B$782,W$190)+'СЕТ СН'!$F$15</f>
        <v>149.58161802000001</v>
      </c>
      <c r="X204" s="36">
        <f>SUMIFS(СВЦЭМ!$F$39:$F$782,СВЦЭМ!$A$39:$A$782,$A204,СВЦЭМ!$B$39:$B$782,X$190)+'СЕТ СН'!$F$15</f>
        <v>152.51566169</v>
      </c>
      <c r="Y204" s="36">
        <f>SUMIFS(СВЦЭМ!$F$39:$F$782,СВЦЭМ!$A$39:$A$782,$A204,СВЦЭМ!$B$39:$B$782,Y$190)+'СЕТ СН'!$F$15</f>
        <v>157.53278675000001</v>
      </c>
    </row>
    <row r="205" spans="1:25" ht="15.75" x14ac:dyDescent="0.2">
      <c r="A205" s="35">
        <f t="shared" si="5"/>
        <v>44515</v>
      </c>
      <c r="B205" s="36">
        <f>SUMIFS(СВЦЭМ!$F$39:$F$782,СВЦЭМ!$A$39:$A$782,$A205,СВЦЭМ!$B$39:$B$782,B$190)+'СЕТ СН'!$F$15</f>
        <v>154.74791139999999</v>
      </c>
      <c r="C205" s="36">
        <f>SUMIFS(СВЦЭМ!$F$39:$F$782,СВЦЭМ!$A$39:$A$782,$A205,СВЦЭМ!$B$39:$B$782,C$190)+'СЕТ СН'!$F$15</f>
        <v>161.53886295999999</v>
      </c>
      <c r="D205" s="36">
        <f>SUMIFS(СВЦЭМ!$F$39:$F$782,СВЦЭМ!$A$39:$A$782,$A205,СВЦЭМ!$B$39:$B$782,D$190)+'СЕТ СН'!$F$15</f>
        <v>163.57076283999999</v>
      </c>
      <c r="E205" s="36">
        <f>SUMIFS(СВЦЭМ!$F$39:$F$782,СВЦЭМ!$A$39:$A$782,$A205,СВЦЭМ!$B$39:$B$782,E$190)+'СЕТ СН'!$F$15</f>
        <v>162.71224151000001</v>
      </c>
      <c r="F205" s="36">
        <f>SUMIFS(СВЦЭМ!$F$39:$F$782,СВЦЭМ!$A$39:$A$782,$A205,СВЦЭМ!$B$39:$B$782,F$190)+'СЕТ СН'!$F$15</f>
        <v>161.28093613999999</v>
      </c>
      <c r="G205" s="36">
        <f>SUMIFS(СВЦЭМ!$F$39:$F$782,СВЦЭМ!$A$39:$A$782,$A205,СВЦЭМ!$B$39:$B$782,G$190)+'СЕТ СН'!$F$15</f>
        <v>160.01649090000001</v>
      </c>
      <c r="H205" s="36">
        <f>SUMIFS(СВЦЭМ!$F$39:$F$782,СВЦЭМ!$A$39:$A$782,$A205,СВЦЭМ!$B$39:$B$782,H$190)+'СЕТ СН'!$F$15</f>
        <v>172.66983851000001</v>
      </c>
      <c r="I205" s="36">
        <f>SUMIFS(СВЦЭМ!$F$39:$F$782,СВЦЭМ!$A$39:$A$782,$A205,СВЦЭМ!$B$39:$B$782,I$190)+'СЕТ СН'!$F$15</f>
        <v>167.7705421</v>
      </c>
      <c r="J205" s="36">
        <f>SUMIFS(СВЦЭМ!$F$39:$F$782,СВЦЭМ!$A$39:$A$782,$A205,СВЦЭМ!$B$39:$B$782,J$190)+'СЕТ СН'!$F$15</f>
        <v>157.99017465</v>
      </c>
      <c r="K205" s="36">
        <f>SUMIFS(СВЦЭМ!$F$39:$F$782,СВЦЭМ!$A$39:$A$782,$A205,СВЦЭМ!$B$39:$B$782,K$190)+'СЕТ СН'!$F$15</f>
        <v>153.73746156000001</v>
      </c>
      <c r="L205" s="36">
        <f>SUMIFS(СВЦЭМ!$F$39:$F$782,СВЦЭМ!$A$39:$A$782,$A205,СВЦЭМ!$B$39:$B$782,L$190)+'СЕТ СН'!$F$15</f>
        <v>153.22141923999999</v>
      </c>
      <c r="M205" s="36">
        <f>SUMIFS(СВЦЭМ!$F$39:$F$782,СВЦЭМ!$A$39:$A$782,$A205,СВЦЭМ!$B$39:$B$782,M$190)+'СЕТ СН'!$F$15</f>
        <v>151.98903147999999</v>
      </c>
      <c r="N205" s="36">
        <f>SUMIFS(СВЦЭМ!$F$39:$F$782,СВЦЭМ!$A$39:$A$782,$A205,СВЦЭМ!$B$39:$B$782,N$190)+'СЕТ СН'!$F$15</f>
        <v>151.33817407000001</v>
      </c>
      <c r="O205" s="36">
        <f>SUMIFS(СВЦЭМ!$F$39:$F$782,СВЦЭМ!$A$39:$A$782,$A205,СВЦЭМ!$B$39:$B$782,O$190)+'СЕТ СН'!$F$15</f>
        <v>152.71989912000001</v>
      </c>
      <c r="P205" s="36">
        <f>SUMIFS(СВЦЭМ!$F$39:$F$782,СВЦЭМ!$A$39:$A$782,$A205,СВЦЭМ!$B$39:$B$782,P$190)+'СЕТ СН'!$F$15</f>
        <v>152.21410528000001</v>
      </c>
      <c r="Q205" s="36">
        <f>SUMIFS(СВЦЭМ!$F$39:$F$782,СВЦЭМ!$A$39:$A$782,$A205,СВЦЭМ!$B$39:$B$782,Q$190)+'СЕТ СН'!$F$15</f>
        <v>160.71814832999999</v>
      </c>
      <c r="R205" s="36">
        <f>SUMIFS(СВЦЭМ!$F$39:$F$782,СВЦЭМ!$A$39:$A$782,$A205,СВЦЭМ!$B$39:$B$782,R$190)+'СЕТ СН'!$F$15</f>
        <v>163.57296492</v>
      </c>
      <c r="S205" s="36">
        <f>SUMIFS(СВЦЭМ!$F$39:$F$782,СВЦЭМ!$A$39:$A$782,$A205,СВЦЭМ!$B$39:$B$782,S$190)+'СЕТ СН'!$F$15</f>
        <v>158.14166996</v>
      </c>
      <c r="T205" s="36">
        <f>SUMIFS(СВЦЭМ!$F$39:$F$782,СВЦЭМ!$A$39:$A$782,$A205,СВЦЭМ!$B$39:$B$782,T$190)+'СЕТ СН'!$F$15</f>
        <v>153.73913486999999</v>
      </c>
      <c r="U205" s="36">
        <f>SUMIFS(СВЦЭМ!$F$39:$F$782,СВЦЭМ!$A$39:$A$782,$A205,СВЦЭМ!$B$39:$B$782,U$190)+'СЕТ СН'!$F$15</f>
        <v>151.09562148000001</v>
      </c>
      <c r="V205" s="36">
        <f>SUMIFS(СВЦЭМ!$F$39:$F$782,СВЦЭМ!$A$39:$A$782,$A205,СВЦЭМ!$B$39:$B$782,V$190)+'СЕТ СН'!$F$15</f>
        <v>151.4425493</v>
      </c>
      <c r="W205" s="36">
        <f>SUMIFS(СВЦЭМ!$F$39:$F$782,СВЦЭМ!$A$39:$A$782,$A205,СВЦЭМ!$B$39:$B$782,W$190)+'СЕТ СН'!$F$15</f>
        <v>150.62377333000001</v>
      </c>
      <c r="X205" s="36">
        <f>SUMIFS(СВЦЭМ!$F$39:$F$782,СВЦЭМ!$A$39:$A$782,$A205,СВЦЭМ!$B$39:$B$782,X$190)+'СЕТ СН'!$F$15</f>
        <v>149.68629197000001</v>
      </c>
      <c r="Y205" s="36">
        <f>SUMIFS(СВЦЭМ!$F$39:$F$782,СВЦЭМ!$A$39:$A$782,$A205,СВЦЭМ!$B$39:$B$782,Y$190)+'СЕТ СН'!$F$15</f>
        <v>154.58178892000001</v>
      </c>
    </row>
    <row r="206" spans="1:25" ht="15.75" x14ac:dyDescent="0.2">
      <c r="A206" s="35">
        <f t="shared" si="5"/>
        <v>44516</v>
      </c>
      <c r="B206" s="36">
        <f>SUMIFS(СВЦЭМ!$F$39:$F$782,СВЦЭМ!$A$39:$A$782,$A206,СВЦЭМ!$B$39:$B$782,B$190)+'СЕТ СН'!$F$15</f>
        <v>162.29431187</v>
      </c>
      <c r="C206" s="36">
        <f>SUMIFS(СВЦЭМ!$F$39:$F$782,СВЦЭМ!$A$39:$A$782,$A206,СВЦЭМ!$B$39:$B$782,C$190)+'СЕТ СН'!$F$15</f>
        <v>172.97649249</v>
      </c>
      <c r="D206" s="36">
        <f>SUMIFS(СВЦЭМ!$F$39:$F$782,СВЦЭМ!$A$39:$A$782,$A206,СВЦЭМ!$B$39:$B$782,D$190)+'СЕТ СН'!$F$15</f>
        <v>172.89826171000001</v>
      </c>
      <c r="E206" s="36">
        <f>SUMIFS(СВЦЭМ!$F$39:$F$782,СВЦЭМ!$A$39:$A$782,$A206,СВЦЭМ!$B$39:$B$782,E$190)+'СЕТ СН'!$F$15</f>
        <v>174.93180096</v>
      </c>
      <c r="F206" s="36">
        <f>SUMIFS(СВЦЭМ!$F$39:$F$782,СВЦЭМ!$A$39:$A$782,$A206,СВЦЭМ!$B$39:$B$782,F$190)+'СЕТ СН'!$F$15</f>
        <v>173.62842931</v>
      </c>
      <c r="G206" s="36">
        <f>SUMIFS(СВЦЭМ!$F$39:$F$782,СВЦЭМ!$A$39:$A$782,$A206,СВЦЭМ!$B$39:$B$782,G$190)+'СЕТ СН'!$F$15</f>
        <v>171.0446336</v>
      </c>
      <c r="H206" s="36">
        <f>SUMIFS(СВЦЭМ!$F$39:$F$782,СВЦЭМ!$A$39:$A$782,$A206,СВЦЭМ!$B$39:$B$782,H$190)+'СЕТ СН'!$F$15</f>
        <v>162.59344536</v>
      </c>
      <c r="I206" s="36">
        <f>SUMIFS(СВЦЭМ!$F$39:$F$782,СВЦЭМ!$A$39:$A$782,$A206,СВЦЭМ!$B$39:$B$782,I$190)+'СЕТ СН'!$F$15</f>
        <v>157.52026229000001</v>
      </c>
      <c r="J206" s="36">
        <f>SUMIFS(СВЦЭМ!$F$39:$F$782,СВЦЭМ!$A$39:$A$782,$A206,СВЦЭМ!$B$39:$B$782,J$190)+'СЕТ СН'!$F$15</f>
        <v>153.85097345</v>
      </c>
      <c r="K206" s="36">
        <f>SUMIFS(СВЦЭМ!$F$39:$F$782,СВЦЭМ!$A$39:$A$782,$A206,СВЦЭМ!$B$39:$B$782,K$190)+'СЕТ СН'!$F$15</f>
        <v>152.91851747999999</v>
      </c>
      <c r="L206" s="36">
        <f>SUMIFS(СВЦЭМ!$F$39:$F$782,СВЦЭМ!$A$39:$A$782,$A206,СВЦЭМ!$B$39:$B$782,L$190)+'СЕТ СН'!$F$15</f>
        <v>152.00323612</v>
      </c>
      <c r="M206" s="36">
        <f>SUMIFS(СВЦЭМ!$F$39:$F$782,СВЦЭМ!$A$39:$A$782,$A206,СВЦЭМ!$B$39:$B$782,M$190)+'СЕТ СН'!$F$15</f>
        <v>153.76260395</v>
      </c>
      <c r="N206" s="36">
        <f>SUMIFS(СВЦЭМ!$F$39:$F$782,СВЦЭМ!$A$39:$A$782,$A206,СВЦЭМ!$B$39:$B$782,N$190)+'СЕТ СН'!$F$15</f>
        <v>155.82350639000001</v>
      </c>
      <c r="O206" s="36">
        <f>SUMIFS(СВЦЭМ!$F$39:$F$782,СВЦЭМ!$A$39:$A$782,$A206,СВЦЭМ!$B$39:$B$782,O$190)+'СЕТ СН'!$F$15</f>
        <v>157.93170803000001</v>
      </c>
      <c r="P206" s="36">
        <f>SUMIFS(СВЦЭМ!$F$39:$F$782,СВЦЭМ!$A$39:$A$782,$A206,СВЦЭМ!$B$39:$B$782,P$190)+'СЕТ СН'!$F$15</f>
        <v>159.24792642</v>
      </c>
      <c r="Q206" s="36">
        <f>SUMIFS(СВЦЭМ!$F$39:$F$782,СВЦЭМ!$A$39:$A$782,$A206,СВЦЭМ!$B$39:$B$782,Q$190)+'СЕТ СН'!$F$15</f>
        <v>162.40217372999999</v>
      </c>
      <c r="R206" s="36">
        <f>SUMIFS(СВЦЭМ!$F$39:$F$782,СВЦЭМ!$A$39:$A$782,$A206,СВЦЭМ!$B$39:$B$782,R$190)+'СЕТ СН'!$F$15</f>
        <v>165.02047916999999</v>
      </c>
      <c r="S206" s="36">
        <f>SUMIFS(СВЦЭМ!$F$39:$F$782,СВЦЭМ!$A$39:$A$782,$A206,СВЦЭМ!$B$39:$B$782,S$190)+'СЕТ СН'!$F$15</f>
        <v>158.72748454000001</v>
      </c>
      <c r="T206" s="36">
        <f>SUMIFS(СВЦЭМ!$F$39:$F$782,СВЦЭМ!$A$39:$A$782,$A206,СВЦЭМ!$B$39:$B$782,T$190)+'СЕТ СН'!$F$15</f>
        <v>153.342489</v>
      </c>
      <c r="U206" s="36">
        <f>SUMIFS(СВЦЭМ!$F$39:$F$782,СВЦЭМ!$A$39:$A$782,$A206,СВЦЭМ!$B$39:$B$782,U$190)+'СЕТ СН'!$F$15</f>
        <v>152.13632841</v>
      </c>
      <c r="V206" s="36">
        <f>SUMIFS(СВЦЭМ!$F$39:$F$782,СВЦЭМ!$A$39:$A$782,$A206,СВЦЭМ!$B$39:$B$782,V$190)+'СЕТ СН'!$F$15</f>
        <v>154.60334707000001</v>
      </c>
      <c r="W206" s="36">
        <f>SUMIFS(СВЦЭМ!$F$39:$F$782,СВЦЭМ!$A$39:$A$782,$A206,СВЦЭМ!$B$39:$B$782,W$190)+'СЕТ СН'!$F$15</f>
        <v>151.49854723999999</v>
      </c>
      <c r="X206" s="36">
        <f>SUMIFS(СВЦЭМ!$F$39:$F$782,СВЦЭМ!$A$39:$A$782,$A206,СВЦЭМ!$B$39:$B$782,X$190)+'СЕТ СН'!$F$15</f>
        <v>152.51011930000001</v>
      </c>
      <c r="Y206" s="36">
        <f>SUMIFS(СВЦЭМ!$F$39:$F$782,СВЦЭМ!$A$39:$A$782,$A206,СВЦЭМ!$B$39:$B$782,Y$190)+'СЕТ СН'!$F$15</f>
        <v>157.23801879999999</v>
      </c>
    </row>
    <row r="207" spans="1:25" ht="15.75" x14ac:dyDescent="0.2">
      <c r="A207" s="35">
        <f t="shared" si="5"/>
        <v>44517</v>
      </c>
      <c r="B207" s="36">
        <f>SUMIFS(СВЦЭМ!$F$39:$F$782,СВЦЭМ!$A$39:$A$782,$A207,СВЦЭМ!$B$39:$B$782,B$190)+'СЕТ СН'!$F$15</f>
        <v>177.24403683</v>
      </c>
      <c r="C207" s="36">
        <f>SUMIFS(СВЦЭМ!$F$39:$F$782,СВЦЭМ!$A$39:$A$782,$A207,СВЦЭМ!$B$39:$B$782,C$190)+'СЕТ СН'!$F$15</f>
        <v>181.90276771000001</v>
      </c>
      <c r="D207" s="36">
        <f>SUMIFS(СВЦЭМ!$F$39:$F$782,СВЦЭМ!$A$39:$A$782,$A207,СВЦЭМ!$B$39:$B$782,D$190)+'СЕТ СН'!$F$15</f>
        <v>175.32584546000001</v>
      </c>
      <c r="E207" s="36">
        <f>SUMIFS(СВЦЭМ!$F$39:$F$782,СВЦЭМ!$A$39:$A$782,$A207,СВЦЭМ!$B$39:$B$782,E$190)+'СЕТ СН'!$F$15</f>
        <v>172.29477219</v>
      </c>
      <c r="F207" s="36">
        <f>SUMIFS(СВЦЭМ!$F$39:$F$782,СВЦЭМ!$A$39:$A$782,$A207,СВЦЭМ!$B$39:$B$782,F$190)+'СЕТ СН'!$F$15</f>
        <v>172.27656931999999</v>
      </c>
      <c r="G207" s="36">
        <f>SUMIFS(СВЦЭМ!$F$39:$F$782,СВЦЭМ!$A$39:$A$782,$A207,СВЦЭМ!$B$39:$B$782,G$190)+'СЕТ СН'!$F$15</f>
        <v>171.96031692</v>
      </c>
      <c r="H207" s="36">
        <f>SUMIFS(СВЦЭМ!$F$39:$F$782,СВЦЭМ!$A$39:$A$782,$A207,СВЦЭМ!$B$39:$B$782,H$190)+'СЕТ СН'!$F$15</f>
        <v>163.95845287</v>
      </c>
      <c r="I207" s="36">
        <f>SUMIFS(СВЦЭМ!$F$39:$F$782,СВЦЭМ!$A$39:$A$782,$A207,СВЦЭМ!$B$39:$B$782,I$190)+'СЕТ СН'!$F$15</f>
        <v>155.80090253</v>
      </c>
      <c r="J207" s="36">
        <f>SUMIFS(СВЦЭМ!$F$39:$F$782,СВЦЭМ!$A$39:$A$782,$A207,СВЦЭМ!$B$39:$B$782,J$190)+'СЕТ СН'!$F$15</f>
        <v>157.33664615999999</v>
      </c>
      <c r="K207" s="36">
        <f>SUMIFS(СВЦЭМ!$F$39:$F$782,СВЦЭМ!$A$39:$A$782,$A207,СВЦЭМ!$B$39:$B$782,K$190)+'СЕТ СН'!$F$15</f>
        <v>157.72899828000001</v>
      </c>
      <c r="L207" s="36">
        <f>SUMIFS(СВЦЭМ!$F$39:$F$782,СВЦЭМ!$A$39:$A$782,$A207,СВЦЭМ!$B$39:$B$782,L$190)+'СЕТ СН'!$F$15</f>
        <v>159.61797055</v>
      </c>
      <c r="M207" s="36">
        <f>SUMIFS(СВЦЭМ!$F$39:$F$782,СВЦЭМ!$A$39:$A$782,$A207,СВЦЭМ!$B$39:$B$782,M$190)+'СЕТ СН'!$F$15</f>
        <v>160.68600751</v>
      </c>
      <c r="N207" s="36">
        <f>SUMIFS(СВЦЭМ!$F$39:$F$782,СВЦЭМ!$A$39:$A$782,$A207,СВЦЭМ!$B$39:$B$782,N$190)+'СЕТ СН'!$F$15</f>
        <v>171.30716724000001</v>
      </c>
      <c r="O207" s="36">
        <f>SUMIFS(СВЦЭМ!$F$39:$F$782,СВЦЭМ!$A$39:$A$782,$A207,СВЦЭМ!$B$39:$B$782,O$190)+'СЕТ СН'!$F$15</f>
        <v>171.67588803000001</v>
      </c>
      <c r="P207" s="36">
        <f>SUMIFS(СВЦЭМ!$F$39:$F$782,СВЦЭМ!$A$39:$A$782,$A207,СВЦЭМ!$B$39:$B$782,P$190)+'СЕТ СН'!$F$15</f>
        <v>172.95991673</v>
      </c>
      <c r="Q207" s="36">
        <f>SUMIFS(СВЦЭМ!$F$39:$F$782,СВЦЭМ!$A$39:$A$782,$A207,СВЦЭМ!$B$39:$B$782,Q$190)+'СЕТ СН'!$F$15</f>
        <v>172.65909643000001</v>
      </c>
      <c r="R207" s="36">
        <f>SUMIFS(СВЦЭМ!$F$39:$F$782,СВЦЭМ!$A$39:$A$782,$A207,СВЦЭМ!$B$39:$B$782,R$190)+'СЕТ СН'!$F$15</f>
        <v>171.91811193000001</v>
      </c>
      <c r="S207" s="36">
        <f>SUMIFS(СВЦЭМ!$F$39:$F$782,СВЦЭМ!$A$39:$A$782,$A207,СВЦЭМ!$B$39:$B$782,S$190)+'СЕТ СН'!$F$15</f>
        <v>167.47714431</v>
      </c>
      <c r="T207" s="36">
        <f>SUMIFS(СВЦЭМ!$F$39:$F$782,СВЦЭМ!$A$39:$A$782,$A207,СВЦЭМ!$B$39:$B$782,T$190)+'СЕТ СН'!$F$15</f>
        <v>159.09190113</v>
      </c>
      <c r="U207" s="36">
        <f>SUMIFS(СВЦЭМ!$F$39:$F$782,СВЦЭМ!$A$39:$A$782,$A207,СВЦЭМ!$B$39:$B$782,U$190)+'СЕТ СН'!$F$15</f>
        <v>157.96956044000001</v>
      </c>
      <c r="V207" s="36">
        <f>SUMIFS(СВЦЭМ!$F$39:$F$782,СВЦЭМ!$A$39:$A$782,$A207,СВЦЭМ!$B$39:$B$782,V$190)+'СЕТ СН'!$F$15</f>
        <v>167.70533158000001</v>
      </c>
      <c r="W207" s="36">
        <f>SUMIFS(СВЦЭМ!$F$39:$F$782,СВЦЭМ!$A$39:$A$782,$A207,СВЦЭМ!$B$39:$B$782,W$190)+'СЕТ СН'!$F$15</f>
        <v>168.685463</v>
      </c>
      <c r="X207" s="36">
        <f>SUMIFS(СВЦЭМ!$F$39:$F$782,СВЦЭМ!$A$39:$A$782,$A207,СВЦЭМ!$B$39:$B$782,X$190)+'СЕТ СН'!$F$15</f>
        <v>168.11215453</v>
      </c>
      <c r="Y207" s="36">
        <f>SUMIFS(СВЦЭМ!$F$39:$F$782,СВЦЭМ!$A$39:$A$782,$A207,СВЦЭМ!$B$39:$B$782,Y$190)+'СЕТ СН'!$F$15</f>
        <v>179.58283431999999</v>
      </c>
    </row>
    <row r="208" spans="1:25" ht="15.75" x14ac:dyDescent="0.2">
      <c r="A208" s="35">
        <f t="shared" si="5"/>
        <v>44518</v>
      </c>
      <c r="B208" s="36">
        <f>SUMIFS(СВЦЭМ!$F$39:$F$782,СВЦЭМ!$A$39:$A$782,$A208,СВЦЭМ!$B$39:$B$782,B$190)+'СЕТ СН'!$F$15</f>
        <v>179.89085693999999</v>
      </c>
      <c r="C208" s="36">
        <f>SUMIFS(СВЦЭМ!$F$39:$F$782,СВЦЭМ!$A$39:$A$782,$A208,СВЦЭМ!$B$39:$B$782,C$190)+'СЕТ СН'!$F$15</f>
        <v>177.06578289999999</v>
      </c>
      <c r="D208" s="36">
        <f>SUMIFS(СВЦЭМ!$F$39:$F$782,СВЦЭМ!$A$39:$A$782,$A208,СВЦЭМ!$B$39:$B$782,D$190)+'СЕТ СН'!$F$15</f>
        <v>173.84942280999999</v>
      </c>
      <c r="E208" s="36">
        <f>SUMIFS(СВЦЭМ!$F$39:$F$782,СВЦЭМ!$A$39:$A$782,$A208,СВЦЭМ!$B$39:$B$782,E$190)+'СЕТ СН'!$F$15</f>
        <v>175.08610112</v>
      </c>
      <c r="F208" s="36">
        <f>SUMIFS(СВЦЭМ!$F$39:$F$782,СВЦЭМ!$A$39:$A$782,$A208,СВЦЭМ!$B$39:$B$782,F$190)+'СЕТ СН'!$F$15</f>
        <v>174.62442232999999</v>
      </c>
      <c r="G208" s="36">
        <f>SUMIFS(СВЦЭМ!$F$39:$F$782,СВЦЭМ!$A$39:$A$782,$A208,СВЦЭМ!$B$39:$B$782,G$190)+'СЕТ СН'!$F$15</f>
        <v>171.01727158</v>
      </c>
      <c r="H208" s="36">
        <f>SUMIFS(СВЦЭМ!$F$39:$F$782,СВЦЭМ!$A$39:$A$782,$A208,СВЦЭМ!$B$39:$B$782,H$190)+'СЕТ СН'!$F$15</f>
        <v>160.90785095999999</v>
      </c>
      <c r="I208" s="36">
        <f>SUMIFS(СВЦЭМ!$F$39:$F$782,СВЦЭМ!$A$39:$A$782,$A208,СВЦЭМ!$B$39:$B$782,I$190)+'СЕТ СН'!$F$15</f>
        <v>155.65604016</v>
      </c>
      <c r="J208" s="36">
        <f>SUMIFS(СВЦЭМ!$F$39:$F$782,СВЦЭМ!$A$39:$A$782,$A208,СВЦЭМ!$B$39:$B$782,J$190)+'СЕТ СН'!$F$15</f>
        <v>158.88626192000001</v>
      </c>
      <c r="K208" s="36">
        <f>SUMIFS(СВЦЭМ!$F$39:$F$782,СВЦЭМ!$A$39:$A$782,$A208,СВЦЭМ!$B$39:$B$782,K$190)+'СЕТ СН'!$F$15</f>
        <v>159.33465748</v>
      </c>
      <c r="L208" s="36">
        <f>SUMIFS(СВЦЭМ!$F$39:$F$782,СВЦЭМ!$A$39:$A$782,$A208,СВЦЭМ!$B$39:$B$782,L$190)+'СЕТ СН'!$F$15</f>
        <v>159.63556376</v>
      </c>
      <c r="M208" s="36">
        <f>SUMIFS(СВЦЭМ!$F$39:$F$782,СВЦЭМ!$A$39:$A$782,$A208,СВЦЭМ!$B$39:$B$782,M$190)+'СЕТ СН'!$F$15</f>
        <v>158.13867977000001</v>
      </c>
      <c r="N208" s="36">
        <f>SUMIFS(СВЦЭМ!$F$39:$F$782,СВЦЭМ!$A$39:$A$782,$A208,СВЦЭМ!$B$39:$B$782,N$190)+'СЕТ СН'!$F$15</f>
        <v>157.46190288</v>
      </c>
      <c r="O208" s="36">
        <f>SUMIFS(СВЦЭМ!$F$39:$F$782,СВЦЭМ!$A$39:$A$782,$A208,СВЦЭМ!$B$39:$B$782,O$190)+'СЕТ СН'!$F$15</f>
        <v>158.16325173000001</v>
      </c>
      <c r="P208" s="36">
        <f>SUMIFS(СВЦЭМ!$F$39:$F$782,СВЦЭМ!$A$39:$A$782,$A208,СВЦЭМ!$B$39:$B$782,P$190)+'СЕТ СН'!$F$15</f>
        <v>163.38035805000001</v>
      </c>
      <c r="Q208" s="36">
        <f>SUMIFS(СВЦЭМ!$F$39:$F$782,СВЦЭМ!$A$39:$A$782,$A208,СВЦЭМ!$B$39:$B$782,Q$190)+'СЕТ СН'!$F$15</f>
        <v>172.26879640000001</v>
      </c>
      <c r="R208" s="36">
        <f>SUMIFS(СВЦЭМ!$F$39:$F$782,СВЦЭМ!$A$39:$A$782,$A208,СВЦЭМ!$B$39:$B$782,R$190)+'СЕТ СН'!$F$15</f>
        <v>172.07862434</v>
      </c>
      <c r="S208" s="36">
        <f>SUMIFS(СВЦЭМ!$F$39:$F$782,СВЦЭМ!$A$39:$A$782,$A208,СВЦЭМ!$B$39:$B$782,S$190)+'СЕТ СН'!$F$15</f>
        <v>166.68631361999999</v>
      </c>
      <c r="T208" s="36">
        <f>SUMIFS(СВЦЭМ!$F$39:$F$782,СВЦЭМ!$A$39:$A$782,$A208,СВЦЭМ!$B$39:$B$782,T$190)+'СЕТ СН'!$F$15</f>
        <v>161.49961711</v>
      </c>
      <c r="U208" s="36">
        <f>SUMIFS(СВЦЭМ!$F$39:$F$782,СВЦЭМ!$A$39:$A$782,$A208,СВЦЭМ!$B$39:$B$782,U$190)+'СЕТ СН'!$F$15</f>
        <v>160.82330673999999</v>
      </c>
      <c r="V208" s="36">
        <f>SUMIFS(СВЦЭМ!$F$39:$F$782,СВЦЭМ!$A$39:$A$782,$A208,СВЦЭМ!$B$39:$B$782,V$190)+'СЕТ СН'!$F$15</f>
        <v>166.03933212999999</v>
      </c>
      <c r="W208" s="36">
        <f>SUMIFS(СВЦЭМ!$F$39:$F$782,СВЦЭМ!$A$39:$A$782,$A208,СВЦЭМ!$B$39:$B$782,W$190)+'СЕТ СН'!$F$15</f>
        <v>172.87934609000001</v>
      </c>
      <c r="X208" s="36">
        <f>SUMIFS(СВЦЭМ!$F$39:$F$782,СВЦЭМ!$A$39:$A$782,$A208,СВЦЭМ!$B$39:$B$782,X$190)+'СЕТ СН'!$F$15</f>
        <v>171.73689424</v>
      </c>
      <c r="Y208" s="36">
        <f>SUMIFS(СВЦЭМ!$F$39:$F$782,СВЦЭМ!$A$39:$A$782,$A208,СВЦЭМ!$B$39:$B$782,Y$190)+'СЕТ СН'!$F$15</f>
        <v>169.79153683000001</v>
      </c>
    </row>
    <row r="209" spans="1:25" ht="15.75" x14ac:dyDescent="0.2">
      <c r="A209" s="35">
        <f t="shared" si="5"/>
        <v>44519</v>
      </c>
      <c r="B209" s="36">
        <f>SUMIFS(СВЦЭМ!$F$39:$F$782,СВЦЭМ!$A$39:$A$782,$A209,СВЦЭМ!$B$39:$B$782,B$190)+'СЕТ СН'!$F$15</f>
        <v>175.21753218000001</v>
      </c>
      <c r="C209" s="36">
        <f>SUMIFS(СВЦЭМ!$F$39:$F$782,СВЦЭМ!$A$39:$A$782,$A209,СВЦЭМ!$B$39:$B$782,C$190)+'СЕТ СН'!$F$15</f>
        <v>177.57539299000001</v>
      </c>
      <c r="D209" s="36">
        <f>SUMIFS(СВЦЭМ!$F$39:$F$782,СВЦЭМ!$A$39:$A$782,$A209,СВЦЭМ!$B$39:$B$782,D$190)+'СЕТ СН'!$F$15</f>
        <v>166.53266901000001</v>
      </c>
      <c r="E209" s="36">
        <f>SUMIFS(СВЦЭМ!$F$39:$F$782,СВЦЭМ!$A$39:$A$782,$A209,СВЦЭМ!$B$39:$B$782,E$190)+'СЕТ СН'!$F$15</f>
        <v>164.78014492</v>
      </c>
      <c r="F209" s="36">
        <f>SUMIFS(СВЦЭМ!$F$39:$F$782,СВЦЭМ!$A$39:$A$782,$A209,СВЦЭМ!$B$39:$B$782,F$190)+'СЕТ СН'!$F$15</f>
        <v>164.95871084000001</v>
      </c>
      <c r="G209" s="36">
        <f>SUMIFS(СВЦЭМ!$F$39:$F$782,СВЦЭМ!$A$39:$A$782,$A209,СВЦЭМ!$B$39:$B$782,G$190)+'СЕТ СН'!$F$15</f>
        <v>165.16163119999999</v>
      </c>
      <c r="H209" s="36">
        <f>SUMIFS(СВЦЭМ!$F$39:$F$782,СВЦЭМ!$A$39:$A$782,$A209,СВЦЭМ!$B$39:$B$782,H$190)+'СЕТ СН'!$F$15</f>
        <v>160.64522066000001</v>
      </c>
      <c r="I209" s="36">
        <f>SUMIFS(СВЦЭМ!$F$39:$F$782,СВЦЭМ!$A$39:$A$782,$A209,СВЦЭМ!$B$39:$B$782,I$190)+'СЕТ СН'!$F$15</f>
        <v>172.62959144999999</v>
      </c>
      <c r="J209" s="36">
        <f>SUMIFS(СВЦЭМ!$F$39:$F$782,СВЦЭМ!$A$39:$A$782,$A209,СВЦЭМ!$B$39:$B$782,J$190)+'СЕТ СН'!$F$15</f>
        <v>169.35331586999999</v>
      </c>
      <c r="K209" s="36">
        <f>SUMIFS(СВЦЭМ!$F$39:$F$782,СВЦЭМ!$A$39:$A$782,$A209,СВЦЭМ!$B$39:$B$782,K$190)+'СЕТ СН'!$F$15</f>
        <v>171.52280852999999</v>
      </c>
      <c r="L209" s="36">
        <f>SUMIFS(СВЦЭМ!$F$39:$F$782,СВЦЭМ!$A$39:$A$782,$A209,СВЦЭМ!$B$39:$B$782,L$190)+'СЕТ СН'!$F$15</f>
        <v>170.88537692</v>
      </c>
      <c r="M209" s="36">
        <f>SUMIFS(СВЦЭМ!$F$39:$F$782,СВЦЭМ!$A$39:$A$782,$A209,СВЦЭМ!$B$39:$B$782,M$190)+'СЕТ СН'!$F$15</f>
        <v>170.321968</v>
      </c>
      <c r="N209" s="36">
        <f>SUMIFS(СВЦЭМ!$F$39:$F$782,СВЦЭМ!$A$39:$A$782,$A209,СВЦЭМ!$B$39:$B$782,N$190)+'СЕТ СН'!$F$15</f>
        <v>168.94150997</v>
      </c>
      <c r="O209" s="36">
        <f>SUMIFS(СВЦЭМ!$F$39:$F$782,СВЦЭМ!$A$39:$A$782,$A209,СВЦЭМ!$B$39:$B$782,O$190)+'СЕТ СН'!$F$15</f>
        <v>178.63137051999999</v>
      </c>
      <c r="P209" s="36">
        <f>SUMIFS(СВЦЭМ!$F$39:$F$782,СВЦЭМ!$A$39:$A$782,$A209,СВЦЭМ!$B$39:$B$782,P$190)+'СЕТ СН'!$F$15</f>
        <v>179.41604296</v>
      </c>
      <c r="Q209" s="36">
        <f>SUMIFS(СВЦЭМ!$F$39:$F$782,СВЦЭМ!$A$39:$A$782,$A209,СВЦЭМ!$B$39:$B$782,Q$190)+'СЕТ СН'!$F$15</f>
        <v>179.37168204</v>
      </c>
      <c r="R209" s="36">
        <f>SUMIFS(СВЦЭМ!$F$39:$F$782,СВЦЭМ!$A$39:$A$782,$A209,СВЦЭМ!$B$39:$B$782,R$190)+'СЕТ СН'!$F$15</f>
        <v>179.33989342000001</v>
      </c>
      <c r="S209" s="36">
        <f>SUMIFS(СВЦЭМ!$F$39:$F$782,СВЦЭМ!$A$39:$A$782,$A209,СВЦЭМ!$B$39:$B$782,S$190)+'СЕТ СН'!$F$15</f>
        <v>170.08045453</v>
      </c>
      <c r="T209" s="36">
        <f>SUMIFS(СВЦЭМ!$F$39:$F$782,СВЦЭМ!$A$39:$A$782,$A209,СВЦЭМ!$B$39:$B$782,T$190)+'СЕТ СН'!$F$15</f>
        <v>167.68230772000001</v>
      </c>
      <c r="U209" s="36">
        <f>SUMIFS(СВЦЭМ!$F$39:$F$782,СВЦЭМ!$A$39:$A$782,$A209,СВЦЭМ!$B$39:$B$782,U$190)+'СЕТ СН'!$F$15</f>
        <v>162.59641891000001</v>
      </c>
      <c r="V209" s="36">
        <f>SUMIFS(СВЦЭМ!$F$39:$F$782,СВЦЭМ!$A$39:$A$782,$A209,СВЦЭМ!$B$39:$B$782,V$190)+'СЕТ СН'!$F$15</f>
        <v>162.58078269000001</v>
      </c>
      <c r="W209" s="36">
        <f>SUMIFS(СВЦЭМ!$F$39:$F$782,СВЦЭМ!$A$39:$A$782,$A209,СВЦЭМ!$B$39:$B$782,W$190)+'СЕТ СН'!$F$15</f>
        <v>162.56527409</v>
      </c>
      <c r="X209" s="36">
        <f>SUMIFS(СВЦЭМ!$F$39:$F$782,СВЦЭМ!$A$39:$A$782,$A209,СВЦЭМ!$B$39:$B$782,X$190)+'СЕТ СН'!$F$15</f>
        <v>175.6383562</v>
      </c>
      <c r="Y209" s="36">
        <f>SUMIFS(СВЦЭМ!$F$39:$F$782,СВЦЭМ!$A$39:$A$782,$A209,СВЦЭМ!$B$39:$B$782,Y$190)+'СЕТ СН'!$F$15</f>
        <v>179.88702774999999</v>
      </c>
    </row>
    <row r="210" spans="1:25" ht="15.75" x14ac:dyDescent="0.2">
      <c r="A210" s="35">
        <f t="shared" si="5"/>
        <v>44520</v>
      </c>
      <c r="B210" s="36">
        <f>SUMIFS(СВЦЭМ!$F$39:$F$782,СВЦЭМ!$A$39:$A$782,$A210,СВЦЭМ!$B$39:$B$782,B$190)+'СЕТ СН'!$F$15</f>
        <v>170.90257005999999</v>
      </c>
      <c r="C210" s="36">
        <f>SUMIFS(СВЦЭМ!$F$39:$F$782,СВЦЭМ!$A$39:$A$782,$A210,СВЦЭМ!$B$39:$B$782,C$190)+'СЕТ СН'!$F$15</f>
        <v>163.80718528</v>
      </c>
      <c r="D210" s="36">
        <f>SUMIFS(СВЦЭМ!$F$39:$F$782,СВЦЭМ!$A$39:$A$782,$A210,СВЦЭМ!$B$39:$B$782,D$190)+'СЕТ СН'!$F$15</f>
        <v>164.44189735</v>
      </c>
      <c r="E210" s="36">
        <f>SUMIFS(СВЦЭМ!$F$39:$F$782,СВЦЭМ!$A$39:$A$782,$A210,СВЦЭМ!$B$39:$B$782,E$190)+'СЕТ СН'!$F$15</f>
        <v>164.47622670000001</v>
      </c>
      <c r="F210" s="36">
        <f>SUMIFS(СВЦЭМ!$F$39:$F$782,СВЦЭМ!$A$39:$A$782,$A210,СВЦЭМ!$B$39:$B$782,F$190)+'СЕТ СН'!$F$15</f>
        <v>164.95241848000001</v>
      </c>
      <c r="G210" s="36">
        <f>SUMIFS(СВЦЭМ!$F$39:$F$782,СВЦЭМ!$A$39:$A$782,$A210,СВЦЭМ!$B$39:$B$782,G$190)+'СЕТ СН'!$F$15</f>
        <v>164.60613913</v>
      </c>
      <c r="H210" s="36">
        <f>SUMIFS(СВЦЭМ!$F$39:$F$782,СВЦЭМ!$A$39:$A$782,$A210,СВЦЭМ!$B$39:$B$782,H$190)+'СЕТ СН'!$F$15</f>
        <v>162.35127206999999</v>
      </c>
      <c r="I210" s="36">
        <f>SUMIFS(СВЦЭМ!$F$39:$F$782,СВЦЭМ!$A$39:$A$782,$A210,СВЦЭМ!$B$39:$B$782,I$190)+'СЕТ СН'!$F$15</f>
        <v>165.16467245999999</v>
      </c>
      <c r="J210" s="36">
        <f>SUMIFS(СВЦЭМ!$F$39:$F$782,СВЦЭМ!$A$39:$A$782,$A210,СВЦЭМ!$B$39:$B$782,J$190)+'СЕТ СН'!$F$15</f>
        <v>157.60291298999999</v>
      </c>
      <c r="K210" s="36">
        <f>SUMIFS(СВЦЭМ!$F$39:$F$782,СВЦЭМ!$A$39:$A$782,$A210,СВЦЭМ!$B$39:$B$782,K$190)+'СЕТ СН'!$F$15</f>
        <v>154.18840897999999</v>
      </c>
      <c r="L210" s="36">
        <f>SUMIFS(СВЦЭМ!$F$39:$F$782,СВЦЭМ!$A$39:$A$782,$A210,СВЦЭМ!$B$39:$B$782,L$190)+'СЕТ СН'!$F$15</f>
        <v>154.46494000999999</v>
      </c>
      <c r="M210" s="36">
        <f>SUMIFS(СВЦЭМ!$F$39:$F$782,СВЦЭМ!$A$39:$A$782,$A210,СВЦЭМ!$B$39:$B$782,M$190)+'СЕТ СН'!$F$15</f>
        <v>151.69647309999999</v>
      </c>
      <c r="N210" s="36">
        <f>SUMIFS(СВЦЭМ!$F$39:$F$782,СВЦЭМ!$A$39:$A$782,$A210,СВЦЭМ!$B$39:$B$782,N$190)+'СЕТ СН'!$F$15</f>
        <v>151.54481507</v>
      </c>
      <c r="O210" s="36">
        <f>SUMIFS(СВЦЭМ!$F$39:$F$782,СВЦЭМ!$A$39:$A$782,$A210,СВЦЭМ!$B$39:$B$782,O$190)+'СЕТ СН'!$F$15</f>
        <v>156.01504371999999</v>
      </c>
      <c r="P210" s="36">
        <f>SUMIFS(СВЦЭМ!$F$39:$F$782,СВЦЭМ!$A$39:$A$782,$A210,СВЦЭМ!$B$39:$B$782,P$190)+'СЕТ СН'!$F$15</f>
        <v>158.06419235999999</v>
      </c>
      <c r="Q210" s="36">
        <f>SUMIFS(СВЦЭМ!$F$39:$F$782,СВЦЭМ!$A$39:$A$782,$A210,СВЦЭМ!$B$39:$B$782,Q$190)+'СЕТ СН'!$F$15</f>
        <v>156.993111</v>
      </c>
      <c r="R210" s="36">
        <f>SUMIFS(СВЦЭМ!$F$39:$F$782,СВЦЭМ!$A$39:$A$782,$A210,СВЦЭМ!$B$39:$B$782,R$190)+'СЕТ СН'!$F$15</f>
        <v>156.44266515999999</v>
      </c>
      <c r="S210" s="36">
        <f>SUMIFS(СВЦЭМ!$F$39:$F$782,СВЦЭМ!$A$39:$A$782,$A210,СВЦЭМ!$B$39:$B$782,S$190)+'СЕТ СН'!$F$15</f>
        <v>154.33140116999999</v>
      </c>
      <c r="T210" s="36">
        <f>SUMIFS(СВЦЭМ!$F$39:$F$782,СВЦЭМ!$A$39:$A$782,$A210,СВЦЭМ!$B$39:$B$782,T$190)+'СЕТ СН'!$F$15</f>
        <v>155.24999167999999</v>
      </c>
      <c r="U210" s="36">
        <f>SUMIFS(СВЦЭМ!$F$39:$F$782,СВЦЭМ!$A$39:$A$782,$A210,СВЦЭМ!$B$39:$B$782,U$190)+'СЕТ СН'!$F$15</f>
        <v>154.25974593999999</v>
      </c>
      <c r="V210" s="36">
        <f>SUMIFS(СВЦЭМ!$F$39:$F$782,СВЦЭМ!$A$39:$A$782,$A210,СВЦЭМ!$B$39:$B$782,V$190)+'СЕТ СН'!$F$15</f>
        <v>153.58753759000001</v>
      </c>
      <c r="W210" s="36">
        <f>SUMIFS(СВЦЭМ!$F$39:$F$782,СВЦЭМ!$A$39:$A$782,$A210,СВЦЭМ!$B$39:$B$782,W$190)+'СЕТ СН'!$F$15</f>
        <v>155.67358938000001</v>
      </c>
      <c r="X210" s="36">
        <f>SUMIFS(СВЦЭМ!$F$39:$F$782,СВЦЭМ!$A$39:$A$782,$A210,СВЦЭМ!$B$39:$B$782,X$190)+'СЕТ СН'!$F$15</f>
        <v>161.22989584000001</v>
      </c>
      <c r="Y210" s="36">
        <f>SUMIFS(СВЦЭМ!$F$39:$F$782,СВЦЭМ!$A$39:$A$782,$A210,СВЦЭМ!$B$39:$B$782,Y$190)+'СЕТ СН'!$F$15</f>
        <v>164.44913059999999</v>
      </c>
    </row>
    <row r="211" spans="1:25" ht="15.75" x14ac:dyDescent="0.2">
      <c r="A211" s="35">
        <f t="shared" si="5"/>
        <v>44521</v>
      </c>
      <c r="B211" s="36">
        <f>SUMIFS(СВЦЭМ!$F$39:$F$782,СВЦЭМ!$A$39:$A$782,$A211,СВЦЭМ!$B$39:$B$782,B$190)+'СЕТ СН'!$F$15</f>
        <v>164.46020798999999</v>
      </c>
      <c r="C211" s="36">
        <f>SUMIFS(СВЦЭМ!$F$39:$F$782,СВЦЭМ!$A$39:$A$782,$A211,СВЦЭМ!$B$39:$B$782,C$190)+'СЕТ СН'!$F$15</f>
        <v>167.26845871</v>
      </c>
      <c r="D211" s="36">
        <f>SUMIFS(СВЦЭМ!$F$39:$F$782,СВЦЭМ!$A$39:$A$782,$A211,СВЦЭМ!$B$39:$B$782,D$190)+'СЕТ СН'!$F$15</f>
        <v>170.55247266000001</v>
      </c>
      <c r="E211" s="36">
        <f>SUMIFS(СВЦЭМ!$F$39:$F$782,СВЦЭМ!$A$39:$A$782,$A211,СВЦЭМ!$B$39:$B$782,E$190)+'СЕТ СН'!$F$15</f>
        <v>172.30194266000001</v>
      </c>
      <c r="F211" s="36">
        <f>SUMIFS(СВЦЭМ!$F$39:$F$782,СВЦЭМ!$A$39:$A$782,$A211,СВЦЭМ!$B$39:$B$782,F$190)+'СЕТ СН'!$F$15</f>
        <v>171.00093189</v>
      </c>
      <c r="G211" s="36">
        <f>SUMIFS(СВЦЭМ!$F$39:$F$782,СВЦЭМ!$A$39:$A$782,$A211,СВЦЭМ!$B$39:$B$782,G$190)+'СЕТ СН'!$F$15</f>
        <v>170.16350202999999</v>
      </c>
      <c r="H211" s="36">
        <f>SUMIFS(СВЦЭМ!$F$39:$F$782,СВЦЭМ!$A$39:$A$782,$A211,СВЦЭМ!$B$39:$B$782,H$190)+'СЕТ СН'!$F$15</f>
        <v>166.67207661</v>
      </c>
      <c r="I211" s="36">
        <f>SUMIFS(СВЦЭМ!$F$39:$F$782,СВЦЭМ!$A$39:$A$782,$A211,СВЦЭМ!$B$39:$B$782,I$190)+'СЕТ СН'!$F$15</f>
        <v>163.08534141999999</v>
      </c>
      <c r="J211" s="36">
        <f>SUMIFS(СВЦЭМ!$F$39:$F$782,СВЦЭМ!$A$39:$A$782,$A211,СВЦЭМ!$B$39:$B$782,J$190)+'СЕТ СН'!$F$15</f>
        <v>158.56879853000001</v>
      </c>
      <c r="K211" s="36">
        <f>SUMIFS(СВЦЭМ!$F$39:$F$782,СВЦЭМ!$A$39:$A$782,$A211,СВЦЭМ!$B$39:$B$782,K$190)+'СЕТ СН'!$F$15</f>
        <v>149.63740311000001</v>
      </c>
      <c r="L211" s="36">
        <f>SUMIFS(СВЦЭМ!$F$39:$F$782,СВЦЭМ!$A$39:$A$782,$A211,СВЦЭМ!$B$39:$B$782,L$190)+'СЕТ СН'!$F$15</f>
        <v>150.49028203</v>
      </c>
      <c r="M211" s="36">
        <f>SUMIFS(СВЦЭМ!$F$39:$F$782,СВЦЭМ!$A$39:$A$782,$A211,СВЦЭМ!$B$39:$B$782,M$190)+'СЕТ СН'!$F$15</f>
        <v>151.26172247</v>
      </c>
      <c r="N211" s="36">
        <f>SUMIFS(СВЦЭМ!$F$39:$F$782,СВЦЭМ!$A$39:$A$782,$A211,СВЦЭМ!$B$39:$B$782,N$190)+'СЕТ СН'!$F$15</f>
        <v>151.15090988</v>
      </c>
      <c r="O211" s="36">
        <f>SUMIFS(СВЦЭМ!$F$39:$F$782,СВЦЭМ!$A$39:$A$782,$A211,СВЦЭМ!$B$39:$B$782,O$190)+'СЕТ СН'!$F$15</f>
        <v>152.94635467000001</v>
      </c>
      <c r="P211" s="36">
        <f>SUMIFS(СВЦЭМ!$F$39:$F$782,СВЦЭМ!$A$39:$A$782,$A211,СВЦЭМ!$B$39:$B$782,P$190)+'СЕТ СН'!$F$15</f>
        <v>155.98075014</v>
      </c>
      <c r="Q211" s="36">
        <f>SUMIFS(СВЦЭМ!$F$39:$F$782,СВЦЭМ!$A$39:$A$782,$A211,СВЦЭМ!$B$39:$B$782,Q$190)+'СЕТ СН'!$F$15</f>
        <v>155.86982713</v>
      </c>
      <c r="R211" s="36">
        <f>SUMIFS(СВЦЭМ!$F$39:$F$782,СВЦЭМ!$A$39:$A$782,$A211,СВЦЭМ!$B$39:$B$782,R$190)+'СЕТ СН'!$F$15</f>
        <v>154.95154832</v>
      </c>
      <c r="S211" s="36">
        <f>SUMIFS(СВЦЭМ!$F$39:$F$782,СВЦЭМ!$A$39:$A$782,$A211,СВЦЭМ!$B$39:$B$782,S$190)+'СЕТ СН'!$F$15</f>
        <v>151.77825063</v>
      </c>
      <c r="T211" s="36">
        <f>SUMIFS(СВЦЭМ!$F$39:$F$782,СВЦЭМ!$A$39:$A$782,$A211,СВЦЭМ!$B$39:$B$782,T$190)+'СЕТ СН'!$F$15</f>
        <v>149.98541198999999</v>
      </c>
      <c r="U211" s="36">
        <f>SUMIFS(СВЦЭМ!$F$39:$F$782,СВЦЭМ!$A$39:$A$782,$A211,СВЦЭМ!$B$39:$B$782,U$190)+'СЕТ СН'!$F$15</f>
        <v>152.18371685</v>
      </c>
      <c r="V211" s="36">
        <f>SUMIFS(СВЦЭМ!$F$39:$F$782,СВЦЭМ!$A$39:$A$782,$A211,СВЦЭМ!$B$39:$B$782,V$190)+'СЕТ СН'!$F$15</f>
        <v>153.50395187000001</v>
      </c>
      <c r="W211" s="36">
        <f>SUMIFS(СВЦЭМ!$F$39:$F$782,СВЦЭМ!$A$39:$A$782,$A211,СВЦЭМ!$B$39:$B$782,W$190)+'СЕТ СН'!$F$15</f>
        <v>156.49215881000001</v>
      </c>
      <c r="X211" s="36">
        <f>SUMIFS(СВЦЭМ!$F$39:$F$782,СВЦЭМ!$A$39:$A$782,$A211,СВЦЭМ!$B$39:$B$782,X$190)+'СЕТ СН'!$F$15</f>
        <v>159.62708696000001</v>
      </c>
      <c r="Y211" s="36">
        <f>SUMIFS(СВЦЭМ!$F$39:$F$782,СВЦЭМ!$A$39:$A$782,$A211,СВЦЭМ!$B$39:$B$782,Y$190)+'СЕТ СН'!$F$15</f>
        <v>162.96896244000001</v>
      </c>
    </row>
    <row r="212" spans="1:25" ht="15.75" x14ac:dyDescent="0.2">
      <c r="A212" s="35">
        <f t="shared" si="5"/>
        <v>44522</v>
      </c>
      <c r="B212" s="36">
        <f>SUMIFS(СВЦЭМ!$F$39:$F$782,СВЦЭМ!$A$39:$A$782,$A212,СВЦЭМ!$B$39:$B$782,B$190)+'СЕТ СН'!$F$15</f>
        <v>164.80364451</v>
      </c>
      <c r="C212" s="36">
        <f>SUMIFS(СВЦЭМ!$F$39:$F$782,СВЦЭМ!$A$39:$A$782,$A212,СВЦЭМ!$B$39:$B$782,C$190)+'СЕТ СН'!$F$15</f>
        <v>165.36194168</v>
      </c>
      <c r="D212" s="36">
        <f>SUMIFS(СВЦЭМ!$F$39:$F$782,СВЦЭМ!$A$39:$A$782,$A212,СВЦЭМ!$B$39:$B$782,D$190)+'СЕТ СН'!$F$15</f>
        <v>167.96476167</v>
      </c>
      <c r="E212" s="36">
        <f>SUMIFS(СВЦЭМ!$F$39:$F$782,СВЦЭМ!$A$39:$A$782,$A212,СВЦЭМ!$B$39:$B$782,E$190)+'СЕТ СН'!$F$15</f>
        <v>168.59878527000001</v>
      </c>
      <c r="F212" s="36">
        <f>SUMIFS(СВЦЭМ!$F$39:$F$782,СВЦЭМ!$A$39:$A$782,$A212,СВЦЭМ!$B$39:$B$782,F$190)+'СЕТ СН'!$F$15</f>
        <v>167.54255610000001</v>
      </c>
      <c r="G212" s="36">
        <f>SUMIFS(СВЦЭМ!$F$39:$F$782,СВЦЭМ!$A$39:$A$782,$A212,СВЦЭМ!$B$39:$B$782,G$190)+'СЕТ СН'!$F$15</f>
        <v>164.99004439000001</v>
      </c>
      <c r="H212" s="36">
        <f>SUMIFS(СВЦЭМ!$F$39:$F$782,СВЦЭМ!$A$39:$A$782,$A212,СВЦЭМ!$B$39:$B$782,H$190)+'СЕТ СН'!$F$15</f>
        <v>160.00004759000001</v>
      </c>
      <c r="I212" s="36">
        <f>SUMIFS(СВЦЭМ!$F$39:$F$782,СВЦЭМ!$A$39:$A$782,$A212,СВЦЭМ!$B$39:$B$782,I$190)+'СЕТ СН'!$F$15</f>
        <v>154.50767685</v>
      </c>
      <c r="J212" s="36">
        <f>SUMIFS(СВЦЭМ!$F$39:$F$782,СВЦЭМ!$A$39:$A$782,$A212,СВЦЭМ!$B$39:$B$782,J$190)+'СЕТ СН'!$F$15</f>
        <v>157.34290626000001</v>
      </c>
      <c r="K212" s="36">
        <f>SUMIFS(СВЦЭМ!$F$39:$F$782,СВЦЭМ!$A$39:$A$782,$A212,СВЦЭМ!$B$39:$B$782,K$190)+'СЕТ СН'!$F$15</f>
        <v>153.68369834999999</v>
      </c>
      <c r="L212" s="36">
        <f>SUMIFS(СВЦЭМ!$F$39:$F$782,СВЦЭМ!$A$39:$A$782,$A212,СВЦЭМ!$B$39:$B$782,L$190)+'СЕТ СН'!$F$15</f>
        <v>151.31463489000001</v>
      </c>
      <c r="M212" s="36">
        <f>SUMIFS(СВЦЭМ!$F$39:$F$782,СВЦЭМ!$A$39:$A$782,$A212,СВЦЭМ!$B$39:$B$782,M$190)+'СЕТ СН'!$F$15</f>
        <v>151.67726852999999</v>
      </c>
      <c r="N212" s="36">
        <f>SUMIFS(СВЦЭМ!$F$39:$F$782,СВЦЭМ!$A$39:$A$782,$A212,СВЦЭМ!$B$39:$B$782,N$190)+'СЕТ СН'!$F$15</f>
        <v>153.05591111999999</v>
      </c>
      <c r="O212" s="36">
        <f>SUMIFS(СВЦЭМ!$F$39:$F$782,СВЦЭМ!$A$39:$A$782,$A212,СВЦЭМ!$B$39:$B$782,O$190)+'СЕТ СН'!$F$15</f>
        <v>157.96990131999999</v>
      </c>
      <c r="P212" s="36">
        <f>SUMIFS(СВЦЭМ!$F$39:$F$782,СВЦЭМ!$A$39:$A$782,$A212,СВЦЭМ!$B$39:$B$782,P$190)+'СЕТ СН'!$F$15</f>
        <v>161.51023849000001</v>
      </c>
      <c r="Q212" s="36">
        <f>SUMIFS(СВЦЭМ!$F$39:$F$782,СВЦЭМ!$A$39:$A$782,$A212,СВЦЭМ!$B$39:$B$782,Q$190)+'СЕТ СН'!$F$15</f>
        <v>160.27228406</v>
      </c>
      <c r="R212" s="36">
        <f>SUMIFS(СВЦЭМ!$F$39:$F$782,СВЦЭМ!$A$39:$A$782,$A212,СВЦЭМ!$B$39:$B$782,R$190)+'СЕТ СН'!$F$15</f>
        <v>160.44178441</v>
      </c>
      <c r="S212" s="36">
        <f>SUMIFS(СВЦЭМ!$F$39:$F$782,СВЦЭМ!$A$39:$A$782,$A212,СВЦЭМ!$B$39:$B$782,S$190)+'СЕТ СН'!$F$15</f>
        <v>150.81172666000001</v>
      </c>
      <c r="T212" s="36">
        <f>SUMIFS(СВЦЭМ!$F$39:$F$782,СВЦЭМ!$A$39:$A$782,$A212,СВЦЭМ!$B$39:$B$782,T$190)+'СЕТ СН'!$F$15</f>
        <v>153.62807416999999</v>
      </c>
      <c r="U212" s="36">
        <f>SUMIFS(СВЦЭМ!$F$39:$F$782,СВЦЭМ!$A$39:$A$782,$A212,СВЦЭМ!$B$39:$B$782,U$190)+'СЕТ СН'!$F$15</f>
        <v>153.01347761</v>
      </c>
      <c r="V212" s="36">
        <f>SUMIFS(СВЦЭМ!$F$39:$F$782,СВЦЭМ!$A$39:$A$782,$A212,СВЦЭМ!$B$39:$B$782,V$190)+'СЕТ СН'!$F$15</f>
        <v>153.95949507</v>
      </c>
      <c r="W212" s="36">
        <f>SUMIFS(СВЦЭМ!$F$39:$F$782,СВЦЭМ!$A$39:$A$782,$A212,СВЦЭМ!$B$39:$B$782,W$190)+'СЕТ СН'!$F$15</f>
        <v>156.95099074999999</v>
      </c>
      <c r="X212" s="36">
        <f>SUMIFS(СВЦЭМ!$F$39:$F$782,СВЦЭМ!$A$39:$A$782,$A212,СВЦЭМ!$B$39:$B$782,X$190)+'СЕТ СН'!$F$15</f>
        <v>163.18841344000001</v>
      </c>
      <c r="Y212" s="36">
        <f>SUMIFS(СВЦЭМ!$F$39:$F$782,СВЦЭМ!$A$39:$A$782,$A212,СВЦЭМ!$B$39:$B$782,Y$190)+'СЕТ СН'!$F$15</f>
        <v>166.80727438</v>
      </c>
    </row>
    <row r="213" spans="1:25" ht="15.75" x14ac:dyDescent="0.2">
      <c r="A213" s="35">
        <f t="shared" si="5"/>
        <v>44523</v>
      </c>
      <c r="B213" s="36">
        <f>SUMIFS(СВЦЭМ!$F$39:$F$782,СВЦЭМ!$A$39:$A$782,$A213,СВЦЭМ!$B$39:$B$782,B$190)+'СЕТ СН'!$F$15</f>
        <v>163.98152429000001</v>
      </c>
      <c r="C213" s="36">
        <f>SUMIFS(СВЦЭМ!$F$39:$F$782,СВЦЭМ!$A$39:$A$782,$A213,СВЦЭМ!$B$39:$B$782,C$190)+'СЕТ СН'!$F$15</f>
        <v>170.02169936000001</v>
      </c>
      <c r="D213" s="36">
        <f>SUMIFS(СВЦЭМ!$F$39:$F$782,СВЦЭМ!$A$39:$A$782,$A213,СВЦЭМ!$B$39:$B$782,D$190)+'СЕТ СН'!$F$15</f>
        <v>167.5624924</v>
      </c>
      <c r="E213" s="36">
        <f>SUMIFS(СВЦЭМ!$F$39:$F$782,СВЦЭМ!$A$39:$A$782,$A213,СВЦЭМ!$B$39:$B$782,E$190)+'СЕТ СН'!$F$15</f>
        <v>168.14188035000001</v>
      </c>
      <c r="F213" s="36">
        <f>SUMIFS(СВЦЭМ!$F$39:$F$782,СВЦЭМ!$A$39:$A$782,$A213,СВЦЭМ!$B$39:$B$782,F$190)+'СЕТ СН'!$F$15</f>
        <v>167.15198623000001</v>
      </c>
      <c r="G213" s="36">
        <f>SUMIFS(СВЦЭМ!$F$39:$F$782,СВЦЭМ!$A$39:$A$782,$A213,СВЦЭМ!$B$39:$B$782,G$190)+'СЕТ СН'!$F$15</f>
        <v>165.42420756999999</v>
      </c>
      <c r="H213" s="36">
        <f>SUMIFS(СВЦЭМ!$F$39:$F$782,СВЦЭМ!$A$39:$A$782,$A213,СВЦЭМ!$B$39:$B$782,H$190)+'СЕТ СН'!$F$15</f>
        <v>163.63074384000001</v>
      </c>
      <c r="I213" s="36">
        <f>SUMIFS(СВЦЭМ!$F$39:$F$782,СВЦЭМ!$A$39:$A$782,$A213,СВЦЭМ!$B$39:$B$782,I$190)+'СЕТ СН'!$F$15</f>
        <v>160.85604136000001</v>
      </c>
      <c r="J213" s="36">
        <f>SUMIFS(СВЦЭМ!$F$39:$F$782,СВЦЭМ!$A$39:$A$782,$A213,СВЦЭМ!$B$39:$B$782,J$190)+'СЕТ СН'!$F$15</f>
        <v>154.8371429</v>
      </c>
      <c r="K213" s="36">
        <f>SUMIFS(СВЦЭМ!$F$39:$F$782,СВЦЭМ!$A$39:$A$782,$A213,СВЦЭМ!$B$39:$B$782,K$190)+'СЕТ СН'!$F$15</f>
        <v>153.40533176</v>
      </c>
      <c r="L213" s="36">
        <f>SUMIFS(СВЦЭМ!$F$39:$F$782,СВЦЭМ!$A$39:$A$782,$A213,СВЦЭМ!$B$39:$B$782,L$190)+'СЕТ СН'!$F$15</f>
        <v>155.88857626999999</v>
      </c>
      <c r="M213" s="36">
        <f>SUMIFS(СВЦЭМ!$F$39:$F$782,СВЦЭМ!$A$39:$A$782,$A213,СВЦЭМ!$B$39:$B$782,M$190)+'СЕТ СН'!$F$15</f>
        <v>162.4657157</v>
      </c>
      <c r="N213" s="36">
        <f>SUMIFS(СВЦЭМ!$F$39:$F$782,СВЦЭМ!$A$39:$A$782,$A213,СВЦЭМ!$B$39:$B$782,N$190)+'СЕТ СН'!$F$15</f>
        <v>162.13880158000001</v>
      </c>
      <c r="O213" s="36">
        <f>SUMIFS(СВЦЭМ!$F$39:$F$782,СВЦЭМ!$A$39:$A$782,$A213,СВЦЭМ!$B$39:$B$782,O$190)+'СЕТ СН'!$F$15</f>
        <v>163.91949384</v>
      </c>
      <c r="P213" s="36">
        <f>SUMIFS(СВЦЭМ!$F$39:$F$782,СВЦЭМ!$A$39:$A$782,$A213,СВЦЭМ!$B$39:$B$782,P$190)+'СЕТ СН'!$F$15</f>
        <v>164.38978456000001</v>
      </c>
      <c r="Q213" s="36">
        <f>SUMIFS(СВЦЭМ!$F$39:$F$782,СВЦЭМ!$A$39:$A$782,$A213,СВЦЭМ!$B$39:$B$782,Q$190)+'СЕТ СН'!$F$15</f>
        <v>163.94988069999999</v>
      </c>
      <c r="R213" s="36">
        <f>SUMIFS(СВЦЭМ!$F$39:$F$782,СВЦЭМ!$A$39:$A$782,$A213,СВЦЭМ!$B$39:$B$782,R$190)+'СЕТ СН'!$F$15</f>
        <v>161.04369242999999</v>
      </c>
      <c r="S213" s="36">
        <f>SUMIFS(СВЦЭМ!$F$39:$F$782,СВЦЭМ!$A$39:$A$782,$A213,СВЦЭМ!$B$39:$B$782,S$190)+'СЕТ СН'!$F$15</f>
        <v>155.40837821</v>
      </c>
      <c r="T213" s="36">
        <f>SUMIFS(СВЦЭМ!$F$39:$F$782,СВЦЭМ!$A$39:$A$782,$A213,СВЦЭМ!$B$39:$B$782,T$190)+'СЕТ СН'!$F$15</f>
        <v>152.14029954</v>
      </c>
      <c r="U213" s="36">
        <f>SUMIFS(СВЦЭМ!$F$39:$F$782,СВЦЭМ!$A$39:$A$782,$A213,СВЦЭМ!$B$39:$B$782,U$190)+'СЕТ СН'!$F$15</f>
        <v>151.95628184</v>
      </c>
      <c r="V213" s="36">
        <f>SUMIFS(СВЦЭМ!$F$39:$F$782,СВЦЭМ!$A$39:$A$782,$A213,СВЦЭМ!$B$39:$B$782,V$190)+'СЕТ СН'!$F$15</f>
        <v>154.66741843</v>
      </c>
      <c r="W213" s="36">
        <f>SUMIFS(СВЦЭМ!$F$39:$F$782,СВЦЭМ!$A$39:$A$782,$A213,СВЦЭМ!$B$39:$B$782,W$190)+'СЕТ СН'!$F$15</f>
        <v>158.35901340999999</v>
      </c>
      <c r="X213" s="36">
        <f>SUMIFS(СВЦЭМ!$F$39:$F$782,СВЦЭМ!$A$39:$A$782,$A213,СВЦЭМ!$B$39:$B$782,X$190)+'СЕТ СН'!$F$15</f>
        <v>163.76233035999999</v>
      </c>
      <c r="Y213" s="36">
        <f>SUMIFS(СВЦЭМ!$F$39:$F$782,СВЦЭМ!$A$39:$A$782,$A213,СВЦЭМ!$B$39:$B$782,Y$190)+'СЕТ СН'!$F$15</f>
        <v>165.86402744</v>
      </c>
    </row>
    <row r="214" spans="1:25" ht="15.75" x14ac:dyDescent="0.2">
      <c r="A214" s="35">
        <f t="shared" si="5"/>
        <v>44524</v>
      </c>
      <c r="B214" s="36">
        <f>SUMIFS(СВЦЭМ!$F$39:$F$782,СВЦЭМ!$A$39:$A$782,$A214,СВЦЭМ!$B$39:$B$782,B$190)+'СЕТ СН'!$F$15</f>
        <v>165.17826113000001</v>
      </c>
      <c r="C214" s="36">
        <f>SUMIFS(СВЦЭМ!$F$39:$F$782,СВЦЭМ!$A$39:$A$782,$A214,СВЦЭМ!$B$39:$B$782,C$190)+'СЕТ СН'!$F$15</f>
        <v>176.24919864</v>
      </c>
      <c r="D214" s="36">
        <f>SUMIFS(СВЦЭМ!$F$39:$F$782,СВЦЭМ!$A$39:$A$782,$A214,СВЦЭМ!$B$39:$B$782,D$190)+'СЕТ СН'!$F$15</f>
        <v>181.51858328</v>
      </c>
      <c r="E214" s="36">
        <f>SUMIFS(СВЦЭМ!$F$39:$F$782,СВЦЭМ!$A$39:$A$782,$A214,СВЦЭМ!$B$39:$B$782,E$190)+'СЕТ СН'!$F$15</f>
        <v>181.95694209999999</v>
      </c>
      <c r="F214" s="36">
        <f>SUMIFS(СВЦЭМ!$F$39:$F$782,СВЦЭМ!$A$39:$A$782,$A214,СВЦЭМ!$B$39:$B$782,F$190)+'СЕТ СН'!$F$15</f>
        <v>181.39194728999999</v>
      </c>
      <c r="G214" s="36">
        <f>SUMIFS(СВЦЭМ!$F$39:$F$782,СВЦЭМ!$A$39:$A$782,$A214,СВЦЭМ!$B$39:$B$782,G$190)+'СЕТ СН'!$F$15</f>
        <v>177.24476050999999</v>
      </c>
      <c r="H214" s="36">
        <f>SUMIFS(СВЦЭМ!$F$39:$F$782,СВЦЭМ!$A$39:$A$782,$A214,СВЦЭМ!$B$39:$B$782,H$190)+'СЕТ СН'!$F$15</f>
        <v>167.24286728000001</v>
      </c>
      <c r="I214" s="36">
        <f>SUMIFS(СВЦЭМ!$F$39:$F$782,СВЦЭМ!$A$39:$A$782,$A214,СВЦЭМ!$B$39:$B$782,I$190)+'СЕТ СН'!$F$15</f>
        <v>164.27965583</v>
      </c>
      <c r="J214" s="36">
        <f>SUMIFS(СВЦЭМ!$F$39:$F$782,СВЦЭМ!$A$39:$A$782,$A214,СВЦЭМ!$B$39:$B$782,J$190)+'СЕТ СН'!$F$15</f>
        <v>159.04360672999999</v>
      </c>
      <c r="K214" s="36">
        <f>SUMIFS(СВЦЭМ!$F$39:$F$782,СВЦЭМ!$A$39:$A$782,$A214,СВЦЭМ!$B$39:$B$782,K$190)+'СЕТ СН'!$F$15</f>
        <v>158.51912290999999</v>
      </c>
      <c r="L214" s="36">
        <f>SUMIFS(СВЦЭМ!$F$39:$F$782,СВЦЭМ!$A$39:$A$782,$A214,СВЦЭМ!$B$39:$B$782,L$190)+'СЕТ СН'!$F$15</f>
        <v>159.25131730000001</v>
      </c>
      <c r="M214" s="36">
        <f>SUMIFS(СВЦЭМ!$F$39:$F$782,СВЦЭМ!$A$39:$A$782,$A214,СВЦЭМ!$B$39:$B$782,M$190)+'СЕТ СН'!$F$15</f>
        <v>159.03109293</v>
      </c>
      <c r="N214" s="36">
        <f>SUMIFS(СВЦЭМ!$F$39:$F$782,СВЦЭМ!$A$39:$A$782,$A214,СВЦЭМ!$B$39:$B$782,N$190)+'СЕТ СН'!$F$15</f>
        <v>158.57316949</v>
      </c>
      <c r="O214" s="36">
        <f>SUMIFS(СВЦЭМ!$F$39:$F$782,СВЦЭМ!$A$39:$A$782,$A214,СВЦЭМ!$B$39:$B$782,O$190)+'СЕТ СН'!$F$15</f>
        <v>160.13323392999999</v>
      </c>
      <c r="P214" s="36">
        <f>SUMIFS(СВЦЭМ!$F$39:$F$782,СВЦЭМ!$A$39:$A$782,$A214,СВЦЭМ!$B$39:$B$782,P$190)+'СЕТ СН'!$F$15</f>
        <v>160.00203483999999</v>
      </c>
      <c r="Q214" s="36">
        <f>SUMIFS(СВЦЭМ!$F$39:$F$782,СВЦЭМ!$A$39:$A$782,$A214,СВЦЭМ!$B$39:$B$782,Q$190)+'СЕТ СН'!$F$15</f>
        <v>160.98872942</v>
      </c>
      <c r="R214" s="36">
        <f>SUMIFS(СВЦЭМ!$F$39:$F$782,СВЦЭМ!$A$39:$A$782,$A214,СВЦЭМ!$B$39:$B$782,R$190)+'СЕТ СН'!$F$15</f>
        <v>160.1713886</v>
      </c>
      <c r="S214" s="36">
        <f>SUMIFS(СВЦЭМ!$F$39:$F$782,СВЦЭМ!$A$39:$A$782,$A214,СВЦЭМ!$B$39:$B$782,S$190)+'СЕТ СН'!$F$15</f>
        <v>160.58189046000001</v>
      </c>
      <c r="T214" s="36">
        <f>SUMIFS(СВЦЭМ!$F$39:$F$782,СВЦЭМ!$A$39:$A$782,$A214,СВЦЭМ!$B$39:$B$782,T$190)+'СЕТ СН'!$F$15</f>
        <v>157.47221354999999</v>
      </c>
      <c r="U214" s="36">
        <f>SUMIFS(СВЦЭМ!$F$39:$F$782,СВЦЭМ!$A$39:$A$782,$A214,СВЦЭМ!$B$39:$B$782,U$190)+'СЕТ СН'!$F$15</f>
        <v>157.51491953999999</v>
      </c>
      <c r="V214" s="36">
        <f>SUMIFS(СВЦЭМ!$F$39:$F$782,СВЦЭМ!$A$39:$A$782,$A214,СВЦЭМ!$B$39:$B$782,V$190)+'СЕТ СН'!$F$15</f>
        <v>159.34261377000001</v>
      </c>
      <c r="W214" s="36">
        <f>SUMIFS(СВЦЭМ!$F$39:$F$782,СВЦЭМ!$A$39:$A$782,$A214,СВЦЭМ!$B$39:$B$782,W$190)+'СЕТ СН'!$F$15</f>
        <v>162.09583343</v>
      </c>
      <c r="X214" s="36">
        <f>SUMIFS(СВЦЭМ!$F$39:$F$782,СВЦЭМ!$A$39:$A$782,$A214,СВЦЭМ!$B$39:$B$782,X$190)+'СЕТ СН'!$F$15</f>
        <v>169.60797496999999</v>
      </c>
      <c r="Y214" s="36">
        <f>SUMIFS(СВЦЭМ!$F$39:$F$782,СВЦЭМ!$A$39:$A$782,$A214,СВЦЭМ!$B$39:$B$782,Y$190)+'СЕТ СН'!$F$15</f>
        <v>183.27143296</v>
      </c>
    </row>
    <row r="215" spans="1:25" ht="15.75" x14ac:dyDescent="0.2">
      <c r="A215" s="35">
        <f t="shared" si="5"/>
        <v>44525</v>
      </c>
      <c r="B215" s="36">
        <f>SUMIFS(СВЦЭМ!$F$39:$F$782,СВЦЭМ!$A$39:$A$782,$A215,СВЦЭМ!$B$39:$B$782,B$190)+'СЕТ СН'!$F$15</f>
        <v>181.63585990999999</v>
      </c>
      <c r="C215" s="36">
        <f>SUMIFS(СВЦЭМ!$F$39:$F$782,СВЦЭМ!$A$39:$A$782,$A215,СВЦЭМ!$B$39:$B$782,C$190)+'СЕТ СН'!$F$15</f>
        <v>180.27165979</v>
      </c>
      <c r="D215" s="36">
        <f>SUMIFS(СВЦЭМ!$F$39:$F$782,СВЦЭМ!$A$39:$A$782,$A215,СВЦЭМ!$B$39:$B$782,D$190)+'СЕТ СН'!$F$15</f>
        <v>177.03094152</v>
      </c>
      <c r="E215" s="36">
        <f>SUMIFS(СВЦЭМ!$F$39:$F$782,СВЦЭМ!$A$39:$A$782,$A215,СВЦЭМ!$B$39:$B$782,E$190)+'СЕТ СН'!$F$15</f>
        <v>175.97777502</v>
      </c>
      <c r="F215" s="36">
        <f>SUMIFS(СВЦЭМ!$F$39:$F$782,СВЦЭМ!$A$39:$A$782,$A215,СВЦЭМ!$B$39:$B$782,F$190)+'СЕТ СН'!$F$15</f>
        <v>176.12560694000001</v>
      </c>
      <c r="G215" s="36">
        <f>SUMIFS(СВЦЭМ!$F$39:$F$782,СВЦЭМ!$A$39:$A$782,$A215,СВЦЭМ!$B$39:$B$782,G$190)+'СЕТ СН'!$F$15</f>
        <v>177.45829039</v>
      </c>
      <c r="H215" s="36">
        <f>SUMIFS(СВЦЭМ!$F$39:$F$782,СВЦЭМ!$A$39:$A$782,$A215,СВЦЭМ!$B$39:$B$782,H$190)+'СЕТ СН'!$F$15</f>
        <v>180.47367414000001</v>
      </c>
      <c r="I215" s="36">
        <f>SUMIFS(СВЦЭМ!$F$39:$F$782,СВЦЭМ!$A$39:$A$782,$A215,СВЦЭМ!$B$39:$B$782,I$190)+'СЕТ СН'!$F$15</f>
        <v>173.76523177000001</v>
      </c>
      <c r="J215" s="36">
        <f>SUMIFS(СВЦЭМ!$F$39:$F$782,СВЦЭМ!$A$39:$A$782,$A215,СВЦЭМ!$B$39:$B$782,J$190)+'СЕТ СН'!$F$15</f>
        <v>163.86816743</v>
      </c>
      <c r="K215" s="36">
        <f>SUMIFS(СВЦЭМ!$F$39:$F$782,СВЦЭМ!$A$39:$A$782,$A215,СВЦЭМ!$B$39:$B$782,K$190)+'СЕТ СН'!$F$15</f>
        <v>163.94952382</v>
      </c>
      <c r="L215" s="36">
        <f>SUMIFS(СВЦЭМ!$F$39:$F$782,СВЦЭМ!$A$39:$A$782,$A215,СВЦЭМ!$B$39:$B$782,L$190)+'СЕТ СН'!$F$15</f>
        <v>165.40129393000001</v>
      </c>
      <c r="M215" s="36">
        <f>SUMIFS(СВЦЭМ!$F$39:$F$782,СВЦЭМ!$A$39:$A$782,$A215,СВЦЭМ!$B$39:$B$782,M$190)+'СЕТ СН'!$F$15</f>
        <v>164.78138225999999</v>
      </c>
      <c r="N215" s="36">
        <f>SUMIFS(СВЦЭМ!$F$39:$F$782,СВЦЭМ!$A$39:$A$782,$A215,СВЦЭМ!$B$39:$B$782,N$190)+'СЕТ СН'!$F$15</f>
        <v>170.23566206999999</v>
      </c>
      <c r="O215" s="36">
        <f>SUMIFS(СВЦЭМ!$F$39:$F$782,СВЦЭМ!$A$39:$A$782,$A215,СВЦЭМ!$B$39:$B$782,O$190)+'СЕТ СН'!$F$15</f>
        <v>176.34243688000001</v>
      </c>
      <c r="P215" s="36">
        <f>SUMIFS(СВЦЭМ!$F$39:$F$782,СВЦЭМ!$A$39:$A$782,$A215,СВЦЭМ!$B$39:$B$782,P$190)+'СЕТ СН'!$F$15</f>
        <v>175.86631958000001</v>
      </c>
      <c r="Q215" s="36">
        <f>SUMIFS(СВЦЭМ!$F$39:$F$782,СВЦЭМ!$A$39:$A$782,$A215,СВЦЭМ!$B$39:$B$782,Q$190)+'СЕТ СН'!$F$15</f>
        <v>176.10577054999999</v>
      </c>
      <c r="R215" s="36">
        <f>SUMIFS(СВЦЭМ!$F$39:$F$782,СВЦЭМ!$A$39:$A$782,$A215,СВЦЭМ!$B$39:$B$782,R$190)+'СЕТ СН'!$F$15</f>
        <v>175.65531401999999</v>
      </c>
      <c r="S215" s="36">
        <f>SUMIFS(СВЦЭМ!$F$39:$F$782,СВЦЭМ!$A$39:$A$782,$A215,СВЦЭМ!$B$39:$B$782,S$190)+'СЕТ СН'!$F$15</f>
        <v>165.87632651999999</v>
      </c>
      <c r="T215" s="36">
        <f>SUMIFS(СВЦЭМ!$F$39:$F$782,СВЦЭМ!$A$39:$A$782,$A215,СВЦЭМ!$B$39:$B$782,T$190)+'СЕТ СН'!$F$15</f>
        <v>165.26036353999999</v>
      </c>
      <c r="U215" s="36">
        <f>SUMIFS(СВЦЭМ!$F$39:$F$782,СВЦЭМ!$A$39:$A$782,$A215,СВЦЭМ!$B$39:$B$782,U$190)+'СЕТ СН'!$F$15</f>
        <v>163.64360461999999</v>
      </c>
      <c r="V215" s="36">
        <f>SUMIFS(СВЦЭМ!$F$39:$F$782,СВЦЭМ!$A$39:$A$782,$A215,СВЦЭМ!$B$39:$B$782,V$190)+'СЕТ СН'!$F$15</f>
        <v>163.37002539</v>
      </c>
      <c r="W215" s="36">
        <f>SUMIFS(СВЦЭМ!$F$39:$F$782,СВЦЭМ!$A$39:$A$782,$A215,СВЦЭМ!$B$39:$B$782,W$190)+'СЕТ СН'!$F$15</f>
        <v>164.25954844</v>
      </c>
      <c r="X215" s="36">
        <f>SUMIFS(СВЦЭМ!$F$39:$F$782,СВЦЭМ!$A$39:$A$782,$A215,СВЦЭМ!$B$39:$B$782,X$190)+'СЕТ СН'!$F$15</f>
        <v>171.71604790000001</v>
      </c>
      <c r="Y215" s="36">
        <f>SUMIFS(СВЦЭМ!$F$39:$F$782,СВЦЭМ!$A$39:$A$782,$A215,СВЦЭМ!$B$39:$B$782,Y$190)+'СЕТ СН'!$F$15</f>
        <v>181.36371639999999</v>
      </c>
    </row>
    <row r="216" spans="1:25" ht="15.75" x14ac:dyDescent="0.2">
      <c r="A216" s="35">
        <f t="shared" si="5"/>
        <v>44526</v>
      </c>
      <c r="B216" s="36">
        <f>SUMIFS(СВЦЭМ!$F$39:$F$782,СВЦЭМ!$A$39:$A$782,$A216,СВЦЭМ!$B$39:$B$782,B$190)+'СЕТ СН'!$F$15</f>
        <v>181.96575250000001</v>
      </c>
      <c r="C216" s="36">
        <f>SUMIFS(СВЦЭМ!$F$39:$F$782,СВЦЭМ!$A$39:$A$782,$A216,СВЦЭМ!$B$39:$B$782,C$190)+'СЕТ СН'!$F$15</f>
        <v>181.57885328</v>
      </c>
      <c r="D216" s="36">
        <f>SUMIFS(СВЦЭМ!$F$39:$F$782,СВЦЭМ!$A$39:$A$782,$A216,СВЦЭМ!$B$39:$B$782,D$190)+'СЕТ СН'!$F$15</f>
        <v>180.5581377</v>
      </c>
      <c r="E216" s="36">
        <f>SUMIFS(СВЦЭМ!$F$39:$F$782,СВЦЭМ!$A$39:$A$782,$A216,СВЦЭМ!$B$39:$B$782,E$190)+'СЕТ СН'!$F$15</f>
        <v>177.71165106000001</v>
      </c>
      <c r="F216" s="36">
        <f>SUMIFS(СВЦЭМ!$F$39:$F$782,СВЦЭМ!$A$39:$A$782,$A216,СВЦЭМ!$B$39:$B$782,F$190)+'СЕТ СН'!$F$15</f>
        <v>177.52005839</v>
      </c>
      <c r="G216" s="36">
        <f>SUMIFS(СВЦЭМ!$F$39:$F$782,СВЦЭМ!$A$39:$A$782,$A216,СВЦЭМ!$B$39:$B$782,G$190)+'СЕТ СН'!$F$15</f>
        <v>177.54135065</v>
      </c>
      <c r="H216" s="36">
        <f>SUMIFS(СВЦЭМ!$F$39:$F$782,СВЦЭМ!$A$39:$A$782,$A216,СВЦЭМ!$B$39:$B$782,H$190)+'СЕТ СН'!$F$15</f>
        <v>177.81939822000001</v>
      </c>
      <c r="I216" s="36">
        <f>SUMIFS(СВЦЭМ!$F$39:$F$782,СВЦЭМ!$A$39:$A$782,$A216,СВЦЭМ!$B$39:$B$782,I$190)+'СЕТ СН'!$F$15</f>
        <v>173.47421219</v>
      </c>
      <c r="J216" s="36">
        <f>SUMIFS(СВЦЭМ!$F$39:$F$782,СВЦЭМ!$A$39:$A$782,$A216,СВЦЭМ!$B$39:$B$782,J$190)+'СЕТ СН'!$F$15</f>
        <v>169.96586617</v>
      </c>
      <c r="K216" s="36">
        <f>SUMIFS(СВЦЭМ!$F$39:$F$782,СВЦЭМ!$A$39:$A$782,$A216,СВЦЭМ!$B$39:$B$782,K$190)+'СЕТ СН'!$F$15</f>
        <v>168.06144243</v>
      </c>
      <c r="L216" s="36">
        <f>SUMIFS(СВЦЭМ!$F$39:$F$782,СВЦЭМ!$A$39:$A$782,$A216,СВЦЭМ!$B$39:$B$782,L$190)+'СЕТ СН'!$F$15</f>
        <v>168.02139771</v>
      </c>
      <c r="M216" s="36">
        <f>SUMIFS(СВЦЭМ!$F$39:$F$782,СВЦЭМ!$A$39:$A$782,$A216,СВЦЭМ!$B$39:$B$782,M$190)+'СЕТ СН'!$F$15</f>
        <v>166.92991216999999</v>
      </c>
      <c r="N216" s="36">
        <f>SUMIFS(СВЦЭМ!$F$39:$F$782,СВЦЭМ!$A$39:$A$782,$A216,СВЦЭМ!$B$39:$B$782,N$190)+'СЕТ СН'!$F$15</f>
        <v>165.69686152</v>
      </c>
      <c r="O216" s="36">
        <f>SUMIFS(СВЦЭМ!$F$39:$F$782,СВЦЭМ!$A$39:$A$782,$A216,СВЦЭМ!$B$39:$B$782,O$190)+'СЕТ СН'!$F$15</f>
        <v>166.00622411000001</v>
      </c>
      <c r="P216" s="36">
        <f>SUMIFS(СВЦЭМ!$F$39:$F$782,СВЦЭМ!$A$39:$A$782,$A216,СВЦЭМ!$B$39:$B$782,P$190)+'СЕТ СН'!$F$15</f>
        <v>179.40453513</v>
      </c>
      <c r="Q216" s="36">
        <f>SUMIFS(СВЦЭМ!$F$39:$F$782,СВЦЭМ!$A$39:$A$782,$A216,СВЦЭМ!$B$39:$B$782,Q$190)+'СЕТ СН'!$F$15</f>
        <v>177.38395487</v>
      </c>
      <c r="R216" s="36">
        <f>SUMIFS(СВЦЭМ!$F$39:$F$782,СВЦЭМ!$A$39:$A$782,$A216,СВЦЭМ!$B$39:$B$782,R$190)+'СЕТ СН'!$F$15</f>
        <v>177.77788289</v>
      </c>
      <c r="S216" s="36">
        <f>SUMIFS(СВЦЭМ!$F$39:$F$782,СВЦЭМ!$A$39:$A$782,$A216,СВЦЭМ!$B$39:$B$782,S$190)+'СЕТ СН'!$F$15</f>
        <v>165.62709541000001</v>
      </c>
      <c r="T216" s="36">
        <f>SUMIFS(СВЦЭМ!$F$39:$F$782,СВЦЭМ!$A$39:$A$782,$A216,СВЦЭМ!$B$39:$B$782,T$190)+'СЕТ СН'!$F$15</f>
        <v>168.19457310999999</v>
      </c>
      <c r="U216" s="36">
        <f>SUMIFS(СВЦЭМ!$F$39:$F$782,СВЦЭМ!$A$39:$A$782,$A216,СВЦЭМ!$B$39:$B$782,U$190)+'СЕТ СН'!$F$15</f>
        <v>167.90692551000001</v>
      </c>
      <c r="V216" s="36">
        <f>SUMIFS(СВЦЭМ!$F$39:$F$782,СВЦЭМ!$A$39:$A$782,$A216,СВЦЭМ!$B$39:$B$782,V$190)+'СЕТ СН'!$F$15</f>
        <v>167.15607254</v>
      </c>
      <c r="W216" s="36">
        <f>SUMIFS(СВЦЭМ!$F$39:$F$782,СВЦЭМ!$A$39:$A$782,$A216,СВЦЭМ!$B$39:$B$782,W$190)+'СЕТ СН'!$F$15</f>
        <v>166.49772242</v>
      </c>
      <c r="X216" s="36">
        <f>SUMIFS(СВЦЭМ!$F$39:$F$782,СВЦЭМ!$A$39:$A$782,$A216,СВЦЭМ!$B$39:$B$782,X$190)+'СЕТ СН'!$F$15</f>
        <v>164.50717137000001</v>
      </c>
      <c r="Y216" s="36">
        <f>SUMIFS(СВЦЭМ!$F$39:$F$782,СВЦЭМ!$A$39:$A$782,$A216,СВЦЭМ!$B$39:$B$782,Y$190)+'СЕТ СН'!$F$15</f>
        <v>174.88118734</v>
      </c>
    </row>
    <row r="217" spans="1:25" ht="15.75" x14ac:dyDescent="0.2">
      <c r="A217" s="35">
        <f t="shared" si="5"/>
        <v>44527</v>
      </c>
      <c r="B217" s="36">
        <f>SUMIFS(СВЦЭМ!$F$39:$F$782,СВЦЭМ!$A$39:$A$782,$A217,СВЦЭМ!$B$39:$B$782,B$190)+'СЕТ СН'!$F$15</f>
        <v>165.7421646</v>
      </c>
      <c r="C217" s="36">
        <f>SUMIFS(СВЦЭМ!$F$39:$F$782,СВЦЭМ!$A$39:$A$782,$A217,СВЦЭМ!$B$39:$B$782,C$190)+'СЕТ СН'!$F$15</f>
        <v>167.54136468999999</v>
      </c>
      <c r="D217" s="36">
        <f>SUMIFS(СВЦЭМ!$F$39:$F$782,СВЦЭМ!$A$39:$A$782,$A217,СВЦЭМ!$B$39:$B$782,D$190)+'СЕТ СН'!$F$15</f>
        <v>171.83032550999999</v>
      </c>
      <c r="E217" s="36">
        <f>SUMIFS(СВЦЭМ!$F$39:$F$782,СВЦЭМ!$A$39:$A$782,$A217,СВЦЭМ!$B$39:$B$782,E$190)+'СЕТ СН'!$F$15</f>
        <v>176.09518464999999</v>
      </c>
      <c r="F217" s="36">
        <f>SUMIFS(СВЦЭМ!$F$39:$F$782,СВЦЭМ!$A$39:$A$782,$A217,СВЦЭМ!$B$39:$B$782,F$190)+'СЕТ СН'!$F$15</f>
        <v>175.98279262</v>
      </c>
      <c r="G217" s="36">
        <f>SUMIFS(СВЦЭМ!$F$39:$F$782,СВЦЭМ!$A$39:$A$782,$A217,СВЦЭМ!$B$39:$B$782,G$190)+'СЕТ СН'!$F$15</f>
        <v>174.60065675999999</v>
      </c>
      <c r="H217" s="36">
        <f>SUMIFS(СВЦЭМ!$F$39:$F$782,СВЦЭМ!$A$39:$A$782,$A217,СВЦЭМ!$B$39:$B$782,H$190)+'СЕТ СН'!$F$15</f>
        <v>168.40572800000001</v>
      </c>
      <c r="I217" s="36">
        <f>SUMIFS(СВЦЭМ!$F$39:$F$782,СВЦЭМ!$A$39:$A$782,$A217,СВЦЭМ!$B$39:$B$782,I$190)+'СЕТ СН'!$F$15</f>
        <v>165.34827225000001</v>
      </c>
      <c r="J217" s="36">
        <f>SUMIFS(СВЦЭМ!$F$39:$F$782,СВЦЭМ!$A$39:$A$782,$A217,СВЦЭМ!$B$39:$B$782,J$190)+'СЕТ СН'!$F$15</f>
        <v>162.86795398000001</v>
      </c>
      <c r="K217" s="36">
        <f>SUMIFS(СВЦЭМ!$F$39:$F$782,СВЦЭМ!$A$39:$A$782,$A217,СВЦЭМ!$B$39:$B$782,K$190)+'СЕТ СН'!$F$15</f>
        <v>159.44308029999999</v>
      </c>
      <c r="L217" s="36">
        <f>SUMIFS(СВЦЭМ!$F$39:$F$782,СВЦЭМ!$A$39:$A$782,$A217,СВЦЭМ!$B$39:$B$782,L$190)+'СЕТ СН'!$F$15</f>
        <v>160.69706961</v>
      </c>
      <c r="M217" s="36">
        <f>SUMIFS(СВЦЭМ!$F$39:$F$782,СВЦЭМ!$A$39:$A$782,$A217,СВЦЭМ!$B$39:$B$782,M$190)+'СЕТ СН'!$F$15</f>
        <v>162.48343754000001</v>
      </c>
      <c r="N217" s="36">
        <f>SUMIFS(СВЦЭМ!$F$39:$F$782,СВЦЭМ!$A$39:$A$782,$A217,СВЦЭМ!$B$39:$B$782,N$190)+'СЕТ СН'!$F$15</f>
        <v>168.30788866</v>
      </c>
      <c r="O217" s="36">
        <f>SUMIFS(СВЦЭМ!$F$39:$F$782,СВЦЭМ!$A$39:$A$782,$A217,СВЦЭМ!$B$39:$B$782,O$190)+'СЕТ СН'!$F$15</f>
        <v>169.97266802999999</v>
      </c>
      <c r="P217" s="36">
        <f>SUMIFS(СВЦЭМ!$F$39:$F$782,СВЦЭМ!$A$39:$A$782,$A217,СВЦЭМ!$B$39:$B$782,P$190)+'СЕТ СН'!$F$15</f>
        <v>168.61504581</v>
      </c>
      <c r="Q217" s="36">
        <f>SUMIFS(СВЦЭМ!$F$39:$F$782,СВЦЭМ!$A$39:$A$782,$A217,СВЦЭМ!$B$39:$B$782,Q$190)+'СЕТ СН'!$F$15</f>
        <v>170.13182724999999</v>
      </c>
      <c r="R217" s="36">
        <f>SUMIFS(СВЦЭМ!$F$39:$F$782,СВЦЭМ!$A$39:$A$782,$A217,СВЦЭМ!$B$39:$B$782,R$190)+'СЕТ СН'!$F$15</f>
        <v>171.37984435000001</v>
      </c>
      <c r="S217" s="36">
        <f>SUMIFS(СВЦЭМ!$F$39:$F$782,СВЦЭМ!$A$39:$A$782,$A217,СВЦЭМ!$B$39:$B$782,S$190)+'СЕТ СН'!$F$15</f>
        <v>168.93495562000001</v>
      </c>
      <c r="T217" s="36">
        <f>SUMIFS(СВЦЭМ!$F$39:$F$782,СВЦЭМ!$A$39:$A$782,$A217,СВЦЭМ!$B$39:$B$782,T$190)+'СЕТ СН'!$F$15</f>
        <v>163.09762194000001</v>
      </c>
      <c r="U217" s="36">
        <f>SUMIFS(СВЦЭМ!$F$39:$F$782,СВЦЭМ!$A$39:$A$782,$A217,СВЦЭМ!$B$39:$B$782,U$190)+'СЕТ СН'!$F$15</f>
        <v>162.35983819</v>
      </c>
      <c r="V217" s="36">
        <f>SUMIFS(СВЦЭМ!$F$39:$F$782,СВЦЭМ!$A$39:$A$782,$A217,СВЦЭМ!$B$39:$B$782,V$190)+'СЕТ СН'!$F$15</f>
        <v>166.92122193</v>
      </c>
      <c r="W217" s="36">
        <f>SUMIFS(СВЦЭМ!$F$39:$F$782,СВЦЭМ!$A$39:$A$782,$A217,СВЦЭМ!$B$39:$B$782,W$190)+'СЕТ СН'!$F$15</f>
        <v>168.01042848</v>
      </c>
      <c r="X217" s="36">
        <f>SUMIFS(СВЦЭМ!$F$39:$F$782,СВЦЭМ!$A$39:$A$782,$A217,СВЦЭМ!$B$39:$B$782,X$190)+'СЕТ СН'!$F$15</f>
        <v>164.96157307999999</v>
      </c>
      <c r="Y217" s="36">
        <f>SUMIFS(СВЦЭМ!$F$39:$F$782,СВЦЭМ!$A$39:$A$782,$A217,СВЦЭМ!$B$39:$B$782,Y$190)+'СЕТ СН'!$F$15</f>
        <v>165.17240670000001</v>
      </c>
    </row>
    <row r="218" spans="1:25" ht="15.75" x14ac:dyDescent="0.2">
      <c r="A218" s="35">
        <f t="shared" si="5"/>
        <v>44528</v>
      </c>
      <c r="B218" s="36">
        <f>SUMIFS(СВЦЭМ!$F$39:$F$782,СВЦЭМ!$A$39:$A$782,$A218,СВЦЭМ!$B$39:$B$782,B$190)+'СЕТ СН'!$F$15</f>
        <v>170.40977242</v>
      </c>
      <c r="C218" s="36">
        <f>SUMIFS(СВЦЭМ!$F$39:$F$782,СВЦЭМ!$A$39:$A$782,$A218,СВЦЭМ!$B$39:$B$782,C$190)+'СЕТ СН'!$F$15</f>
        <v>173.95457339000001</v>
      </c>
      <c r="D218" s="36">
        <f>SUMIFS(СВЦЭМ!$F$39:$F$782,СВЦЭМ!$A$39:$A$782,$A218,СВЦЭМ!$B$39:$B$782,D$190)+'СЕТ СН'!$F$15</f>
        <v>179.06582218</v>
      </c>
      <c r="E218" s="36">
        <f>SUMIFS(СВЦЭМ!$F$39:$F$782,СВЦЭМ!$A$39:$A$782,$A218,СВЦЭМ!$B$39:$B$782,E$190)+'СЕТ СН'!$F$15</f>
        <v>180.30444632000001</v>
      </c>
      <c r="F218" s="36">
        <f>SUMIFS(СВЦЭМ!$F$39:$F$782,СВЦЭМ!$A$39:$A$782,$A218,СВЦЭМ!$B$39:$B$782,F$190)+'СЕТ СН'!$F$15</f>
        <v>181.12461153000001</v>
      </c>
      <c r="G218" s="36">
        <f>SUMIFS(СВЦЭМ!$F$39:$F$782,СВЦЭМ!$A$39:$A$782,$A218,СВЦЭМ!$B$39:$B$782,G$190)+'СЕТ СН'!$F$15</f>
        <v>180.48507377000001</v>
      </c>
      <c r="H218" s="36">
        <f>SUMIFS(СВЦЭМ!$F$39:$F$782,СВЦЭМ!$A$39:$A$782,$A218,СВЦЭМ!$B$39:$B$782,H$190)+'СЕТ СН'!$F$15</f>
        <v>175.82699009000001</v>
      </c>
      <c r="I218" s="36">
        <f>SUMIFS(СВЦЭМ!$F$39:$F$782,СВЦЭМ!$A$39:$A$782,$A218,СВЦЭМ!$B$39:$B$782,I$190)+'СЕТ СН'!$F$15</f>
        <v>171.25665720999999</v>
      </c>
      <c r="J218" s="36">
        <f>SUMIFS(СВЦЭМ!$F$39:$F$782,СВЦЭМ!$A$39:$A$782,$A218,СВЦЭМ!$B$39:$B$782,J$190)+'СЕТ СН'!$F$15</f>
        <v>164.98700912999999</v>
      </c>
      <c r="K218" s="36">
        <f>SUMIFS(СВЦЭМ!$F$39:$F$782,СВЦЭМ!$A$39:$A$782,$A218,СВЦЭМ!$B$39:$B$782,K$190)+'СЕТ СН'!$F$15</f>
        <v>160.87310762000001</v>
      </c>
      <c r="L218" s="36">
        <f>SUMIFS(СВЦЭМ!$F$39:$F$782,СВЦЭМ!$A$39:$A$782,$A218,СВЦЭМ!$B$39:$B$782,L$190)+'СЕТ СН'!$F$15</f>
        <v>158.71097985</v>
      </c>
      <c r="M218" s="36">
        <f>SUMIFS(СВЦЭМ!$F$39:$F$782,СВЦЭМ!$A$39:$A$782,$A218,СВЦЭМ!$B$39:$B$782,M$190)+'СЕТ СН'!$F$15</f>
        <v>160.54413842</v>
      </c>
      <c r="N218" s="36">
        <f>SUMIFS(СВЦЭМ!$F$39:$F$782,СВЦЭМ!$A$39:$A$782,$A218,СВЦЭМ!$B$39:$B$782,N$190)+'СЕТ СН'!$F$15</f>
        <v>164.25429679000001</v>
      </c>
      <c r="O218" s="36">
        <f>SUMIFS(СВЦЭМ!$F$39:$F$782,СВЦЭМ!$A$39:$A$782,$A218,СВЦЭМ!$B$39:$B$782,O$190)+'СЕТ СН'!$F$15</f>
        <v>165.04188554000001</v>
      </c>
      <c r="P218" s="36">
        <f>SUMIFS(СВЦЭМ!$F$39:$F$782,СВЦЭМ!$A$39:$A$782,$A218,СВЦЭМ!$B$39:$B$782,P$190)+'СЕТ СН'!$F$15</f>
        <v>166.63842636999999</v>
      </c>
      <c r="Q218" s="36">
        <f>SUMIFS(СВЦЭМ!$F$39:$F$782,СВЦЭМ!$A$39:$A$782,$A218,СВЦЭМ!$B$39:$B$782,Q$190)+'СЕТ СН'!$F$15</f>
        <v>166.34953289000001</v>
      </c>
      <c r="R218" s="36">
        <f>SUMIFS(СВЦЭМ!$F$39:$F$782,СВЦЭМ!$A$39:$A$782,$A218,СВЦЭМ!$B$39:$B$782,R$190)+'СЕТ СН'!$F$15</f>
        <v>166.83948767999999</v>
      </c>
      <c r="S218" s="36">
        <f>SUMIFS(СВЦЭМ!$F$39:$F$782,СВЦЭМ!$A$39:$A$782,$A218,СВЦЭМ!$B$39:$B$782,S$190)+'СЕТ СН'!$F$15</f>
        <v>165.29793759</v>
      </c>
      <c r="T218" s="36">
        <f>SUMIFS(СВЦЭМ!$F$39:$F$782,СВЦЭМ!$A$39:$A$782,$A218,СВЦЭМ!$B$39:$B$782,T$190)+'СЕТ СН'!$F$15</f>
        <v>161.1711081</v>
      </c>
      <c r="U218" s="36">
        <f>SUMIFS(СВЦЭМ!$F$39:$F$782,СВЦЭМ!$A$39:$A$782,$A218,СВЦЭМ!$B$39:$B$782,U$190)+'СЕТ СН'!$F$15</f>
        <v>161.23755435000001</v>
      </c>
      <c r="V218" s="36">
        <f>SUMIFS(СВЦЭМ!$F$39:$F$782,СВЦЭМ!$A$39:$A$782,$A218,СВЦЭМ!$B$39:$B$782,V$190)+'СЕТ СН'!$F$15</f>
        <v>169.65413035</v>
      </c>
      <c r="W218" s="36">
        <f>SUMIFS(СВЦЭМ!$F$39:$F$782,СВЦЭМ!$A$39:$A$782,$A218,СВЦЭМ!$B$39:$B$782,W$190)+'СЕТ СН'!$F$15</f>
        <v>165.83634974</v>
      </c>
      <c r="X218" s="36">
        <f>SUMIFS(СВЦЭМ!$F$39:$F$782,СВЦЭМ!$A$39:$A$782,$A218,СВЦЭМ!$B$39:$B$782,X$190)+'СЕТ СН'!$F$15</f>
        <v>165.32396618999999</v>
      </c>
      <c r="Y218" s="36">
        <f>SUMIFS(СВЦЭМ!$F$39:$F$782,СВЦЭМ!$A$39:$A$782,$A218,СВЦЭМ!$B$39:$B$782,Y$190)+'СЕТ СН'!$F$15</f>
        <v>169.71122484</v>
      </c>
    </row>
    <row r="219" spans="1:25" ht="15.75" x14ac:dyDescent="0.2">
      <c r="A219" s="35">
        <f t="shared" si="5"/>
        <v>44529</v>
      </c>
      <c r="B219" s="36">
        <f>SUMIFS(СВЦЭМ!$F$39:$F$782,СВЦЭМ!$A$39:$A$782,$A219,СВЦЭМ!$B$39:$B$782,B$190)+'СЕТ СН'!$F$15</f>
        <v>169.45777000000001</v>
      </c>
      <c r="C219" s="36">
        <f>SUMIFS(СВЦЭМ!$F$39:$F$782,СВЦЭМ!$A$39:$A$782,$A219,СВЦЭМ!$B$39:$B$782,C$190)+'СЕТ СН'!$F$15</f>
        <v>171.96089831</v>
      </c>
      <c r="D219" s="36">
        <f>SUMIFS(СВЦЭМ!$F$39:$F$782,СВЦЭМ!$A$39:$A$782,$A219,СВЦЭМ!$B$39:$B$782,D$190)+'СЕТ СН'!$F$15</f>
        <v>176.46233096</v>
      </c>
      <c r="E219" s="36">
        <f>SUMIFS(СВЦЭМ!$F$39:$F$782,СВЦЭМ!$A$39:$A$782,$A219,СВЦЭМ!$B$39:$B$782,E$190)+'СЕТ СН'!$F$15</f>
        <v>177.78755953999999</v>
      </c>
      <c r="F219" s="36">
        <f>SUMIFS(СВЦЭМ!$F$39:$F$782,СВЦЭМ!$A$39:$A$782,$A219,СВЦЭМ!$B$39:$B$782,F$190)+'СЕТ СН'!$F$15</f>
        <v>178.51106915</v>
      </c>
      <c r="G219" s="36">
        <f>SUMIFS(СВЦЭМ!$F$39:$F$782,СВЦЭМ!$A$39:$A$782,$A219,СВЦЭМ!$B$39:$B$782,G$190)+'СЕТ СН'!$F$15</f>
        <v>177.32524656000001</v>
      </c>
      <c r="H219" s="36">
        <f>SUMIFS(СВЦЭМ!$F$39:$F$782,СВЦЭМ!$A$39:$A$782,$A219,СВЦЭМ!$B$39:$B$782,H$190)+'СЕТ СН'!$F$15</f>
        <v>170.33936417000001</v>
      </c>
      <c r="I219" s="36">
        <f>SUMIFS(СВЦЭМ!$F$39:$F$782,СВЦЭМ!$A$39:$A$782,$A219,СВЦЭМ!$B$39:$B$782,I$190)+'СЕТ СН'!$F$15</f>
        <v>165.02104288999999</v>
      </c>
      <c r="J219" s="36">
        <f>SUMIFS(СВЦЭМ!$F$39:$F$782,СВЦЭМ!$A$39:$A$782,$A219,СВЦЭМ!$B$39:$B$782,J$190)+'СЕТ СН'!$F$15</f>
        <v>162.18110863999999</v>
      </c>
      <c r="K219" s="36">
        <f>SUMIFS(СВЦЭМ!$F$39:$F$782,СВЦЭМ!$A$39:$A$782,$A219,СВЦЭМ!$B$39:$B$782,K$190)+'СЕТ СН'!$F$15</f>
        <v>161.05137769999999</v>
      </c>
      <c r="L219" s="36">
        <f>SUMIFS(СВЦЭМ!$F$39:$F$782,СВЦЭМ!$A$39:$A$782,$A219,СВЦЭМ!$B$39:$B$782,L$190)+'СЕТ СН'!$F$15</f>
        <v>161.24377121000001</v>
      </c>
      <c r="M219" s="36">
        <f>SUMIFS(СВЦЭМ!$F$39:$F$782,СВЦЭМ!$A$39:$A$782,$A219,СВЦЭМ!$B$39:$B$782,M$190)+'СЕТ СН'!$F$15</f>
        <v>163.18036676</v>
      </c>
      <c r="N219" s="36">
        <f>SUMIFS(СВЦЭМ!$F$39:$F$782,СВЦЭМ!$A$39:$A$782,$A219,СВЦЭМ!$B$39:$B$782,N$190)+'СЕТ СН'!$F$15</f>
        <v>166.80374187000001</v>
      </c>
      <c r="O219" s="36">
        <f>SUMIFS(СВЦЭМ!$F$39:$F$782,СВЦЭМ!$A$39:$A$782,$A219,СВЦЭМ!$B$39:$B$782,O$190)+'СЕТ СН'!$F$15</f>
        <v>170.33966882000001</v>
      </c>
      <c r="P219" s="36">
        <f>SUMIFS(СВЦЭМ!$F$39:$F$782,СВЦЭМ!$A$39:$A$782,$A219,СВЦЭМ!$B$39:$B$782,P$190)+'СЕТ СН'!$F$15</f>
        <v>170.98031326</v>
      </c>
      <c r="Q219" s="36">
        <f>SUMIFS(СВЦЭМ!$F$39:$F$782,СВЦЭМ!$A$39:$A$782,$A219,СВЦЭМ!$B$39:$B$782,Q$190)+'СЕТ СН'!$F$15</f>
        <v>171.61691962</v>
      </c>
      <c r="R219" s="36">
        <f>SUMIFS(СВЦЭМ!$F$39:$F$782,СВЦЭМ!$A$39:$A$782,$A219,СВЦЭМ!$B$39:$B$782,R$190)+'СЕТ СН'!$F$15</f>
        <v>169.99831671000001</v>
      </c>
      <c r="S219" s="36">
        <f>SUMIFS(СВЦЭМ!$F$39:$F$782,СВЦЭМ!$A$39:$A$782,$A219,СВЦЭМ!$B$39:$B$782,S$190)+'СЕТ СН'!$F$15</f>
        <v>166.75035414000001</v>
      </c>
      <c r="T219" s="36">
        <f>SUMIFS(СВЦЭМ!$F$39:$F$782,СВЦЭМ!$A$39:$A$782,$A219,СВЦЭМ!$B$39:$B$782,T$190)+'СЕТ СН'!$F$15</f>
        <v>161.52186130000001</v>
      </c>
      <c r="U219" s="36">
        <f>SUMIFS(СВЦЭМ!$F$39:$F$782,СВЦЭМ!$A$39:$A$782,$A219,СВЦЭМ!$B$39:$B$782,U$190)+'СЕТ СН'!$F$15</f>
        <v>160.82336291999999</v>
      </c>
      <c r="V219" s="36">
        <f>SUMIFS(СВЦЭМ!$F$39:$F$782,СВЦЭМ!$A$39:$A$782,$A219,СВЦЭМ!$B$39:$B$782,V$190)+'СЕТ СН'!$F$15</f>
        <v>162.16531483</v>
      </c>
      <c r="W219" s="36">
        <f>SUMIFS(СВЦЭМ!$F$39:$F$782,СВЦЭМ!$A$39:$A$782,$A219,СВЦЭМ!$B$39:$B$782,W$190)+'СЕТ СН'!$F$15</f>
        <v>167.71179716</v>
      </c>
      <c r="X219" s="36">
        <f>SUMIFS(СВЦЭМ!$F$39:$F$782,СВЦЭМ!$A$39:$A$782,$A219,СВЦЭМ!$B$39:$B$782,X$190)+'СЕТ СН'!$F$15</f>
        <v>170.15626392999999</v>
      </c>
      <c r="Y219" s="36">
        <f>SUMIFS(СВЦЭМ!$F$39:$F$782,СВЦЭМ!$A$39:$A$782,$A219,СВЦЭМ!$B$39:$B$782,Y$190)+'СЕТ СН'!$F$15</f>
        <v>173.11792862999999</v>
      </c>
    </row>
    <row r="220" spans="1:25" ht="15.75" x14ac:dyDescent="0.2">
      <c r="A220" s="35">
        <f t="shared" si="5"/>
        <v>44530</v>
      </c>
      <c r="B220" s="36">
        <f>SUMIFS(СВЦЭМ!$F$39:$F$782,СВЦЭМ!$A$39:$A$782,$A220,СВЦЭМ!$B$39:$B$782,B$190)+'СЕТ СН'!$F$15</f>
        <v>172.7034725</v>
      </c>
      <c r="C220" s="36">
        <f>SUMIFS(СВЦЭМ!$F$39:$F$782,СВЦЭМ!$A$39:$A$782,$A220,СВЦЭМ!$B$39:$B$782,C$190)+'СЕТ СН'!$F$15</f>
        <v>174.35003803000001</v>
      </c>
      <c r="D220" s="36">
        <f>SUMIFS(СВЦЭМ!$F$39:$F$782,СВЦЭМ!$A$39:$A$782,$A220,СВЦЭМ!$B$39:$B$782,D$190)+'СЕТ СН'!$F$15</f>
        <v>181.83633771000001</v>
      </c>
      <c r="E220" s="36">
        <f>SUMIFS(СВЦЭМ!$F$39:$F$782,СВЦЭМ!$A$39:$A$782,$A220,СВЦЭМ!$B$39:$B$782,E$190)+'СЕТ СН'!$F$15</f>
        <v>183.24756757</v>
      </c>
      <c r="F220" s="36">
        <f>SUMIFS(СВЦЭМ!$F$39:$F$782,СВЦЭМ!$A$39:$A$782,$A220,СВЦЭМ!$B$39:$B$782,F$190)+'СЕТ СН'!$F$15</f>
        <v>184.38020933000001</v>
      </c>
      <c r="G220" s="36">
        <f>SUMIFS(СВЦЭМ!$F$39:$F$782,СВЦЭМ!$A$39:$A$782,$A220,СВЦЭМ!$B$39:$B$782,G$190)+'СЕТ СН'!$F$15</f>
        <v>181.96229206999999</v>
      </c>
      <c r="H220" s="36">
        <f>SUMIFS(СВЦЭМ!$F$39:$F$782,СВЦЭМ!$A$39:$A$782,$A220,СВЦЭМ!$B$39:$B$782,H$190)+'СЕТ СН'!$F$15</f>
        <v>175.87050148</v>
      </c>
      <c r="I220" s="36">
        <f>SUMIFS(СВЦЭМ!$F$39:$F$782,СВЦЭМ!$A$39:$A$782,$A220,СВЦЭМ!$B$39:$B$782,I$190)+'СЕТ СН'!$F$15</f>
        <v>173.13926025999999</v>
      </c>
      <c r="J220" s="36">
        <f>SUMIFS(СВЦЭМ!$F$39:$F$782,СВЦЭМ!$A$39:$A$782,$A220,СВЦЭМ!$B$39:$B$782,J$190)+'СЕТ СН'!$F$15</f>
        <v>166.56209885000001</v>
      </c>
      <c r="K220" s="36">
        <f>SUMIFS(СВЦЭМ!$F$39:$F$782,СВЦЭМ!$A$39:$A$782,$A220,СВЦЭМ!$B$39:$B$782,K$190)+'СЕТ СН'!$F$15</f>
        <v>163.59485487000001</v>
      </c>
      <c r="L220" s="36">
        <f>SUMIFS(СВЦЭМ!$F$39:$F$782,СВЦЭМ!$A$39:$A$782,$A220,СВЦЭМ!$B$39:$B$782,L$190)+'СЕТ СН'!$F$15</f>
        <v>163.87793303999999</v>
      </c>
      <c r="M220" s="36">
        <f>SUMIFS(СВЦЭМ!$F$39:$F$782,СВЦЭМ!$A$39:$A$782,$A220,СВЦЭМ!$B$39:$B$782,M$190)+'СЕТ СН'!$F$15</f>
        <v>163.15056991</v>
      </c>
      <c r="N220" s="36">
        <f>SUMIFS(СВЦЭМ!$F$39:$F$782,СВЦЭМ!$A$39:$A$782,$A220,СВЦЭМ!$B$39:$B$782,N$190)+'СЕТ СН'!$F$15</f>
        <v>165.5559768</v>
      </c>
      <c r="O220" s="36">
        <f>SUMIFS(СВЦЭМ!$F$39:$F$782,СВЦЭМ!$A$39:$A$782,$A220,СВЦЭМ!$B$39:$B$782,O$190)+'СЕТ СН'!$F$15</f>
        <v>165.86940575</v>
      </c>
      <c r="P220" s="36">
        <f>SUMIFS(СВЦЭМ!$F$39:$F$782,СВЦЭМ!$A$39:$A$782,$A220,СВЦЭМ!$B$39:$B$782,P$190)+'СЕТ СН'!$F$15</f>
        <v>167.09430542999999</v>
      </c>
      <c r="Q220" s="36">
        <f>SUMIFS(СВЦЭМ!$F$39:$F$782,СВЦЭМ!$A$39:$A$782,$A220,СВЦЭМ!$B$39:$B$782,Q$190)+'СЕТ СН'!$F$15</f>
        <v>167.72296553000001</v>
      </c>
      <c r="R220" s="36">
        <f>SUMIFS(СВЦЭМ!$F$39:$F$782,СВЦЭМ!$A$39:$A$782,$A220,СВЦЭМ!$B$39:$B$782,R$190)+'СЕТ СН'!$F$15</f>
        <v>170.46240839000001</v>
      </c>
      <c r="S220" s="36">
        <f>SUMIFS(СВЦЭМ!$F$39:$F$782,СВЦЭМ!$A$39:$A$782,$A220,СВЦЭМ!$B$39:$B$782,S$190)+'СЕТ СН'!$F$15</f>
        <v>165.96332899000001</v>
      </c>
      <c r="T220" s="36">
        <f>SUMIFS(СВЦЭМ!$F$39:$F$782,СВЦЭМ!$A$39:$A$782,$A220,СВЦЭМ!$B$39:$B$782,T$190)+'СЕТ СН'!$F$15</f>
        <v>161.82073833999999</v>
      </c>
      <c r="U220" s="36">
        <f>SUMIFS(СВЦЭМ!$F$39:$F$782,СВЦЭМ!$A$39:$A$782,$A220,СВЦЭМ!$B$39:$B$782,U$190)+'СЕТ СН'!$F$15</f>
        <v>161.72127931</v>
      </c>
      <c r="V220" s="36">
        <f>SUMIFS(СВЦЭМ!$F$39:$F$782,СВЦЭМ!$A$39:$A$782,$A220,СВЦЭМ!$B$39:$B$782,V$190)+'СЕТ СН'!$F$15</f>
        <v>163.52430200000001</v>
      </c>
      <c r="W220" s="36">
        <f>SUMIFS(СВЦЭМ!$F$39:$F$782,СВЦЭМ!$A$39:$A$782,$A220,СВЦЭМ!$B$39:$B$782,W$190)+'СЕТ СН'!$F$15</f>
        <v>169.33540446000001</v>
      </c>
      <c r="X220" s="36">
        <f>SUMIFS(СВЦЭМ!$F$39:$F$782,СВЦЭМ!$A$39:$A$782,$A220,СВЦЭМ!$B$39:$B$782,X$190)+'СЕТ СН'!$F$15</f>
        <v>170.18678596000001</v>
      </c>
      <c r="Y220" s="36">
        <f>SUMIFS(СВЦЭМ!$F$39:$F$782,СВЦЭМ!$A$39:$A$782,$A220,СВЦЭМ!$B$39:$B$782,Y$190)+'СЕТ СН'!$F$15</f>
        <v>172.95784223000001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01.11.2021</v>
      </c>
      <c r="B226" s="36" t="e">
        <f>SUMIFS(СВЦЭМ!#REF!,СВЦЭМ!$A$40:$A$783,$A226,СВЦЭМ!$B$40:$B$783,B$225)+'СЕТ СН'!$F$15</f>
        <v>#REF!</v>
      </c>
      <c r="C226" s="36" t="e">
        <f>SUMIFS(СВЦЭМ!#REF!,СВЦЭМ!$A$40:$A$783,$A226,СВЦЭМ!$B$40:$B$783,C$225)+'СЕТ СН'!$F$15</f>
        <v>#REF!</v>
      </c>
      <c r="D226" s="36" t="e">
        <f>SUMIFS(СВЦЭМ!#REF!,СВЦЭМ!$A$40:$A$783,$A226,СВЦЭМ!$B$40:$B$783,D$225)+'СЕТ СН'!$F$15</f>
        <v>#REF!</v>
      </c>
      <c r="E226" s="36" t="e">
        <f>SUMIFS(СВЦЭМ!#REF!,СВЦЭМ!$A$40:$A$783,$A226,СВЦЭМ!$B$40:$B$783,E$225)+'СЕТ СН'!$F$15</f>
        <v>#REF!</v>
      </c>
      <c r="F226" s="36" t="e">
        <f>SUMIFS(СВЦЭМ!#REF!,СВЦЭМ!$A$40:$A$783,$A226,СВЦЭМ!$B$40:$B$783,F$225)+'СЕТ СН'!$F$15</f>
        <v>#REF!</v>
      </c>
      <c r="G226" s="36" t="e">
        <f>SUMIFS(СВЦЭМ!#REF!,СВЦЭМ!$A$40:$A$783,$A226,СВЦЭМ!$B$40:$B$783,G$225)+'СЕТ СН'!$F$15</f>
        <v>#REF!</v>
      </c>
      <c r="H226" s="36" t="e">
        <f>SUMIFS(СВЦЭМ!#REF!,СВЦЭМ!$A$40:$A$783,$A226,СВЦЭМ!$B$40:$B$783,H$225)+'СЕТ СН'!$F$15</f>
        <v>#REF!</v>
      </c>
      <c r="I226" s="36" t="e">
        <f>SUMIFS(СВЦЭМ!#REF!,СВЦЭМ!$A$40:$A$783,$A226,СВЦЭМ!$B$40:$B$783,I$225)+'СЕТ СН'!$F$15</f>
        <v>#REF!</v>
      </c>
      <c r="J226" s="36" t="e">
        <f>SUMIFS(СВЦЭМ!#REF!,СВЦЭМ!$A$40:$A$783,$A226,СВЦЭМ!$B$40:$B$783,J$225)+'СЕТ СН'!$F$15</f>
        <v>#REF!</v>
      </c>
      <c r="K226" s="36" t="e">
        <f>SUMIFS(СВЦЭМ!#REF!,СВЦЭМ!$A$40:$A$783,$A226,СВЦЭМ!$B$40:$B$783,K$225)+'СЕТ СН'!$F$15</f>
        <v>#REF!</v>
      </c>
      <c r="L226" s="36" t="e">
        <f>SUMIFS(СВЦЭМ!#REF!,СВЦЭМ!$A$40:$A$783,$A226,СВЦЭМ!$B$40:$B$783,L$225)+'СЕТ СН'!$F$15</f>
        <v>#REF!</v>
      </c>
      <c r="M226" s="36" t="e">
        <f>SUMIFS(СВЦЭМ!#REF!,СВЦЭМ!$A$40:$A$783,$A226,СВЦЭМ!$B$40:$B$783,M$225)+'СЕТ СН'!$F$15</f>
        <v>#REF!</v>
      </c>
      <c r="N226" s="36" t="e">
        <f>SUMIFS(СВЦЭМ!#REF!,СВЦЭМ!$A$40:$A$783,$A226,СВЦЭМ!$B$40:$B$783,N$225)+'СЕТ СН'!$F$15</f>
        <v>#REF!</v>
      </c>
      <c r="O226" s="36" t="e">
        <f>SUMIFS(СВЦЭМ!#REF!,СВЦЭМ!$A$40:$A$783,$A226,СВЦЭМ!$B$40:$B$783,O$225)+'СЕТ СН'!$F$15</f>
        <v>#REF!</v>
      </c>
      <c r="P226" s="36" t="e">
        <f>SUMIFS(СВЦЭМ!#REF!,СВЦЭМ!$A$40:$A$783,$A226,СВЦЭМ!$B$40:$B$783,P$225)+'СЕТ СН'!$F$15</f>
        <v>#REF!</v>
      </c>
      <c r="Q226" s="36" t="e">
        <f>SUMIFS(СВЦЭМ!#REF!,СВЦЭМ!$A$40:$A$783,$A226,СВЦЭМ!$B$40:$B$783,Q$225)+'СЕТ СН'!$F$15</f>
        <v>#REF!</v>
      </c>
      <c r="R226" s="36" t="e">
        <f>SUMIFS(СВЦЭМ!#REF!,СВЦЭМ!$A$40:$A$783,$A226,СВЦЭМ!$B$40:$B$783,R$225)+'СЕТ СН'!$F$15</f>
        <v>#REF!</v>
      </c>
      <c r="S226" s="36" t="e">
        <f>SUMIFS(СВЦЭМ!#REF!,СВЦЭМ!$A$40:$A$783,$A226,СВЦЭМ!$B$40:$B$783,S$225)+'СЕТ СН'!$F$15</f>
        <v>#REF!</v>
      </c>
      <c r="T226" s="36" t="e">
        <f>SUMIFS(СВЦЭМ!#REF!,СВЦЭМ!$A$40:$A$783,$A226,СВЦЭМ!$B$40:$B$783,T$225)+'СЕТ СН'!$F$15</f>
        <v>#REF!</v>
      </c>
      <c r="U226" s="36" t="e">
        <f>SUMIFS(СВЦЭМ!#REF!,СВЦЭМ!$A$40:$A$783,$A226,СВЦЭМ!$B$40:$B$783,U$225)+'СЕТ СН'!$F$15</f>
        <v>#REF!</v>
      </c>
      <c r="V226" s="36" t="e">
        <f>SUMIFS(СВЦЭМ!#REF!,СВЦЭМ!$A$40:$A$783,$A226,СВЦЭМ!$B$40:$B$783,V$225)+'СЕТ СН'!$F$15</f>
        <v>#REF!</v>
      </c>
      <c r="W226" s="36" t="e">
        <f>SUMIFS(СВЦЭМ!#REF!,СВЦЭМ!$A$40:$A$783,$A226,СВЦЭМ!$B$40:$B$783,W$225)+'СЕТ СН'!$F$15</f>
        <v>#REF!</v>
      </c>
      <c r="X226" s="36" t="e">
        <f>SUMIFS(СВЦЭМ!#REF!,СВЦЭМ!$A$40:$A$783,$A226,СВЦЭМ!$B$40:$B$783,X$225)+'СЕТ СН'!$F$15</f>
        <v>#REF!</v>
      </c>
      <c r="Y226" s="36" t="e">
        <f>SUMIFS(СВЦЭМ!#REF!,СВЦЭМ!$A$40:$A$783,$A226,СВЦЭМ!$B$40:$B$783,Y$225)+'СЕТ СН'!$F$15</f>
        <v>#REF!</v>
      </c>
      <c r="AA226" s="45"/>
    </row>
    <row r="227" spans="1:27" ht="15.75" hidden="1" x14ac:dyDescent="0.2">
      <c r="A227" s="35">
        <f>A226+1</f>
        <v>44502</v>
      </c>
      <c r="B227" s="36" t="e">
        <f>SUMIFS(СВЦЭМ!#REF!,СВЦЭМ!$A$40:$A$783,$A227,СВЦЭМ!$B$40:$B$783,B$225)+'СЕТ СН'!$F$15</f>
        <v>#REF!</v>
      </c>
      <c r="C227" s="36" t="e">
        <f>SUMIFS(СВЦЭМ!#REF!,СВЦЭМ!$A$40:$A$783,$A227,СВЦЭМ!$B$40:$B$783,C$225)+'СЕТ СН'!$F$15</f>
        <v>#REF!</v>
      </c>
      <c r="D227" s="36" t="e">
        <f>SUMIFS(СВЦЭМ!#REF!,СВЦЭМ!$A$40:$A$783,$A227,СВЦЭМ!$B$40:$B$783,D$225)+'СЕТ СН'!$F$15</f>
        <v>#REF!</v>
      </c>
      <c r="E227" s="36" t="e">
        <f>SUMIFS(СВЦЭМ!#REF!,СВЦЭМ!$A$40:$A$783,$A227,СВЦЭМ!$B$40:$B$783,E$225)+'СЕТ СН'!$F$15</f>
        <v>#REF!</v>
      </c>
      <c r="F227" s="36" t="e">
        <f>SUMIFS(СВЦЭМ!#REF!,СВЦЭМ!$A$40:$A$783,$A227,СВЦЭМ!$B$40:$B$783,F$225)+'СЕТ СН'!$F$15</f>
        <v>#REF!</v>
      </c>
      <c r="G227" s="36" t="e">
        <f>SUMIFS(СВЦЭМ!#REF!,СВЦЭМ!$A$40:$A$783,$A227,СВЦЭМ!$B$40:$B$783,G$225)+'СЕТ СН'!$F$15</f>
        <v>#REF!</v>
      </c>
      <c r="H227" s="36" t="e">
        <f>SUMIFS(СВЦЭМ!#REF!,СВЦЭМ!$A$40:$A$783,$A227,СВЦЭМ!$B$40:$B$783,H$225)+'СЕТ СН'!$F$15</f>
        <v>#REF!</v>
      </c>
      <c r="I227" s="36" t="e">
        <f>SUMIFS(СВЦЭМ!#REF!,СВЦЭМ!$A$40:$A$783,$A227,СВЦЭМ!$B$40:$B$783,I$225)+'СЕТ СН'!$F$15</f>
        <v>#REF!</v>
      </c>
      <c r="J227" s="36" t="e">
        <f>SUMIFS(СВЦЭМ!#REF!,СВЦЭМ!$A$40:$A$783,$A227,СВЦЭМ!$B$40:$B$783,J$225)+'СЕТ СН'!$F$15</f>
        <v>#REF!</v>
      </c>
      <c r="K227" s="36" t="e">
        <f>SUMIFS(СВЦЭМ!#REF!,СВЦЭМ!$A$40:$A$783,$A227,СВЦЭМ!$B$40:$B$783,K$225)+'СЕТ СН'!$F$15</f>
        <v>#REF!</v>
      </c>
      <c r="L227" s="36" t="e">
        <f>SUMIFS(СВЦЭМ!#REF!,СВЦЭМ!$A$40:$A$783,$A227,СВЦЭМ!$B$40:$B$783,L$225)+'СЕТ СН'!$F$15</f>
        <v>#REF!</v>
      </c>
      <c r="M227" s="36" t="e">
        <f>SUMIFS(СВЦЭМ!#REF!,СВЦЭМ!$A$40:$A$783,$A227,СВЦЭМ!$B$40:$B$783,M$225)+'СЕТ СН'!$F$15</f>
        <v>#REF!</v>
      </c>
      <c r="N227" s="36" t="e">
        <f>SUMIFS(СВЦЭМ!#REF!,СВЦЭМ!$A$40:$A$783,$A227,СВЦЭМ!$B$40:$B$783,N$225)+'СЕТ СН'!$F$15</f>
        <v>#REF!</v>
      </c>
      <c r="O227" s="36" t="e">
        <f>SUMIFS(СВЦЭМ!#REF!,СВЦЭМ!$A$40:$A$783,$A227,СВЦЭМ!$B$40:$B$783,O$225)+'СЕТ СН'!$F$15</f>
        <v>#REF!</v>
      </c>
      <c r="P227" s="36" t="e">
        <f>SUMIFS(СВЦЭМ!#REF!,СВЦЭМ!$A$40:$A$783,$A227,СВЦЭМ!$B$40:$B$783,P$225)+'СЕТ СН'!$F$15</f>
        <v>#REF!</v>
      </c>
      <c r="Q227" s="36" t="e">
        <f>SUMIFS(СВЦЭМ!#REF!,СВЦЭМ!$A$40:$A$783,$A227,СВЦЭМ!$B$40:$B$783,Q$225)+'СЕТ СН'!$F$15</f>
        <v>#REF!</v>
      </c>
      <c r="R227" s="36" t="e">
        <f>SUMIFS(СВЦЭМ!#REF!,СВЦЭМ!$A$40:$A$783,$A227,СВЦЭМ!$B$40:$B$783,R$225)+'СЕТ СН'!$F$15</f>
        <v>#REF!</v>
      </c>
      <c r="S227" s="36" t="e">
        <f>SUMIFS(СВЦЭМ!#REF!,СВЦЭМ!$A$40:$A$783,$A227,СВЦЭМ!$B$40:$B$783,S$225)+'СЕТ СН'!$F$15</f>
        <v>#REF!</v>
      </c>
      <c r="T227" s="36" t="e">
        <f>SUMIFS(СВЦЭМ!#REF!,СВЦЭМ!$A$40:$A$783,$A227,СВЦЭМ!$B$40:$B$783,T$225)+'СЕТ СН'!$F$15</f>
        <v>#REF!</v>
      </c>
      <c r="U227" s="36" t="e">
        <f>SUMIFS(СВЦЭМ!#REF!,СВЦЭМ!$A$40:$A$783,$A227,СВЦЭМ!$B$40:$B$783,U$225)+'СЕТ СН'!$F$15</f>
        <v>#REF!</v>
      </c>
      <c r="V227" s="36" t="e">
        <f>SUMIFS(СВЦЭМ!#REF!,СВЦЭМ!$A$40:$A$783,$A227,СВЦЭМ!$B$40:$B$783,V$225)+'СЕТ СН'!$F$15</f>
        <v>#REF!</v>
      </c>
      <c r="W227" s="36" t="e">
        <f>SUMIFS(СВЦЭМ!#REF!,СВЦЭМ!$A$40:$A$783,$A227,СВЦЭМ!$B$40:$B$783,W$225)+'СЕТ СН'!$F$15</f>
        <v>#REF!</v>
      </c>
      <c r="X227" s="36" t="e">
        <f>SUMIFS(СВЦЭМ!#REF!,СВЦЭМ!$A$40:$A$783,$A227,СВЦЭМ!$B$40:$B$783,X$225)+'СЕТ СН'!$F$15</f>
        <v>#REF!</v>
      </c>
      <c r="Y227" s="36" t="e">
        <f>SUMIFS(СВЦЭМ!#REF!,СВЦЭМ!$A$40:$A$783,$A227,СВЦЭМ!$B$40:$B$783,Y$225)+'СЕТ СН'!$F$15</f>
        <v>#REF!</v>
      </c>
    </row>
    <row r="228" spans="1:27" ht="15.75" hidden="1" x14ac:dyDescent="0.2">
      <c r="A228" s="35">
        <f t="shared" ref="A228:A256" si="6">A227+1</f>
        <v>44503</v>
      </c>
      <c r="B228" s="36" t="e">
        <f>SUMIFS(СВЦЭМ!#REF!,СВЦЭМ!$A$40:$A$783,$A228,СВЦЭМ!$B$40:$B$783,B$225)+'СЕТ СН'!$F$15</f>
        <v>#REF!</v>
      </c>
      <c r="C228" s="36" t="e">
        <f>SUMIFS(СВЦЭМ!#REF!,СВЦЭМ!$A$40:$A$783,$A228,СВЦЭМ!$B$40:$B$783,C$225)+'СЕТ СН'!$F$15</f>
        <v>#REF!</v>
      </c>
      <c r="D228" s="36" t="e">
        <f>SUMIFS(СВЦЭМ!#REF!,СВЦЭМ!$A$40:$A$783,$A228,СВЦЭМ!$B$40:$B$783,D$225)+'СЕТ СН'!$F$15</f>
        <v>#REF!</v>
      </c>
      <c r="E228" s="36" t="e">
        <f>SUMIFS(СВЦЭМ!#REF!,СВЦЭМ!$A$40:$A$783,$A228,СВЦЭМ!$B$40:$B$783,E$225)+'СЕТ СН'!$F$15</f>
        <v>#REF!</v>
      </c>
      <c r="F228" s="36" t="e">
        <f>SUMIFS(СВЦЭМ!#REF!,СВЦЭМ!$A$40:$A$783,$A228,СВЦЭМ!$B$40:$B$783,F$225)+'СЕТ СН'!$F$15</f>
        <v>#REF!</v>
      </c>
      <c r="G228" s="36" t="e">
        <f>SUMIFS(СВЦЭМ!#REF!,СВЦЭМ!$A$40:$A$783,$A228,СВЦЭМ!$B$40:$B$783,G$225)+'СЕТ СН'!$F$15</f>
        <v>#REF!</v>
      </c>
      <c r="H228" s="36" t="e">
        <f>SUMIFS(СВЦЭМ!#REF!,СВЦЭМ!$A$40:$A$783,$A228,СВЦЭМ!$B$40:$B$783,H$225)+'СЕТ СН'!$F$15</f>
        <v>#REF!</v>
      </c>
      <c r="I228" s="36" t="e">
        <f>SUMIFS(СВЦЭМ!#REF!,СВЦЭМ!$A$40:$A$783,$A228,СВЦЭМ!$B$40:$B$783,I$225)+'СЕТ СН'!$F$15</f>
        <v>#REF!</v>
      </c>
      <c r="J228" s="36" t="e">
        <f>SUMIFS(СВЦЭМ!#REF!,СВЦЭМ!$A$40:$A$783,$A228,СВЦЭМ!$B$40:$B$783,J$225)+'СЕТ СН'!$F$15</f>
        <v>#REF!</v>
      </c>
      <c r="K228" s="36" t="e">
        <f>SUMIFS(СВЦЭМ!#REF!,СВЦЭМ!$A$40:$A$783,$A228,СВЦЭМ!$B$40:$B$783,K$225)+'СЕТ СН'!$F$15</f>
        <v>#REF!</v>
      </c>
      <c r="L228" s="36" t="e">
        <f>SUMIFS(СВЦЭМ!#REF!,СВЦЭМ!$A$40:$A$783,$A228,СВЦЭМ!$B$40:$B$783,L$225)+'СЕТ СН'!$F$15</f>
        <v>#REF!</v>
      </c>
      <c r="M228" s="36" t="e">
        <f>SUMIFS(СВЦЭМ!#REF!,СВЦЭМ!$A$40:$A$783,$A228,СВЦЭМ!$B$40:$B$783,M$225)+'СЕТ СН'!$F$15</f>
        <v>#REF!</v>
      </c>
      <c r="N228" s="36" t="e">
        <f>SUMIFS(СВЦЭМ!#REF!,СВЦЭМ!$A$40:$A$783,$A228,СВЦЭМ!$B$40:$B$783,N$225)+'СЕТ СН'!$F$15</f>
        <v>#REF!</v>
      </c>
      <c r="O228" s="36" t="e">
        <f>SUMIFS(СВЦЭМ!#REF!,СВЦЭМ!$A$40:$A$783,$A228,СВЦЭМ!$B$40:$B$783,O$225)+'СЕТ СН'!$F$15</f>
        <v>#REF!</v>
      </c>
      <c r="P228" s="36" t="e">
        <f>SUMIFS(СВЦЭМ!#REF!,СВЦЭМ!$A$40:$A$783,$A228,СВЦЭМ!$B$40:$B$783,P$225)+'СЕТ СН'!$F$15</f>
        <v>#REF!</v>
      </c>
      <c r="Q228" s="36" t="e">
        <f>SUMIFS(СВЦЭМ!#REF!,СВЦЭМ!$A$40:$A$783,$A228,СВЦЭМ!$B$40:$B$783,Q$225)+'СЕТ СН'!$F$15</f>
        <v>#REF!</v>
      </c>
      <c r="R228" s="36" t="e">
        <f>SUMIFS(СВЦЭМ!#REF!,СВЦЭМ!$A$40:$A$783,$A228,СВЦЭМ!$B$40:$B$783,R$225)+'СЕТ СН'!$F$15</f>
        <v>#REF!</v>
      </c>
      <c r="S228" s="36" t="e">
        <f>SUMIFS(СВЦЭМ!#REF!,СВЦЭМ!$A$40:$A$783,$A228,СВЦЭМ!$B$40:$B$783,S$225)+'СЕТ СН'!$F$15</f>
        <v>#REF!</v>
      </c>
      <c r="T228" s="36" t="e">
        <f>SUMIFS(СВЦЭМ!#REF!,СВЦЭМ!$A$40:$A$783,$A228,СВЦЭМ!$B$40:$B$783,T$225)+'СЕТ СН'!$F$15</f>
        <v>#REF!</v>
      </c>
      <c r="U228" s="36" t="e">
        <f>SUMIFS(СВЦЭМ!#REF!,СВЦЭМ!$A$40:$A$783,$A228,СВЦЭМ!$B$40:$B$783,U$225)+'СЕТ СН'!$F$15</f>
        <v>#REF!</v>
      </c>
      <c r="V228" s="36" t="e">
        <f>SUMIFS(СВЦЭМ!#REF!,СВЦЭМ!$A$40:$A$783,$A228,СВЦЭМ!$B$40:$B$783,V$225)+'СЕТ СН'!$F$15</f>
        <v>#REF!</v>
      </c>
      <c r="W228" s="36" t="e">
        <f>SUMIFS(СВЦЭМ!#REF!,СВЦЭМ!$A$40:$A$783,$A228,СВЦЭМ!$B$40:$B$783,W$225)+'СЕТ СН'!$F$15</f>
        <v>#REF!</v>
      </c>
      <c r="X228" s="36" t="e">
        <f>SUMIFS(СВЦЭМ!#REF!,СВЦЭМ!$A$40:$A$783,$A228,СВЦЭМ!$B$40:$B$783,X$225)+'СЕТ СН'!$F$15</f>
        <v>#REF!</v>
      </c>
      <c r="Y228" s="36" t="e">
        <f>SUMIFS(СВЦЭМ!#REF!,СВЦЭМ!$A$40:$A$783,$A228,СВЦЭМ!$B$40:$B$783,Y$225)+'СЕТ СН'!$F$15</f>
        <v>#REF!</v>
      </c>
    </row>
    <row r="229" spans="1:27" ht="15.75" hidden="1" x14ac:dyDescent="0.2">
      <c r="A229" s="35">
        <f t="shared" si="6"/>
        <v>44504</v>
      </c>
      <c r="B229" s="36" t="e">
        <f>SUMIFS(СВЦЭМ!#REF!,СВЦЭМ!$A$40:$A$783,$A229,СВЦЭМ!$B$40:$B$783,B$225)+'СЕТ СН'!$F$15</f>
        <v>#REF!</v>
      </c>
      <c r="C229" s="36" t="e">
        <f>SUMIFS(СВЦЭМ!#REF!,СВЦЭМ!$A$40:$A$783,$A229,СВЦЭМ!$B$40:$B$783,C$225)+'СЕТ СН'!$F$15</f>
        <v>#REF!</v>
      </c>
      <c r="D229" s="36" t="e">
        <f>SUMIFS(СВЦЭМ!#REF!,СВЦЭМ!$A$40:$A$783,$A229,СВЦЭМ!$B$40:$B$783,D$225)+'СЕТ СН'!$F$15</f>
        <v>#REF!</v>
      </c>
      <c r="E229" s="36" t="e">
        <f>SUMIFS(СВЦЭМ!#REF!,СВЦЭМ!$A$40:$A$783,$A229,СВЦЭМ!$B$40:$B$783,E$225)+'СЕТ СН'!$F$15</f>
        <v>#REF!</v>
      </c>
      <c r="F229" s="36" t="e">
        <f>SUMIFS(СВЦЭМ!#REF!,СВЦЭМ!$A$40:$A$783,$A229,СВЦЭМ!$B$40:$B$783,F$225)+'СЕТ СН'!$F$15</f>
        <v>#REF!</v>
      </c>
      <c r="G229" s="36" t="e">
        <f>SUMIFS(СВЦЭМ!#REF!,СВЦЭМ!$A$40:$A$783,$A229,СВЦЭМ!$B$40:$B$783,G$225)+'СЕТ СН'!$F$15</f>
        <v>#REF!</v>
      </c>
      <c r="H229" s="36" t="e">
        <f>SUMIFS(СВЦЭМ!#REF!,СВЦЭМ!$A$40:$A$783,$A229,СВЦЭМ!$B$40:$B$783,H$225)+'СЕТ СН'!$F$15</f>
        <v>#REF!</v>
      </c>
      <c r="I229" s="36" t="e">
        <f>SUMIFS(СВЦЭМ!#REF!,СВЦЭМ!$A$40:$A$783,$A229,СВЦЭМ!$B$40:$B$783,I$225)+'СЕТ СН'!$F$15</f>
        <v>#REF!</v>
      </c>
      <c r="J229" s="36" t="e">
        <f>SUMIFS(СВЦЭМ!#REF!,СВЦЭМ!$A$40:$A$783,$A229,СВЦЭМ!$B$40:$B$783,J$225)+'СЕТ СН'!$F$15</f>
        <v>#REF!</v>
      </c>
      <c r="K229" s="36" t="e">
        <f>SUMIFS(СВЦЭМ!#REF!,СВЦЭМ!$A$40:$A$783,$A229,СВЦЭМ!$B$40:$B$783,K$225)+'СЕТ СН'!$F$15</f>
        <v>#REF!</v>
      </c>
      <c r="L229" s="36" t="e">
        <f>SUMIFS(СВЦЭМ!#REF!,СВЦЭМ!$A$40:$A$783,$A229,СВЦЭМ!$B$40:$B$783,L$225)+'СЕТ СН'!$F$15</f>
        <v>#REF!</v>
      </c>
      <c r="M229" s="36" t="e">
        <f>SUMIFS(СВЦЭМ!#REF!,СВЦЭМ!$A$40:$A$783,$A229,СВЦЭМ!$B$40:$B$783,M$225)+'СЕТ СН'!$F$15</f>
        <v>#REF!</v>
      </c>
      <c r="N229" s="36" t="e">
        <f>SUMIFS(СВЦЭМ!#REF!,СВЦЭМ!$A$40:$A$783,$A229,СВЦЭМ!$B$40:$B$783,N$225)+'СЕТ СН'!$F$15</f>
        <v>#REF!</v>
      </c>
      <c r="O229" s="36" t="e">
        <f>SUMIFS(СВЦЭМ!#REF!,СВЦЭМ!$A$40:$A$783,$A229,СВЦЭМ!$B$40:$B$783,O$225)+'СЕТ СН'!$F$15</f>
        <v>#REF!</v>
      </c>
      <c r="P229" s="36" t="e">
        <f>SUMIFS(СВЦЭМ!#REF!,СВЦЭМ!$A$40:$A$783,$A229,СВЦЭМ!$B$40:$B$783,P$225)+'СЕТ СН'!$F$15</f>
        <v>#REF!</v>
      </c>
      <c r="Q229" s="36" t="e">
        <f>SUMIFS(СВЦЭМ!#REF!,СВЦЭМ!$A$40:$A$783,$A229,СВЦЭМ!$B$40:$B$783,Q$225)+'СЕТ СН'!$F$15</f>
        <v>#REF!</v>
      </c>
      <c r="R229" s="36" t="e">
        <f>SUMIFS(СВЦЭМ!#REF!,СВЦЭМ!$A$40:$A$783,$A229,СВЦЭМ!$B$40:$B$783,R$225)+'СЕТ СН'!$F$15</f>
        <v>#REF!</v>
      </c>
      <c r="S229" s="36" t="e">
        <f>SUMIFS(СВЦЭМ!#REF!,СВЦЭМ!$A$40:$A$783,$A229,СВЦЭМ!$B$40:$B$783,S$225)+'СЕТ СН'!$F$15</f>
        <v>#REF!</v>
      </c>
      <c r="T229" s="36" t="e">
        <f>SUMIFS(СВЦЭМ!#REF!,СВЦЭМ!$A$40:$A$783,$A229,СВЦЭМ!$B$40:$B$783,T$225)+'СЕТ СН'!$F$15</f>
        <v>#REF!</v>
      </c>
      <c r="U229" s="36" t="e">
        <f>SUMIFS(СВЦЭМ!#REF!,СВЦЭМ!$A$40:$A$783,$A229,СВЦЭМ!$B$40:$B$783,U$225)+'СЕТ СН'!$F$15</f>
        <v>#REF!</v>
      </c>
      <c r="V229" s="36" t="e">
        <f>SUMIFS(СВЦЭМ!#REF!,СВЦЭМ!$A$40:$A$783,$A229,СВЦЭМ!$B$40:$B$783,V$225)+'СЕТ СН'!$F$15</f>
        <v>#REF!</v>
      </c>
      <c r="W229" s="36" t="e">
        <f>SUMIFS(СВЦЭМ!#REF!,СВЦЭМ!$A$40:$A$783,$A229,СВЦЭМ!$B$40:$B$783,W$225)+'СЕТ СН'!$F$15</f>
        <v>#REF!</v>
      </c>
      <c r="X229" s="36" t="e">
        <f>SUMIFS(СВЦЭМ!#REF!,СВЦЭМ!$A$40:$A$783,$A229,СВЦЭМ!$B$40:$B$783,X$225)+'СЕТ СН'!$F$15</f>
        <v>#REF!</v>
      </c>
      <c r="Y229" s="36" t="e">
        <f>SUMIFS(СВЦЭМ!#REF!,СВЦЭМ!$A$40:$A$783,$A229,СВЦЭМ!$B$40:$B$783,Y$225)+'СЕТ СН'!$F$15</f>
        <v>#REF!</v>
      </c>
    </row>
    <row r="230" spans="1:27" ht="15.75" hidden="1" x14ac:dyDescent="0.2">
      <c r="A230" s="35">
        <f t="shared" si="6"/>
        <v>44505</v>
      </c>
      <c r="B230" s="36" t="e">
        <f>SUMIFS(СВЦЭМ!#REF!,СВЦЭМ!$A$40:$A$783,$A230,СВЦЭМ!$B$40:$B$783,B$225)+'СЕТ СН'!$F$15</f>
        <v>#REF!</v>
      </c>
      <c r="C230" s="36" t="e">
        <f>SUMIFS(СВЦЭМ!#REF!,СВЦЭМ!$A$40:$A$783,$A230,СВЦЭМ!$B$40:$B$783,C$225)+'СЕТ СН'!$F$15</f>
        <v>#REF!</v>
      </c>
      <c r="D230" s="36" t="e">
        <f>SUMIFS(СВЦЭМ!#REF!,СВЦЭМ!$A$40:$A$783,$A230,СВЦЭМ!$B$40:$B$783,D$225)+'СЕТ СН'!$F$15</f>
        <v>#REF!</v>
      </c>
      <c r="E230" s="36" t="e">
        <f>SUMIFS(СВЦЭМ!#REF!,СВЦЭМ!$A$40:$A$783,$A230,СВЦЭМ!$B$40:$B$783,E$225)+'СЕТ СН'!$F$15</f>
        <v>#REF!</v>
      </c>
      <c r="F230" s="36" t="e">
        <f>SUMIFS(СВЦЭМ!#REF!,СВЦЭМ!$A$40:$A$783,$A230,СВЦЭМ!$B$40:$B$783,F$225)+'СЕТ СН'!$F$15</f>
        <v>#REF!</v>
      </c>
      <c r="G230" s="36" t="e">
        <f>SUMIFS(СВЦЭМ!#REF!,СВЦЭМ!$A$40:$A$783,$A230,СВЦЭМ!$B$40:$B$783,G$225)+'СЕТ СН'!$F$15</f>
        <v>#REF!</v>
      </c>
      <c r="H230" s="36" t="e">
        <f>SUMIFS(СВЦЭМ!#REF!,СВЦЭМ!$A$40:$A$783,$A230,СВЦЭМ!$B$40:$B$783,H$225)+'СЕТ СН'!$F$15</f>
        <v>#REF!</v>
      </c>
      <c r="I230" s="36" t="e">
        <f>SUMIFS(СВЦЭМ!#REF!,СВЦЭМ!$A$40:$A$783,$A230,СВЦЭМ!$B$40:$B$783,I$225)+'СЕТ СН'!$F$15</f>
        <v>#REF!</v>
      </c>
      <c r="J230" s="36" t="e">
        <f>SUMIFS(СВЦЭМ!#REF!,СВЦЭМ!$A$40:$A$783,$A230,СВЦЭМ!$B$40:$B$783,J$225)+'СЕТ СН'!$F$15</f>
        <v>#REF!</v>
      </c>
      <c r="K230" s="36" t="e">
        <f>SUMIFS(СВЦЭМ!#REF!,СВЦЭМ!$A$40:$A$783,$A230,СВЦЭМ!$B$40:$B$783,K$225)+'СЕТ СН'!$F$15</f>
        <v>#REF!</v>
      </c>
      <c r="L230" s="36" t="e">
        <f>SUMIFS(СВЦЭМ!#REF!,СВЦЭМ!$A$40:$A$783,$A230,СВЦЭМ!$B$40:$B$783,L$225)+'СЕТ СН'!$F$15</f>
        <v>#REF!</v>
      </c>
      <c r="M230" s="36" t="e">
        <f>SUMIFS(СВЦЭМ!#REF!,СВЦЭМ!$A$40:$A$783,$A230,СВЦЭМ!$B$40:$B$783,M$225)+'СЕТ СН'!$F$15</f>
        <v>#REF!</v>
      </c>
      <c r="N230" s="36" t="e">
        <f>SUMIFS(СВЦЭМ!#REF!,СВЦЭМ!$A$40:$A$783,$A230,СВЦЭМ!$B$40:$B$783,N$225)+'СЕТ СН'!$F$15</f>
        <v>#REF!</v>
      </c>
      <c r="O230" s="36" t="e">
        <f>SUMIFS(СВЦЭМ!#REF!,СВЦЭМ!$A$40:$A$783,$A230,СВЦЭМ!$B$40:$B$783,O$225)+'СЕТ СН'!$F$15</f>
        <v>#REF!</v>
      </c>
      <c r="P230" s="36" t="e">
        <f>SUMIFS(СВЦЭМ!#REF!,СВЦЭМ!$A$40:$A$783,$A230,СВЦЭМ!$B$40:$B$783,P$225)+'СЕТ СН'!$F$15</f>
        <v>#REF!</v>
      </c>
      <c r="Q230" s="36" t="e">
        <f>SUMIFS(СВЦЭМ!#REF!,СВЦЭМ!$A$40:$A$783,$A230,СВЦЭМ!$B$40:$B$783,Q$225)+'СЕТ СН'!$F$15</f>
        <v>#REF!</v>
      </c>
      <c r="R230" s="36" t="e">
        <f>SUMIFS(СВЦЭМ!#REF!,СВЦЭМ!$A$40:$A$783,$A230,СВЦЭМ!$B$40:$B$783,R$225)+'СЕТ СН'!$F$15</f>
        <v>#REF!</v>
      </c>
      <c r="S230" s="36" t="e">
        <f>SUMIFS(СВЦЭМ!#REF!,СВЦЭМ!$A$40:$A$783,$A230,СВЦЭМ!$B$40:$B$783,S$225)+'СЕТ СН'!$F$15</f>
        <v>#REF!</v>
      </c>
      <c r="T230" s="36" t="e">
        <f>SUMIFS(СВЦЭМ!#REF!,СВЦЭМ!$A$40:$A$783,$A230,СВЦЭМ!$B$40:$B$783,T$225)+'СЕТ СН'!$F$15</f>
        <v>#REF!</v>
      </c>
      <c r="U230" s="36" t="e">
        <f>SUMIFS(СВЦЭМ!#REF!,СВЦЭМ!$A$40:$A$783,$A230,СВЦЭМ!$B$40:$B$783,U$225)+'СЕТ СН'!$F$15</f>
        <v>#REF!</v>
      </c>
      <c r="V230" s="36" t="e">
        <f>SUMIFS(СВЦЭМ!#REF!,СВЦЭМ!$A$40:$A$783,$A230,СВЦЭМ!$B$40:$B$783,V$225)+'СЕТ СН'!$F$15</f>
        <v>#REF!</v>
      </c>
      <c r="W230" s="36" t="e">
        <f>SUMIFS(СВЦЭМ!#REF!,СВЦЭМ!$A$40:$A$783,$A230,СВЦЭМ!$B$40:$B$783,W$225)+'СЕТ СН'!$F$15</f>
        <v>#REF!</v>
      </c>
      <c r="X230" s="36" t="e">
        <f>SUMIFS(СВЦЭМ!#REF!,СВЦЭМ!$A$40:$A$783,$A230,СВЦЭМ!$B$40:$B$783,X$225)+'СЕТ СН'!$F$15</f>
        <v>#REF!</v>
      </c>
      <c r="Y230" s="36" t="e">
        <f>SUMIFS(СВЦЭМ!#REF!,СВЦЭМ!$A$40:$A$783,$A230,СВЦЭМ!$B$40:$B$783,Y$225)+'СЕТ СН'!$F$15</f>
        <v>#REF!</v>
      </c>
    </row>
    <row r="231" spans="1:27" ht="15.75" hidden="1" x14ac:dyDescent="0.2">
      <c r="A231" s="35">
        <f t="shared" si="6"/>
        <v>44506</v>
      </c>
      <c r="B231" s="36" t="e">
        <f>SUMIFS(СВЦЭМ!#REF!,СВЦЭМ!$A$40:$A$783,$A231,СВЦЭМ!$B$40:$B$783,B$225)+'СЕТ СН'!$F$15</f>
        <v>#REF!</v>
      </c>
      <c r="C231" s="36" t="e">
        <f>SUMIFS(СВЦЭМ!#REF!,СВЦЭМ!$A$40:$A$783,$A231,СВЦЭМ!$B$40:$B$783,C$225)+'СЕТ СН'!$F$15</f>
        <v>#REF!</v>
      </c>
      <c r="D231" s="36" t="e">
        <f>SUMIFS(СВЦЭМ!#REF!,СВЦЭМ!$A$40:$A$783,$A231,СВЦЭМ!$B$40:$B$783,D$225)+'СЕТ СН'!$F$15</f>
        <v>#REF!</v>
      </c>
      <c r="E231" s="36" t="e">
        <f>SUMIFS(СВЦЭМ!#REF!,СВЦЭМ!$A$40:$A$783,$A231,СВЦЭМ!$B$40:$B$783,E$225)+'СЕТ СН'!$F$15</f>
        <v>#REF!</v>
      </c>
      <c r="F231" s="36" t="e">
        <f>SUMIFS(СВЦЭМ!#REF!,СВЦЭМ!$A$40:$A$783,$A231,СВЦЭМ!$B$40:$B$783,F$225)+'СЕТ СН'!$F$15</f>
        <v>#REF!</v>
      </c>
      <c r="G231" s="36" t="e">
        <f>SUMIFS(СВЦЭМ!#REF!,СВЦЭМ!$A$40:$A$783,$A231,СВЦЭМ!$B$40:$B$783,G$225)+'СЕТ СН'!$F$15</f>
        <v>#REF!</v>
      </c>
      <c r="H231" s="36" t="e">
        <f>SUMIFS(СВЦЭМ!#REF!,СВЦЭМ!$A$40:$A$783,$A231,СВЦЭМ!$B$40:$B$783,H$225)+'СЕТ СН'!$F$15</f>
        <v>#REF!</v>
      </c>
      <c r="I231" s="36" t="e">
        <f>SUMIFS(СВЦЭМ!#REF!,СВЦЭМ!$A$40:$A$783,$A231,СВЦЭМ!$B$40:$B$783,I$225)+'СЕТ СН'!$F$15</f>
        <v>#REF!</v>
      </c>
      <c r="J231" s="36" t="e">
        <f>SUMIFS(СВЦЭМ!#REF!,СВЦЭМ!$A$40:$A$783,$A231,СВЦЭМ!$B$40:$B$783,J$225)+'СЕТ СН'!$F$15</f>
        <v>#REF!</v>
      </c>
      <c r="K231" s="36" t="e">
        <f>SUMIFS(СВЦЭМ!#REF!,СВЦЭМ!$A$40:$A$783,$A231,СВЦЭМ!$B$40:$B$783,K$225)+'СЕТ СН'!$F$15</f>
        <v>#REF!</v>
      </c>
      <c r="L231" s="36" t="e">
        <f>SUMIFS(СВЦЭМ!#REF!,СВЦЭМ!$A$40:$A$783,$A231,СВЦЭМ!$B$40:$B$783,L$225)+'СЕТ СН'!$F$15</f>
        <v>#REF!</v>
      </c>
      <c r="M231" s="36" t="e">
        <f>SUMIFS(СВЦЭМ!#REF!,СВЦЭМ!$A$40:$A$783,$A231,СВЦЭМ!$B$40:$B$783,M$225)+'СЕТ СН'!$F$15</f>
        <v>#REF!</v>
      </c>
      <c r="N231" s="36" t="e">
        <f>SUMIFS(СВЦЭМ!#REF!,СВЦЭМ!$A$40:$A$783,$A231,СВЦЭМ!$B$40:$B$783,N$225)+'СЕТ СН'!$F$15</f>
        <v>#REF!</v>
      </c>
      <c r="O231" s="36" t="e">
        <f>SUMIFS(СВЦЭМ!#REF!,СВЦЭМ!$A$40:$A$783,$A231,СВЦЭМ!$B$40:$B$783,O$225)+'СЕТ СН'!$F$15</f>
        <v>#REF!</v>
      </c>
      <c r="P231" s="36" t="e">
        <f>SUMIFS(СВЦЭМ!#REF!,СВЦЭМ!$A$40:$A$783,$A231,СВЦЭМ!$B$40:$B$783,P$225)+'СЕТ СН'!$F$15</f>
        <v>#REF!</v>
      </c>
      <c r="Q231" s="36" t="e">
        <f>SUMIFS(СВЦЭМ!#REF!,СВЦЭМ!$A$40:$A$783,$A231,СВЦЭМ!$B$40:$B$783,Q$225)+'СЕТ СН'!$F$15</f>
        <v>#REF!</v>
      </c>
      <c r="R231" s="36" t="e">
        <f>SUMIFS(СВЦЭМ!#REF!,СВЦЭМ!$A$40:$A$783,$A231,СВЦЭМ!$B$40:$B$783,R$225)+'СЕТ СН'!$F$15</f>
        <v>#REF!</v>
      </c>
      <c r="S231" s="36" t="e">
        <f>SUMIFS(СВЦЭМ!#REF!,СВЦЭМ!$A$40:$A$783,$A231,СВЦЭМ!$B$40:$B$783,S$225)+'СЕТ СН'!$F$15</f>
        <v>#REF!</v>
      </c>
      <c r="T231" s="36" t="e">
        <f>SUMIFS(СВЦЭМ!#REF!,СВЦЭМ!$A$40:$A$783,$A231,СВЦЭМ!$B$40:$B$783,T$225)+'СЕТ СН'!$F$15</f>
        <v>#REF!</v>
      </c>
      <c r="U231" s="36" t="e">
        <f>SUMIFS(СВЦЭМ!#REF!,СВЦЭМ!$A$40:$A$783,$A231,СВЦЭМ!$B$40:$B$783,U$225)+'СЕТ СН'!$F$15</f>
        <v>#REF!</v>
      </c>
      <c r="V231" s="36" t="e">
        <f>SUMIFS(СВЦЭМ!#REF!,СВЦЭМ!$A$40:$A$783,$A231,СВЦЭМ!$B$40:$B$783,V$225)+'СЕТ СН'!$F$15</f>
        <v>#REF!</v>
      </c>
      <c r="W231" s="36" t="e">
        <f>SUMIFS(СВЦЭМ!#REF!,СВЦЭМ!$A$40:$A$783,$A231,СВЦЭМ!$B$40:$B$783,W$225)+'СЕТ СН'!$F$15</f>
        <v>#REF!</v>
      </c>
      <c r="X231" s="36" t="e">
        <f>SUMIFS(СВЦЭМ!#REF!,СВЦЭМ!$A$40:$A$783,$A231,СВЦЭМ!$B$40:$B$783,X$225)+'СЕТ СН'!$F$15</f>
        <v>#REF!</v>
      </c>
      <c r="Y231" s="36" t="e">
        <f>SUMIFS(СВЦЭМ!#REF!,СВЦЭМ!$A$40:$A$783,$A231,СВЦЭМ!$B$40:$B$783,Y$225)+'СЕТ СН'!$F$15</f>
        <v>#REF!</v>
      </c>
    </row>
    <row r="232" spans="1:27" ht="15.75" hidden="1" x14ac:dyDescent="0.2">
      <c r="A232" s="35">
        <f t="shared" si="6"/>
        <v>44507</v>
      </c>
      <c r="B232" s="36" t="e">
        <f>SUMIFS(СВЦЭМ!#REF!,СВЦЭМ!$A$40:$A$783,$A232,СВЦЭМ!$B$40:$B$783,B$225)+'СЕТ СН'!$F$15</f>
        <v>#REF!</v>
      </c>
      <c r="C232" s="36" t="e">
        <f>SUMIFS(СВЦЭМ!#REF!,СВЦЭМ!$A$40:$A$783,$A232,СВЦЭМ!$B$40:$B$783,C$225)+'СЕТ СН'!$F$15</f>
        <v>#REF!</v>
      </c>
      <c r="D232" s="36" t="e">
        <f>SUMIFS(СВЦЭМ!#REF!,СВЦЭМ!$A$40:$A$783,$A232,СВЦЭМ!$B$40:$B$783,D$225)+'СЕТ СН'!$F$15</f>
        <v>#REF!</v>
      </c>
      <c r="E232" s="36" t="e">
        <f>SUMIFS(СВЦЭМ!#REF!,СВЦЭМ!$A$40:$A$783,$A232,СВЦЭМ!$B$40:$B$783,E$225)+'СЕТ СН'!$F$15</f>
        <v>#REF!</v>
      </c>
      <c r="F232" s="36" t="e">
        <f>SUMIFS(СВЦЭМ!#REF!,СВЦЭМ!$A$40:$A$783,$A232,СВЦЭМ!$B$40:$B$783,F$225)+'СЕТ СН'!$F$15</f>
        <v>#REF!</v>
      </c>
      <c r="G232" s="36" t="e">
        <f>SUMIFS(СВЦЭМ!#REF!,СВЦЭМ!$A$40:$A$783,$A232,СВЦЭМ!$B$40:$B$783,G$225)+'СЕТ СН'!$F$15</f>
        <v>#REF!</v>
      </c>
      <c r="H232" s="36" t="e">
        <f>SUMIFS(СВЦЭМ!#REF!,СВЦЭМ!$A$40:$A$783,$A232,СВЦЭМ!$B$40:$B$783,H$225)+'СЕТ СН'!$F$15</f>
        <v>#REF!</v>
      </c>
      <c r="I232" s="36" t="e">
        <f>SUMIFS(СВЦЭМ!#REF!,СВЦЭМ!$A$40:$A$783,$A232,СВЦЭМ!$B$40:$B$783,I$225)+'СЕТ СН'!$F$15</f>
        <v>#REF!</v>
      </c>
      <c r="J232" s="36" t="e">
        <f>SUMIFS(СВЦЭМ!#REF!,СВЦЭМ!$A$40:$A$783,$A232,СВЦЭМ!$B$40:$B$783,J$225)+'СЕТ СН'!$F$15</f>
        <v>#REF!</v>
      </c>
      <c r="K232" s="36" t="e">
        <f>SUMIFS(СВЦЭМ!#REF!,СВЦЭМ!$A$40:$A$783,$A232,СВЦЭМ!$B$40:$B$783,K$225)+'СЕТ СН'!$F$15</f>
        <v>#REF!</v>
      </c>
      <c r="L232" s="36" t="e">
        <f>SUMIFS(СВЦЭМ!#REF!,СВЦЭМ!$A$40:$A$783,$A232,СВЦЭМ!$B$40:$B$783,L$225)+'СЕТ СН'!$F$15</f>
        <v>#REF!</v>
      </c>
      <c r="M232" s="36" t="e">
        <f>SUMIFS(СВЦЭМ!#REF!,СВЦЭМ!$A$40:$A$783,$A232,СВЦЭМ!$B$40:$B$783,M$225)+'СЕТ СН'!$F$15</f>
        <v>#REF!</v>
      </c>
      <c r="N232" s="36" t="e">
        <f>SUMIFS(СВЦЭМ!#REF!,СВЦЭМ!$A$40:$A$783,$A232,СВЦЭМ!$B$40:$B$783,N$225)+'СЕТ СН'!$F$15</f>
        <v>#REF!</v>
      </c>
      <c r="O232" s="36" t="e">
        <f>SUMIFS(СВЦЭМ!#REF!,СВЦЭМ!$A$40:$A$783,$A232,СВЦЭМ!$B$40:$B$783,O$225)+'СЕТ СН'!$F$15</f>
        <v>#REF!</v>
      </c>
      <c r="P232" s="36" t="e">
        <f>SUMIFS(СВЦЭМ!#REF!,СВЦЭМ!$A$40:$A$783,$A232,СВЦЭМ!$B$40:$B$783,P$225)+'СЕТ СН'!$F$15</f>
        <v>#REF!</v>
      </c>
      <c r="Q232" s="36" t="e">
        <f>SUMIFS(СВЦЭМ!#REF!,СВЦЭМ!$A$40:$A$783,$A232,СВЦЭМ!$B$40:$B$783,Q$225)+'СЕТ СН'!$F$15</f>
        <v>#REF!</v>
      </c>
      <c r="R232" s="36" t="e">
        <f>SUMIFS(СВЦЭМ!#REF!,СВЦЭМ!$A$40:$A$783,$A232,СВЦЭМ!$B$40:$B$783,R$225)+'СЕТ СН'!$F$15</f>
        <v>#REF!</v>
      </c>
      <c r="S232" s="36" t="e">
        <f>SUMIFS(СВЦЭМ!#REF!,СВЦЭМ!$A$40:$A$783,$A232,СВЦЭМ!$B$40:$B$783,S$225)+'СЕТ СН'!$F$15</f>
        <v>#REF!</v>
      </c>
      <c r="T232" s="36" t="e">
        <f>SUMIFS(СВЦЭМ!#REF!,СВЦЭМ!$A$40:$A$783,$A232,СВЦЭМ!$B$40:$B$783,T$225)+'СЕТ СН'!$F$15</f>
        <v>#REF!</v>
      </c>
      <c r="U232" s="36" t="e">
        <f>SUMIFS(СВЦЭМ!#REF!,СВЦЭМ!$A$40:$A$783,$A232,СВЦЭМ!$B$40:$B$783,U$225)+'СЕТ СН'!$F$15</f>
        <v>#REF!</v>
      </c>
      <c r="V232" s="36" t="e">
        <f>SUMIFS(СВЦЭМ!#REF!,СВЦЭМ!$A$40:$A$783,$A232,СВЦЭМ!$B$40:$B$783,V$225)+'СЕТ СН'!$F$15</f>
        <v>#REF!</v>
      </c>
      <c r="W232" s="36" t="e">
        <f>SUMIFS(СВЦЭМ!#REF!,СВЦЭМ!$A$40:$A$783,$A232,СВЦЭМ!$B$40:$B$783,W$225)+'СЕТ СН'!$F$15</f>
        <v>#REF!</v>
      </c>
      <c r="X232" s="36" t="e">
        <f>SUMIFS(СВЦЭМ!#REF!,СВЦЭМ!$A$40:$A$783,$A232,СВЦЭМ!$B$40:$B$783,X$225)+'СЕТ СН'!$F$15</f>
        <v>#REF!</v>
      </c>
      <c r="Y232" s="36" t="e">
        <f>SUMIFS(СВЦЭМ!#REF!,СВЦЭМ!$A$40:$A$783,$A232,СВЦЭМ!$B$40:$B$783,Y$225)+'СЕТ СН'!$F$15</f>
        <v>#REF!</v>
      </c>
    </row>
    <row r="233" spans="1:27" ht="15.75" hidden="1" x14ac:dyDescent="0.2">
      <c r="A233" s="35">
        <f t="shared" si="6"/>
        <v>44508</v>
      </c>
      <c r="B233" s="36" t="e">
        <f>SUMIFS(СВЦЭМ!#REF!,СВЦЭМ!$A$40:$A$783,$A233,СВЦЭМ!$B$40:$B$783,B$225)+'СЕТ СН'!$F$15</f>
        <v>#REF!</v>
      </c>
      <c r="C233" s="36" t="e">
        <f>SUMIFS(СВЦЭМ!#REF!,СВЦЭМ!$A$40:$A$783,$A233,СВЦЭМ!$B$40:$B$783,C$225)+'СЕТ СН'!$F$15</f>
        <v>#REF!</v>
      </c>
      <c r="D233" s="36" t="e">
        <f>SUMIFS(СВЦЭМ!#REF!,СВЦЭМ!$A$40:$A$783,$A233,СВЦЭМ!$B$40:$B$783,D$225)+'СЕТ СН'!$F$15</f>
        <v>#REF!</v>
      </c>
      <c r="E233" s="36" t="e">
        <f>SUMIFS(СВЦЭМ!#REF!,СВЦЭМ!$A$40:$A$783,$A233,СВЦЭМ!$B$40:$B$783,E$225)+'СЕТ СН'!$F$15</f>
        <v>#REF!</v>
      </c>
      <c r="F233" s="36" t="e">
        <f>SUMIFS(СВЦЭМ!#REF!,СВЦЭМ!$A$40:$A$783,$A233,СВЦЭМ!$B$40:$B$783,F$225)+'СЕТ СН'!$F$15</f>
        <v>#REF!</v>
      </c>
      <c r="G233" s="36" t="e">
        <f>SUMIFS(СВЦЭМ!#REF!,СВЦЭМ!$A$40:$A$783,$A233,СВЦЭМ!$B$40:$B$783,G$225)+'СЕТ СН'!$F$15</f>
        <v>#REF!</v>
      </c>
      <c r="H233" s="36" t="e">
        <f>SUMIFS(СВЦЭМ!#REF!,СВЦЭМ!$A$40:$A$783,$A233,СВЦЭМ!$B$40:$B$783,H$225)+'СЕТ СН'!$F$15</f>
        <v>#REF!</v>
      </c>
      <c r="I233" s="36" t="e">
        <f>SUMIFS(СВЦЭМ!#REF!,СВЦЭМ!$A$40:$A$783,$A233,СВЦЭМ!$B$40:$B$783,I$225)+'СЕТ СН'!$F$15</f>
        <v>#REF!</v>
      </c>
      <c r="J233" s="36" t="e">
        <f>SUMIFS(СВЦЭМ!#REF!,СВЦЭМ!$A$40:$A$783,$A233,СВЦЭМ!$B$40:$B$783,J$225)+'СЕТ СН'!$F$15</f>
        <v>#REF!</v>
      </c>
      <c r="K233" s="36" t="e">
        <f>SUMIFS(СВЦЭМ!#REF!,СВЦЭМ!$A$40:$A$783,$A233,СВЦЭМ!$B$40:$B$783,K$225)+'СЕТ СН'!$F$15</f>
        <v>#REF!</v>
      </c>
      <c r="L233" s="36" t="e">
        <f>SUMIFS(СВЦЭМ!#REF!,СВЦЭМ!$A$40:$A$783,$A233,СВЦЭМ!$B$40:$B$783,L$225)+'СЕТ СН'!$F$15</f>
        <v>#REF!</v>
      </c>
      <c r="M233" s="36" t="e">
        <f>SUMIFS(СВЦЭМ!#REF!,СВЦЭМ!$A$40:$A$783,$A233,СВЦЭМ!$B$40:$B$783,M$225)+'СЕТ СН'!$F$15</f>
        <v>#REF!</v>
      </c>
      <c r="N233" s="36" t="e">
        <f>SUMIFS(СВЦЭМ!#REF!,СВЦЭМ!$A$40:$A$783,$A233,СВЦЭМ!$B$40:$B$783,N$225)+'СЕТ СН'!$F$15</f>
        <v>#REF!</v>
      </c>
      <c r="O233" s="36" t="e">
        <f>SUMIFS(СВЦЭМ!#REF!,СВЦЭМ!$A$40:$A$783,$A233,СВЦЭМ!$B$40:$B$783,O$225)+'СЕТ СН'!$F$15</f>
        <v>#REF!</v>
      </c>
      <c r="P233" s="36" t="e">
        <f>SUMIFS(СВЦЭМ!#REF!,СВЦЭМ!$A$40:$A$783,$A233,СВЦЭМ!$B$40:$B$783,P$225)+'СЕТ СН'!$F$15</f>
        <v>#REF!</v>
      </c>
      <c r="Q233" s="36" t="e">
        <f>SUMIFS(СВЦЭМ!#REF!,СВЦЭМ!$A$40:$A$783,$A233,СВЦЭМ!$B$40:$B$783,Q$225)+'СЕТ СН'!$F$15</f>
        <v>#REF!</v>
      </c>
      <c r="R233" s="36" t="e">
        <f>SUMIFS(СВЦЭМ!#REF!,СВЦЭМ!$A$40:$A$783,$A233,СВЦЭМ!$B$40:$B$783,R$225)+'СЕТ СН'!$F$15</f>
        <v>#REF!</v>
      </c>
      <c r="S233" s="36" t="e">
        <f>SUMIFS(СВЦЭМ!#REF!,СВЦЭМ!$A$40:$A$783,$A233,СВЦЭМ!$B$40:$B$783,S$225)+'СЕТ СН'!$F$15</f>
        <v>#REF!</v>
      </c>
      <c r="T233" s="36" t="e">
        <f>SUMIFS(СВЦЭМ!#REF!,СВЦЭМ!$A$40:$A$783,$A233,СВЦЭМ!$B$40:$B$783,T$225)+'СЕТ СН'!$F$15</f>
        <v>#REF!</v>
      </c>
      <c r="U233" s="36" t="e">
        <f>SUMIFS(СВЦЭМ!#REF!,СВЦЭМ!$A$40:$A$783,$A233,СВЦЭМ!$B$40:$B$783,U$225)+'СЕТ СН'!$F$15</f>
        <v>#REF!</v>
      </c>
      <c r="V233" s="36" t="e">
        <f>SUMIFS(СВЦЭМ!#REF!,СВЦЭМ!$A$40:$A$783,$A233,СВЦЭМ!$B$40:$B$783,V$225)+'СЕТ СН'!$F$15</f>
        <v>#REF!</v>
      </c>
      <c r="W233" s="36" t="e">
        <f>SUMIFS(СВЦЭМ!#REF!,СВЦЭМ!$A$40:$A$783,$A233,СВЦЭМ!$B$40:$B$783,W$225)+'СЕТ СН'!$F$15</f>
        <v>#REF!</v>
      </c>
      <c r="X233" s="36" t="e">
        <f>SUMIFS(СВЦЭМ!#REF!,СВЦЭМ!$A$40:$A$783,$A233,СВЦЭМ!$B$40:$B$783,X$225)+'СЕТ СН'!$F$15</f>
        <v>#REF!</v>
      </c>
      <c r="Y233" s="36" t="e">
        <f>SUMIFS(СВЦЭМ!#REF!,СВЦЭМ!$A$40:$A$783,$A233,СВЦЭМ!$B$40:$B$783,Y$225)+'СЕТ СН'!$F$15</f>
        <v>#REF!</v>
      </c>
    </row>
    <row r="234" spans="1:27" ht="15.75" hidden="1" x14ac:dyDescent="0.2">
      <c r="A234" s="35">
        <f t="shared" si="6"/>
        <v>44509</v>
      </c>
      <c r="B234" s="36" t="e">
        <f>SUMIFS(СВЦЭМ!#REF!,СВЦЭМ!$A$40:$A$783,$A234,СВЦЭМ!$B$40:$B$783,B$225)+'СЕТ СН'!$F$15</f>
        <v>#REF!</v>
      </c>
      <c r="C234" s="36" t="e">
        <f>SUMIFS(СВЦЭМ!#REF!,СВЦЭМ!$A$40:$A$783,$A234,СВЦЭМ!$B$40:$B$783,C$225)+'СЕТ СН'!$F$15</f>
        <v>#REF!</v>
      </c>
      <c r="D234" s="36" t="e">
        <f>SUMIFS(СВЦЭМ!#REF!,СВЦЭМ!$A$40:$A$783,$A234,СВЦЭМ!$B$40:$B$783,D$225)+'СЕТ СН'!$F$15</f>
        <v>#REF!</v>
      </c>
      <c r="E234" s="36" t="e">
        <f>SUMIFS(СВЦЭМ!#REF!,СВЦЭМ!$A$40:$A$783,$A234,СВЦЭМ!$B$40:$B$783,E$225)+'СЕТ СН'!$F$15</f>
        <v>#REF!</v>
      </c>
      <c r="F234" s="36" t="e">
        <f>SUMIFS(СВЦЭМ!#REF!,СВЦЭМ!$A$40:$A$783,$A234,СВЦЭМ!$B$40:$B$783,F$225)+'СЕТ СН'!$F$15</f>
        <v>#REF!</v>
      </c>
      <c r="G234" s="36" t="e">
        <f>SUMIFS(СВЦЭМ!#REF!,СВЦЭМ!$A$40:$A$783,$A234,СВЦЭМ!$B$40:$B$783,G$225)+'СЕТ СН'!$F$15</f>
        <v>#REF!</v>
      </c>
      <c r="H234" s="36" t="e">
        <f>SUMIFS(СВЦЭМ!#REF!,СВЦЭМ!$A$40:$A$783,$A234,СВЦЭМ!$B$40:$B$783,H$225)+'СЕТ СН'!$F$15</f>
        <v>#REF!</v>
      </c>
      <c r="I234" s="36" t="e">
        <f>SUMIFS(СВЦЭМ!#REF!,СВЦЭМ!$A$40:$A$783,$A234,СВЦЭМ!$B$40:$B$783,I$225)+'СЕТ СН'!$F$15</f>
        <v>#REF!</v>
      </c>
      <c r="J234" s="36" t="e">
        <f>SUMIFS(СВЦЭМ!#REF!,СВЦЭМ!$A$40:$A$783,$A234,СВЦЭМ!$B$40:$B$783,J$225)+'СЕТ СН'!$F$15</f>
        <v>#REF!</v>
      </c>
      <c r="K234" s="36" t="e">
        <f>SUMIFS(СВЦЭМ!#REF!,СВЦЭМ!$A$40:$A$783,$A234,СВЦЭМ!$B$40:$B$783,K$225)+'СЕТ СН'!$F$15</f>
        <v>#REF!</v>
      </c>
      <c r="L234" s="36" t="e">
        <f>SUMIFS(СВЦЭМ!#REF!,СВЦЭМ!$A$40:$A$783,$A234,СВЦЭМ!$B$40:$B$783,L$225)+'СЕТ СН'!$F$15</f>
        <v>#REF!</v>
      </c>
      <c r="M234" s="36" t="e">
        <f>SUMIFS(СВЦЭМ!#REF!,СВЦЭМ!$A$40:$A$783,$A234,СВЦЭМ!$B$40:$B$783,M$225)+'СЕТ СН'!$F$15</f>
        <v>#REF!</v>
      </c>
      <c r="N234" s="36" t="e">
        <f>SUMIFS(СВЦЭМ!#REF!,СВЦЭМ!$A$40:$A$783,$A234,СВЦЭМ!$B$40:$B$783,N$225)+'СЕТ СН'!$F$15</f>
        <v>#REF!</v>
      </c>
      <c r="O234" s="36" t="e">
        <f>SUMIFS(СВЦЭМ!#REF!,СВЦЭМ!$A$40:$A$783,$A234,СВЦЭМ!$B$40:$B$783,O$225)+'СЕТ СН'!$F$15</f>
        <v>#REF!</v>
      </c>
      <c r="P234" s="36" t="e">
        <f>SUMIFS(СВЦЭМ!#REF!,СВЦЭМ!$A$40:$A$783,$A234,СВЦЭМ!$B$40:$B$783,P$225)+'СЕТ СН'!$F$15</f>
        <v>#REF!</v>
      </c>
      <c r="Q234" s="36" t="e">
        <f>SUMIFS(СВЦЭМ!#REF!,СВЦЭМ!$A$40:$A$783,$A234,СВЦЭМ!$B$40:$B$783,Q$225)+'СЕТ СН'!$F$15</f>
        <v>#REF!</v>
      </c>
      <c r="R234" s="36" t="e">
        <f>SUMIFS(СВЦЭМ!#REF!,СВЦЭМ!$A$40:$A$783,$A234,СВЦЭМ!$B$40:$B$783,R$225)+'СЕТ СН'!$F$15</f>
        <v>#REF!</v>
      </c>
      <c r="S234" s="36" t="e">
        <f>SUMIFS(СВЦЭМ!#REF!,СВЦЭМ!$A$40:$A$783,$A234,СВЦЭМ!$B$40:$B$783,S$225)+'СЕТ СН'!$F$15</f>
        <v>#REF!</v>
      </c>
      <c r="T234" s="36" t="e">
        <f>SUMIFS(СВЦЭМ!#REF!,СВЦЭМ!$A$40:$A$783,$A234,СВЦЭМ!$B$40:$B$783,T$225)+'СЕТ СН'!$F$15</f>
        <v>#REF!</v>
      </c>
      <c r="U234" s="36" t="e">
        <f>SUMIFS(СВЦЭМ!#REF!,СВЦЭМ!$A$40:$A$783,$A234,СВЦЭМ!$B$40:$B$783,U$225)+'СЕТ СН'!$F$15</f>
        <v>#REF!</v>
      </c>
      <c r="V234" s="36" t="e">
        <f>SUMIFS(СВЦЭМ!#REF!,СВЦЭМ!$A$40:$A$783,$A234,СВЦЭМ!$B$40:$B$783,V$225)+'СЕТ СН'!$F$15</f>
        <v>#REF!</v>
      </c>
      <c r="W234" s="36" t="e">
        <f>SUMIFS(СВЦЭМ!#REF!,СВЦЭМ!$A$40:$A$783,$A234,СВЦЭМ!$B$40:$B$783,W$225)+'СЕТ СН'!$F$15</f>
        <v>#REF!</v>
      </c>
      <c r="X234" s="36" t="e">
        <f>SUMIFS(СВЦЭМ!#REF!,СВЦЭМ!$A$40:$A$783,$A234,СВЦЭМ!$B$40:$B$783,X$225)+'СЕТ СН'!$F$15</f>
        <v>#REF!</v>
      </c>
      <c r="Y234" s="36" t="e">
        <f>SUMIFS(СВЦЭМ!#REF!,СВЦЭМ!$A$40:$A$783,$A234,СВЦЭМ!$B$40:$B$783,Y$225)+'СЕТ СН'!$F$15</f>
        <v>#REF!</v>
      </c>
    </row>
    <row r="235" spans="1:27" ht="15.75" hidden="1" x14ac:dyDescent="0.2">
      <c r="A235" s="35">
        <f t="shared" si="6"/>
        <v>44510</v>
      </c>
      <c r="B235" s="36" t="e">
        <f>SUMIFS(СВЦЭМ!#REF!,СВЦЭМ!$A$40:$A$783,$A235,СВЦЭМ!$B$40:$B$783,B$225)+'СЕТ СН'!$F$15</f>
        <v>#REF!</v>
      </c>
      <c r="C235" s="36" t="e">
        <f>SUMIFS(СВЦЭМ!#REF!,СВЦЭМ!$A$40:$A$783,$A235,СВЦЭМ!$B$40:$B$783,C$225)+'СЕТ СН'!$F$15</f>
        <v>#REF!</v>
      </c>
      <c r="D235" s="36" t="e">
        <f>SUMIFS(СВЦЭМ!#REF!,СВЦЭМ!$A$40:$A$783,$A235,СВЦЭМ!$B$40:$B$783,D$225)+'СЕТ СН'!$F$15</f>
        <v>#REF!</v>
      </c>
      <c r="E235" s="36" t="e">
        <f>SUMIFS(СВЦЭМ!#REF!,СВЦЭМ!$A$40:$A$783,$A235,СВЦЭМ!$B$40:$B$783,E$225)+'СЕТ СН'!$F$15</f>
        <v>#REF!</v>
      </c>
      <c r="F235" s="36" t="e">
        <f>SUMIFS(СВЦЭМ!#REF!,СВЦЭМ!$A$40:$A$783,$A235,СВЦЭМ!$B$40:$B$783,F$225)+'СЕТ СН'!$F$15</f>
        <v>#REF!</v>
      </c>
      <c r="G235" s="36" t="e">
        <f>SUMIFS(СВЦЭМ!#REF!,СВЦЭМ!$A$40:$A$783,$A235,СВЦЭМ!$B$40:$B$783,G$225)+'СЕТ СН'!$F$15</f>
        <v>#REF!</v>
      </c>
      <c r="H235" s="36" t="e">
        <f>SUMIFS(СВЦЭМ!#REF!,СВЦЭМ!$A$40:$A$783,$A235,СВЦЭМ!$B$40:$B$783,H$225)+'СЕТ СН'!$F$15</f>
        <v>#REF!</v>
      </c>
      <c r="I235" s="36" t="e">
        <f>SUMIFS(СВЦЭМ!#REF!,СВЦЭМ!$A$40:$A$783,$A235,СВЦЭМ!$B$40:$B$783,I$225)+'СЕТ СН'!$F$15</f>
        <v>#REF!</v>
      </c>
      <c r="J235" s="36" t="e">
        <f>SUMIFS(СВЦЭМ!#REF!,СВЦЭМ!$A$40:$A$783,$A235,СВЦЭМ!$B$40:$B$783,J$225)+'СЕТ СН'!$F$15</f>
        <v>#REF!</v>
      </c>
      <c r="K235" s="36" t="e">
        <f>SUMIFS(СВЦЭМ!#REF!,СВЦЭМ!$A$40:$A$783,$A235,СВЦЭМ!$B$40:$B$783,K$225)+'СЕТ СН'!$F$15</f>
        <v>#REF!</v>
      </c>
      <c r="L235" s="36" t="e">
        <f>SUMIFS(СВЦЭМ!#REF!,СВЦЭМ!$A$40:$A$783,$A235,СВЦЭМ!$B$40:$B$783,L$225)+'СЕТ СН'!$F$15</f>
        <v>#REF!</v>
      </c>
      <c r="M235" s="36" t="e">
        <f>SUMIFS(СВЦЭМ!#REF!,СВЦЭМ!$A$40:$A$783,$A235,СВЦЭМ!$B$40:$B$783,M$225)+'СЕТ СН'!$F$15</f>
        <v>#REF!</v>
      </c>
      <c r="N235" s="36" t="e">
        <f>SUMIFS(СВЦЭМ!#REF!,СВЦЭМ!$A$40:$A$783,$A235,СВЦЭМ!$B$40:$B$783,N$225)+'СЕТ СН'!$F$15</f>
        <v>#REF!</v>
      </c>
      <c r="O235" s="36" t="e">
        <f>SUMIFS(СВЦЭМ!#REF!,СВЦЭМ!$A$40:$A$783,$A235,СВЦЭМ!$B$40:$B$783,O$225)+'СЕТ СН'!$F$15</f>
        <v>#REF!</v>
      </c>
      <c r="P235" s="36" t="e">
        <f>SUMIFS(СВЦЭМ!#REF!,СВЦЭМ!$A$40:$A$783,$A235,СВЦЭМ!$B$40:$B$783,P$225)+'СЕТ СН'!$F$15</f>
        <v>#REF!</v>
      </c>
      <c r="Q235" s="36" t="e">
        <f>SUMIFS(СВЦЭМ!#REF!,СВЦЭМ!$A$40:$A$783,$A235,СВЦЭМ!$B$40:$B$783,Q$225)+'СЕТ СН'!$F$15</f>
        <v>#REF!</v>
      </c>
      <c r="R235" s="36" t="e">
        <f>SUMIFS(СВЦЭМ!#REF!,СВЦЭМ!$A$40:$A$783,$A235,СВЦЭМ!$B$40:$B$783,R$225)+'СЕТ СН'!$F$15</f>
        <v>#REF!</v>
      </c>
      <c r="S235" s="36" t="e">
        <f>SUMIFS(СВЦЭМ!#REF!,СВЦЭМ!$A$40:$A$783,$A235,СВЦЭМ!$B$40:$B$783,S$225)+'СЕТ СН'!$F$15</f>
        <v>#REF!</v>
      </c>
      <c r="T235" s="36" t="e">
        <f>SUMIFS(СВЦЭМ!#REF!,СВЦЭМ!$A$40:$A$783,$A235,СВЦЭМ!$B$40:$B$783,T$225)+'СЕТ СН'!$F$15</f>
        <v>#REF!</v>
      </c>
      <c r="U235" s="36" t="e">
        <f>SUMIFS(СВЦЭМ!#REF!,СВЦЭМ!$A$40:$A$783,$A235,СВЦЭМ!$B$40:$B$783,U$225)+'СЕТ СН'!$F$15</f>
        <v>#REF!</v>
      </c>
      <c r="V235" s="36" t="e">
        <f>SUMIFS(СВЦЭМ!#REF!,СВЦЭМ!$A$40:$A$783,$A235,СВЦЭМ!$B$40:$B$783,V$225)+'СЕТ СН'!$F$15</f>
        <v>#REF!</v>
      </c>
      <c r="W235" s="36" t="e">
        <f>SUMIFS(СВЦЭМ!#REF!,СВЦЭМ!$A$40:$A$783,$A235,СВЦЭМ!$B$40:$B$783,W$225)+'СЕТ СН'!$F$15</f>
        <v>#REF!</v>
      </c>
      <c r="X235" s="36" t="e">
        <f>SUMIFS(СВЦЭМ!#REF!,СВЦЭМ!$A$40:$A$783,$A235,СВЦЭМ!$B$40:$B$783,X$225)+'СЕТ СН'!$F$15</f>
        <v>#REF!</v>
      </c>
      <c r="Y235" s="36" t="e">
        <f>SUMIFS(СВЦЭМ!#REF!,СВЦЭМ!$A$40:$A$783,$A235,СВЦЭМ!$B$40:$B$783,Y$225)+'СЕТ СН'!$F$15</f>
        <v>#REF!</v>
      </c>
    </row>
    <row r="236" spans="1:27" ht="15.75" hidden="1" x14ac:dyDescent="0.2">
      <c r="A236" s="35">
        <f t="shared" si="6"/>
        <v>44511</v>
      </c>
      <c r="B236" s="36" t="e">
        <f>SUMIFS(СВЦЭМ!#REF!,СВЦЭМ!$A$40:$A$783,$A236,СВЦЭМ!$B$40:$B$783,B$225)+'СЕТ СН'!$F$15</f>
        <v>#REF!</v>
      </c>
      <c r="C236" s="36" t="e">
        <f>SUMIFS(СВЦЭМ!#REF!,СВЦЭМ!$A$40:$A$783,$A236,СВЦЭМ!$B$40:$B$783,C$225)+'СЕТ СН'!$F$15</f>
        <v>#REF!</v>
      </c>
      <c r="D236" s="36" t="e">
        <f>SUMIFS(СВЦЭМ!#REF!,СВЦЭМ!$A$40:$A$783,$A236,СВЦЭМ!$B$40:$B$783,D$225)+'СЕТ СН'!$F$15</f>
        <v>#REF!</v>
      </c>
      <c r="E236" s="36" t="e">
        <f>SUMIFS(СВЦЭМ!#REF!,СВЦЭМ!$A$40:$A$783,$A236,СВЦЭМ!$B$40:$B$783,E$225)+'СЕТ СН'!$F$15</f>
        <v>#REF!</v>
      </c>
      <c r="F236" s="36" t="e">
        <f>SUMIFS(СВЦЭМ!#REF!,СВЦЭМ!$A$40:$A$783,$A236,СВЦЭМ!$B$40:$B$783,F$225)+'СЕТ СН'!$F$15</f>
        <v>#REF!</v>
      </c>
      <c r="G236" s="36" t="e">
        <f>SUMIFS(СВЦЭМ!#REF!,СВЦЭМ!$A$40:$A$783,$A236,СВЦЭМ!$B$40:$B$783,G$225)+'СЕТ СН'!$F$15</f>
        <v>#REF!</v>
      </c>
      <c r="H236" s="36" t="e">
        <f>SUMIFS(СВЦЭМ!#REF!,СВЦЭМ!$A$40:$A$783,$A236,СВЦЭМ!$B$40:$B$783,H$225)+'СЕТ СН'!$F$15</f>
        <v>#REF!</v>
      </c>
      <c r="I236" s="36" t="e">
        <f>SUMIFS(СВЦЭМ!#REF!,СВЦЭМ!$A$40:$A$783,$A236,СВЦЭМ!$B$40:$B$783,I$225)+'СЕТ СН'!$F$15</f>
        <v>#REF!</v>
      </c>
      <c r="J236" s="36" t="e">
        <f>SUMIFS(СВЦЭМ!#REF!,СВЦЭМ!$A$40:$A$783,$A236,СВЦЭМ!$B$40:$B$783,J$225)+'СЕТ СН'!$F$15</f>
        <v>#REF!</v>
      </c>
      <c r="K236" s="36" t="e">
        <f>SUMIFS(СВЦЭМ!#REF!,СВЦЭМ!$A$40:$A$783,$A236,СВЦЭМ!$B$40:$B$783,K$225)+'СЕТ СН'!$F$15</f>
        <v>#REF!</v>
      </c>
      <c r="L236" s="36" t="e">
        <f>SUMIFS(СВЦЭМ!#REF!,СВЦЭМ!$A$40:$A$783,$A236,СВЦЭМ!$B$40:$B$783,L$225)+'СЕТ СН'!$F$15</f>
        <v>#REF!</v>
      </c>
      <c r="M236" s="36" t="e">
        <f>SUMIFS(СВЦЭМ!#REF!,СВЦЭМ!$A$40:$A$783,$A236,СВЦЭМ!$B$40:$B$783,M$225)+'СЕТ СН'!$F$15</f>
        <v>#REF!</v>
      </c>
      <c r="N236" s="36" t="e">
        <f>SUMIFS(СВЦЭМ!#REF!,СВЦЭМ!$A$40:$A$783,$A236,СВЦЭМ!$B$40:$B$783,N$225)+'СЕТ СН'!$F$15</f>
        <v>#REF!</v>
      </c>
      <c r="O236" s="36" t="e">
        <f>SUMIFS(СВЦЭМ!#REF!,СВЦЭМ!$A$40:$A$783,$A236,СВЦЭМ!$B$40:$B$783,O$225)+'СЕТ СН'!$F$15</f>
        <v>#REF!</v>
      </c>
      <c r="P236" s="36" t="e">
        <f>SUMIFS(СВЦЭМ!#REF!,СВЦЭМ!$A$40:$A$783,$A236,СВЦЭМ!$B$40:$B$783,P$225)+'СЕТ СН'!$F$15</f>
        <v>#REF!</v>
      </c>
      <c r="Q236" s="36" t="e">
        <f>SUMIFS(СВЦЭМ!#REF!,СВЦЭМ!$A$40:$A$783,$A236,СВЦЭМ!$B$40:$B$783,Q$225)+'СЕТ СН'!$F$15</f>
        <v>#REF!</v>
      </c>
      <c r="R236" s="36" t="e">
        <f>SUMIFS(СВЦЭМ!#REF!,СВЦЭМ!$A$40:$A$783,$A236,СВЦЭМ!$B$40:$B$783,R$225)+'СЕТ СН'!$F$15</f>
        <v>#REF!</v>
      </c>
      <c r="S236" s="36" t="e">
        <f>SUMIFS(СВЦЭМ!#REF!,СВЦЭМ!$A$40:$A$783,$A236,СВЦЭМ!$B$40:$B$783,S$225)+'СЕТ СН'!$F$15</f>
        <v>#REF!</v>
      </c>
      <c r="T236" s="36" t="e">
        <f>SUMIFS(СВЦЭМ!#REF!,СВЦЭМ!$A$40:$A$783,$A236,СВЦЭМ!$B$40:$B$783,T$225)+'СЕТ СН'!$F$15</f>
        <v>#REF!</v>
      </c>
      <c r="U236" s="36" t="e">
        <f>SUMIFS(СВЦЭМ!#REF!,СВЦЭМ!$A$40:$A$783,$A236,СВЦЭМ!$B$40:$B$783,U$225)+'СЕТ СН'!$F$15</f>
        <v>#REF!</v>
      </c>
      <c r="V236" s="36" t="e">
        <f>SUMIFS(СВЦЭМ!#REF!,СВЦЭМ!$A$40:$A$783,$A236,СВЦЭМ!$B$40:$B$783,V$225)+'СЕТ СН'!$F$15</f>
        <v>#REF!</v>
      </c>
      <c r="W236" s="36" t="e">
        <f>SUMIFS(СВЦЭМ!#REF!,СВЦЭМ!$A$40:$A$783,$A236,СВЦЭМ!$B$40:$B$783,W$225)+'СЕТ СН'!$F$15</f>
        <v>#REF!</v>
      </c>
      <c r="X236" s="36" t="e">
        <f>SUMIFS(СВЦЭМ!#REF!,СВЦЭМ!$A$40:$A$783,$A236,СВЦЭМ!$B$40:$B$783,X$225)+'СЕТ СН'!$F$15</f>
        <v>#REF!</v>
      </c>
      <c r="Y236" s="36" t="e">
        <f>SUMIFS(СВЦЭМ!#REF!,СВЦЭМ!$A$40:$A$783,$A236,СВЦЭМ!$B$40:$B$783,Y$225)+'СЕТ СН'!$F$15</f>
        <v>#REF!</v>
      </c>
    </row>
    <row r="237" spans="1:27" ht="15.75" hidden="1" x14ac:dyDescent="0.2">
      <c r="A237" s="35">
        <f t="shared" si="6"/>
        <v>44512</v>
      </c>
      <c r="B237" s="36" t="e">
        <f>SUMIFS(СВЦЭМ!#REF!,СВЦЭМ!$A$40:$A$783,$A237,СВЦЭМ!$B$40:$B$783,B$225)+'СЕТ СН'!$F$15</f>
        <v>#REF!</v>
      </c>
      <c r="C237" s="36" t="e">
        <f>SUMIFS(СВЦЭМ!#REF!,СВЦЭМ!$A$40:$A$783,$A237,СВЦЭМ!$B$40:$B$783,C$225)+'СЕТ СН'!$F$15</f>
        <v>#REF!</v>
      </c>
      <c r="D237" s="36" t="e">
        <f>SUMIFS(СВЦЭМ!#REF!,СВЦЭМ!$A$40:$A$783,$A237,СВЦЭМ!$B$40:$B$783,D$225)+'СЕТ СН'!$F$15</f>
        <v>#REF!</v>
      </c>
      <c r="E237" s="36" t="e">
        <f>SUMIFS(СВЦЭМ!#REF!,СВЦЭМ!$A$40:$A$783,$A237,СВЦЭМ!$B$40:$B$783,E$225)+'СЕТ СН'!$F$15</f>
        <v>#REF!</v>
      </c>
      <c r="F237" s="36" t="e">
        <f>SUMIFS(СВЦЭМ!#REF!,СВЦЭМ!$A$40:$A$783,$A237,СВЦЭМ!$B$40:$B$783,F$225)+'СЕТ СН'!$F$15</f>
        <v>#REF!</v>
      </c>
      <c r="G237" s="36" t="e">
        <f>SUMIFS(СВЦЭМ!#REF!,СВЦЭМ!$A$40:$A$783,$A237,СВЦЭМ!$B$40:$B$783,G$225)+'СЕТ СН'!$F$15</f>
        <v>#REF!</v>
      </c>
      <c r="H237" s="36" t="e">
        <f>SUMIFS(СВЦЭМ!#REF!,СВЦЭМ!$A$40:$A$783,$A237,СВЦЭМ!$B$40:$B$783,H$225)+'СЕТ СН'!$F$15</f>
        <v>#REF!</v>
      </c>
      <c r="I237" s="36" t="e">
        <f>SUMIFS(СВЦЭМ!#REF!,СВЦЭМ!$A$40:$A$783,$A237,СВЦЭМ!$B$40:$B$783,I$225)+'СЕТ СН'!$F$15</f>
        <v>#REF!</v>
      </c>
      <c r="J237" s="36" t="e">
        <f>SUMIFS(СВЦЭМ!#REF!,СВЦЭМ!$A$40:$A$783,$A237,СВЦЭМ!$B$40:$B$783,J$225)+'СЕТ СН'!$F$15</f>
        <v>#REF!</v>
      </c>
      <c r="K237" s="36" t="e">
        <f>SUMIFS(СВЦЭМ!#REF!,СВЦЭМ!$A$40:$A$783,$A237,СВЦЭМ!$B$40:$B$783,K$225)+'СЕТ СН'!$F$15</f>
        <v>#REF!</v>
      </c>
      <c r="L237" s="36" t="e">
        <f>SUMIFS(СВЦЭМ!#REF!,СВЦЭМ!$A$40:$A$783,$A237,СВЦЭМ!$B$40:$B$783,L$225)+'СЕТ СН'!$F$15</f>
        <v>#REF!</v>
      </c>
      <c r="M237" s="36" t="e">
        <f>SUMIFS(СВЦЭМ!#REF!,СВЦЭМ!$A$40:$A$783,$A237,СВЦЭМ!$B$40:$B$783,M$225)+'СЕТ СН'!$F$15</f>
        <v>#REF!</v>
      </c>
      <c r="N237" s="36" t="e">
        <f>SUMIFS(СВЦЭМ!#REF!,СВЦЭМ!$A$40:$A$783,$A237,СВЦЭМ!$B$40:$B$783,N$225)+'СЕТ СН'!$F$15</f>
        <v>#REF!</v>
      </c>
      <c r="O237" s="36" t="e">
        <f>SUMIFS(СВЦЭМ!#REF!,СВЦЭМ!$A$40:$A$783,$A237,СВЦЭМ!$B$40:$B$783,O$225)+'СЕТ СН'!$F$15</f>
        <v>#REF!</v>
      </c>
      <c r="P237" s="36" t="e">
        <f>SUMIFS(СВЦЭМ!#REF!,СВЦЭМ!$A$40:$A$783,$A237,СВЦЭМ!$B$40:$B$783,P$225)+'СЕТ СН'!$F$15</f>
        <v>#REF!</v>
      </c>
      <c r="Q237" s="36" t="e">
        <f>SUMIFS(СВЦЭМ!#REF!,СВЦЭМ!$A$40:$A$783,$A237,СВЦЭМ!$B$40:$B$783,Q$225)+'СЕТ СН'!$F$15</f>
        <v>#REF!</v>
      </c>
      <c r="R237" s="36" t="e">
        <f>SUMIFS(СВЦЭМ!#REF!,СВЦЭМ!$A$40:$A$783,$A237,СВЦЭМ!$B$40:$B$783,R$225)+'СЕТ СН'!$F$15</f>
        <v>#REF!</v>
      </c>
      <c r="S237" s="36" t="e">
        <f>SUMIFS(СВЦЭМ!#REF!,СВЦЭМ!$A$40:$A$783,$A237,СВЦЭМ!$B$40:$B$783,S$225)+'СЕТ СН'!$F$15</f>
        <v>#REF!</v>
      </c>
      <c r="T237" s="36" t="e">
        <f>SUMIFS(СВЦЭМ!#REF!,СВЦЭМ!$A$40:$A$783,$A237,СВЦЭМ!$B$40:$B$783,T$225)+'СЕТ СН'!$F$15</f>
        <v>#REF!</v>
      </c>
      <c r="U237" s="36" t="e">
        <f>SUMIFS(СВЦЭМ!#REF!,СВЦЭМ!$A$40:$A$783,$A237,СВЦЭМ!$B$40:$B$783,U$225)+'СЕТ СН'!$F$15</f>
        <v>#REF!</v>
      </c>
      <c r="V237" s="36" t="e">
        <f>SUMIFS(СВЦЭМ!#REF!,СВЦЭМ!$A$40:$A$783,$A237,СВЦЭМ!$B$40:$B$783,V$225)+'СЕТ СН'!$F$15</f>
        <v>#REF!</v>
      </c>
      <c r="W237" s="36" t="e">
        <f>SUMIFS(СВЦЭМ!#REF!,СВЦЭМ!$A$40:$A$783,$A237,СВЦЭМ!$B$40:$B$783,W$225)+'СЕТ СН'!$F$15</f>
        <v>#REF!</v>
      </c>
      <c r="X237" s="36" t="e">
        <f>SUMIFS(СВЦЭМ!#REF!,СВЦЭМ!$A$40:$A$783,$A237,СВЦЭМ!$B$40:$B$783,X$225)+'СЕТ СН'!$F$15</f>
        <v>#REF!</v>
      </c>
      <c r="Y237" s="36" t="e">
        <f>SUMIFS(СВЦЭМ!#REF!,СВЦЭМ!$A$40:$A$783,$A237,СВЦЭМ!$B$40:$B$783,Y$225)+'СЕТ СН'!$F$15</f>
        <v>#REF!</v>
      </c>
    </row>
    <row r="238" spans="1:27" ht="15.75" hidden="1" x14ac:dyDescent="0.2">
      <c r="A238" s="35">
        <f t="shared" si="6"/>
        <v>44513</v>
      </c>
      <c r="B238" s="36" t="e">
        <f>SUMIFS(СВЦЭМ!#REF!,СВЦЭМ!$A$40:$A$783,$A238,СВЦЭМ!$B$40:$B$783,B$225)+'СЕТ СН'!$F$15</f>
        <v>#REF!</v>
      </c>
      <c r="C238" s="36" t="e">
        <f>SUMIFS(СВЦЭМ!#REF!,СВЦЭМ!$A$40:$A$783,$A238,СВЦЭМ!$B$40:$B$783,C$225)+'СЕТ СН'!$F$15</f>
        <v>#REF!</v>
      </c>
      <c r="D238" s="36" t="e">
        <f>SUMIFS(СВЦЭМ!#REF!,СВЦЭМ!$A$40:$A$783,$A238,СВЦЭМ!$B$40:$B$783,D$225)+'СЕТ СН'!$F$15</f>
        <v>#REF!</v>
      </c>
      <c r="E238" s="36" t="e">
        <f>SUMIFS(СВЦЭМ!#REF!,СВЦЭМ!$A$40:$A$783,$A238,СВЦЭМ!$B$40:$B$783,E$225)+'СЕТ СН'!$F$15</f>
        <v>#REF!</v>
      </c>
      <c r="F238" s="36" t="e">
        <f>SUMIFS(СВЦЭМ!#REF!,СВЦЭМ!$A$40:$A$783,$A238,СВЦЭМ!$B$40:$B$783,F$225)+'СЕТ СН'!$F$15</f>
        <v>#REF!</v>
      </c>
      <c r="G238" s="36" t="e">
        <f>SUMIFS(СВЦЭМ!#REF!,СВЦЭМ!$A$40:$A$783,$A238,СВЦЭМ!$B$40:$B$783,G$225)+'СЕТ СН'!$F$15</f>
        <v>#REF!</v>
      </c>
      <c r="H238" s="36" t="e">
        <f>SUMIFS(СВЦЭМ!#REF!,СВЦЭМ!$A$40:$A$783,$A238,СВЦЭМ!$B$40:$B$783,H$225)+'СЕТ СН'!$F$15</f>
        <v>#REF!</v>
      </c>
      <c r="I238" s="36" t="e">
        <f>SUMIFS(СВЦЭМ!#REF!,СВЦЭМ!$A$40:$A$783,$A238,СВЦЭМ!$B$40:$B$783,I$225)+'СЕТ СН'!$F$15</f>
        <v>#REF!</v>
      </c>
      <c r="J238" s="36" t="e">
        <f>SUMIFS(СВЦЭМ!#REF!,СВЦЭМ!$A$40:$A$783,$A238,СВЦЭМ!$B$40:$B$783,J$225)+'СЕТ СН'!$F$15</f>
        <v>#REF!</v>
      </c>
      <c r="K238" s="36" t="e">
        <f>SUMIFS(СВЦЭМ!#REF!,СВЦЭМ!$A$40:$A$783,$A238,СВЦЭМ!$B$40:$B$783,K$225)+'СЕТ СН'!$F$15</f>
        <v>#REF!</v>
      </c>
      <c r="L238" s="36" t="e">
        <f>SUMIFS(СВЦЭМ!#REF!,СВЦЭМ!$A$40:$A$783,$A238,СВЦЭМ!$B$40:$B$783,L$225)+'СЕТ СН'!$F$15</f>
        <v>#REF!</v>
      </c>
      <c r="M238" s="36" t="e">
        <f>SUMIFS(СВЦЭМ!#REF!,СВЦЭМ!$A$40:$A$783,$A238,СВЦЭМ!$B$40:$B$783,M$225)+'СЕТ СН'!$F$15</f>
        <v>#REF!</v>
      </c>
      <c r="N238" s="36" t="e">
        <f>SUMIFS(СВЦЭМ!#REF!,СВЦЭМ!$A$40:$A$783,$A238,СВЦЭМ!$B$40:$B$783,N$225)+'СЕТ СН'!$F$15</f>
        <v>#REF!</v>
      </c>
      <c r="O238" s="36" t="e">
        <f>SUMIFS(СВЦЭМ!#REF!,СВЦЭМ!$A$40:$A$783,$A238,СВЦЭМ!$B$40:$B$783,O$225)+'СЕТ СН'!$F$15</f>
        <v>#REF!</v>
      </c>
      <c r="P238" s="36" t="e">
        <f>SUMIFS(СВЦЭМ!#REF!,СВЦЭМ!$A$40:$A$783,$A238,СВЦЭМ!$B$40:$B$783,P$225)+'СЕТ СН'!$F$15</f>
        <v>#REF!</v>
      </c>
      <c r="Q238" s="36" t="e">
        <f>SUMIFS(СВЦЭМ!#REF!,СВЦЭМ!$A$40:$A$783,$A238,СВЦЭМ!$B$40:$B$783,Q$225)+'СЕТ СН'!$F$15</f>
        <v>#REF!</v>
      </c>
      <c r="R238" s="36" t="e">
        <f>SUMIFS(СВЦЭМ!#REF!,СВЦЭМ!$A$40:$A$783,$A238,СВЦЭМ!$B$40:$B$783,R$225)+'СЕТ СН'!$F$15</f>
        <v>#REF!</v>
      </c>
      <c r="S238" s="36" t="e">
        <f>SUMIFS(СВЦЭМ!#REF!,СВЦЭМ!$A$40:$A$783,$A238,СВЦЭМ!$B$40:$B$783,S$225)+'СЕТ СН'!$F$15</f>
        <v>#REF!</v>
      </c>
      <c r="T238" s="36" t="e">
        <f>SUMIFS(СВЦЭМ!#REF!,СВЦЭМ!$A$40:$A$783,$A238,СВЦЭМ!$B$40:$B$783,T$225)+'СЕТ СН'!$F$15</f>
        <v>#REF!</v>
      </c>
      <c r="U238" s="36" t="e">
        <f>SUMIFS(СВЦЭМ!#REF!,СВЦЭМ!$A$40:$A$783,$A238,СВЦЭМ!$B$40:$B$783,U$225)+'СЕТ СН'!$F$15</f>
        <v>#REF!</v>
      </c>
      <c r="V238" s="36" t="e">
        <f>SUMIFS(СВЦЭМ!#REF!,СВЦЭМ!$A$40:$A$783,$A238,СВЦЭМ!$B$40:$B$783,V$225)+'СЕТ СН'!$F$15</f>
        <v>#REF!</v>
      </c>
      <c r="W238" s="36" t="e">
        <f>SUMIFS(СВЦЭМ!#REF!,СВЦЭМ!$A$40:$A$783,$A238,СВЦЭМ!$B$40:$B$783,W$225)+'СЕТ СН'!$F$15</f>
        <v>#REF!</v>
      </c>
      <c r="X238" s="36" t="e">
        <f>SUMIFS(СВЦЭМ!#REF!,СВЦЭМ!$A$40:$A$783,$A238,СВЦЭМ!$B$40:$B$783,X$225)+'СЕТ СН'!$F$15</f>
        <v>#REF!</v>
      </c>
      <c r="Y238" s="36" t="e">
        <f>SUMIFS(СВЦЭМ!#REF!,СВЦЭМ!$A$40:$A$783,$A238,СВЦЭМ!$B$40:$B$783,Y$225)+'СЕТ СН'!$F$15</f>
        <v>#REF!</v>
      </c>
    </row>
    <row r="239" spans="1:27" ht="15.75" hidden="1" x14ac:dyDescent="0.2">
      <c r="A239" s="35">
        <f t="shared" si="6"/>
        <v>44514</v>
      </c>
      <c r="B239" s="36" t="e">
        <f>SUMIFS(СВЦЭМ!#REF!,СВЦЭМ!$A$40:$A$783,$A239,СВЦЭМ!$B$40:$B$783,B$225)+'СЕТ СН'!$F$15</f>
        <v>#REF!</v>
      </c>
      <c r="C239" s="36" t="e">
        <f>SUMIFS(СВЦЭМ!#REF!,СВЦЭМ!$A$40:$A$783,$A239,СВЦЭМ!$B$40:$B$783,C$225)+'СЕТ СН'!$F$15</f>
        <v>#REF!</v>
      </c>
      <c r="D239" s="36" t="e">
        <f>SUMIFS(СВЦЭМ!#REF!,СВЦЭМ!$A$40:$A$783,$A239,СВЦЭМ!$B$40:$B$783,D$225)+'СЕТ СН'!$F$15</f>
        <v>#REF!</v>
      </c>
      <c r="E239" s="36" t="e">
        <f>SUMIFS(СВЦЭМ!#REF!,СВЦЭМ!$A$40:$A$783,$A239,СВЦЭМ!$B$40:$B$783,E$225)+'СЕТ СН'!$F$15</f>
        <v>#REF!</v>
      </c>
      <c r="F239" s="36" t="e">
        <f>SUMIFS(СВЦЭМ!#REF!,СВЦЭМ!$A$40:$A$783,$A239,СВЦЭМ!$B$40:$B$783,F$225)+'СЕТ СН'!$F$15</f>
        <v>#REF!</v>
      </c>
      <c r="G239" s="36" t="e">
        <f>SUMIFS(СВЦЭМ!#REF!,СВЦЭМ!$A$40:$A$783,$A239,СВЦЭМ!$B$40:$B$783,G$225)+'СЕТ СН'!$F$15</f>
        <v>#REF!</v>
      </c>
      <c r="H239" s="36" t="e">
        <f>SUMIFS(СВЦЭМ!#REF!,СВЦЭМ!$A$40:$A$783,$A239,СВЦЭМ!$B$40:$B$783,H$225)+'СЕТ СН'!$F$15</f>
        <v>#REF!</v>
      </c>
      <c r="I239" s="36" t="e">
        <f>SUMIFS(СВЦЭМ!#REF!,СВЦЭМ!$A$40:$A$783,$A239,СВЦЭМ!$B$40:$B$783,I$225)+'СЕТ СН'!$F$15</f>
        <v>#REF!</v>
      </c>
      <c r="J239" s="36" t="e">
        <f>SUMIFS(СВЦЭМ!#REF!,СВЦЭМ!$A$40:$A$783,$A239,СВЦЭМ!$B$40:$B$783,J$225)+'СЕТ СН'!$F$15</f>
        <v>#REF!</v>
      </c>
      <c r="K239" s="36" t="e">
        <f>SUMIFS(СВЦЭМ!#REF!,СВЦЭМ!$A$40:$A$783,$A239,СВЦЭМ!$B$40:$B$783,K$225)+'СЕТ СН'!$F$15</f>
        <v>#REF!</v>
      </c>
      <c r="L239" s="36" t="e">
        <f>SUMIFS(СВЦЭМ!#REF!,СВЦЭМ!$A$40:$A$783,$A239,СВЦЭМ!$B$40:$B$783,L$225)+'СЕТ СН'!$F$15</f>
        <v>#REF!</v>
      </c>
      <c r="M239" s="36" t="e">
        <f>SUMIFS(СВЦЭМ!#REF!,СВЦЭМ!$A$40:$A$783,$A239,СВЦЭМ!$B$40:$B$783,M$225)+'СЕТ СН'!$F$15</f>
        <v>#REF!</v>
      </c>
      <c r="N239" s="36" t="e">
        <f>SUMIFS(СВЦЭМ!#REF!,СВЦЭМ!$A$40:$A$783,$A239,СВЦЭМ!$B$40:$B$783,N$225)+'СЕТ СН'!$F$15</f>
        <v>#REF!</v>
      </c>
      <c r="O239" s="36" t="e">
        <f>SUMIFS(СВЦЭМ!#REF!,СВЦЭМ!$A$40:$A$783,$A239,СВЦЭМ!$B$40:$B$783,O$225)+'СЕТ СН'!$F$15</f>
        <v>#REF!</v>
      </c>
      <c r="P239" s="36" t="e">
        <f>SUMIFS(СВЦЭМ!#REF!,СВЦЭМ!$A$40:$A$783,$A239,СВЦЭМ!$B$40:$B$783,P$225)+'СЕТ СН'!$F$15</f>
        <v>#REF!</v>
      </c>
      <c r="Q239" s="36" t="e">
        <f>SUMIFS(СВЦЭМ!#REF!,СВЦЭМ!$A$40:$A$783,$A239,СВЦЭМ!$B$40:$B$783,Q$225)+'СЕТ СН'!$F$15</f>
        <v>#REF!</v>
      </c>
      <c r="R239" s="36" t="e">
        <f>SUMIFS(СВЦЭМ!#REF!,СВЦЭМ!$A$40:$A$783,$A239,СВЦЭМ!$B$40:$B$783,R$225)+'СЕТ СН'!$F$15</f>
        <v>#REF!</v>
      </c>
      <c r="S239" s="36" t="e">
        <f>SUMIFS(СВЦЭМ!#REF!,СВЦЭМ!$A$40:$A$783,$A239,СВЦЭМ!$B$40:$B$783,S$225)+'СЕТ СН'!$F$15</f>
        <v>#REF!</v>
      </c>
      <c r="T239" s="36" t="e">
        <f>SUMIFS(СВЦЭМ!#REF!,СВЦЭМ!$A$40:$A$783,$A239,СВЦЭМ!$B$40:$B$783,T$225)+'СЕТ СН'!$F$15</f>
        <v>#REF!</v>
      </c>
      <c r="U239" s="36" t="e">
        <f>SUMIFS(СВЦЭМ!#REF!,СВЦЭМ!$A$40:$A$783,$A239,СВЦЭМ!$B$40:$B$783,U$225)+'СЕТ СН'!$F$15</f>
        <v>#REF!</v>
      </c>
      <c r="V239" s="36" t="e">
        <f>SUMIFS(СВЦЭМ!#REF!,СВЦЭМ!$A$40:$A$783,$A239,СВЦЭМ!$B$40:$B$783,V$225)+'СЕТ СН'!$F$15</f>
        <v>#REF!</v>
      </c>
      <c r="W239" s="36" t="e">
        <f>SUMIFS(СВЦЭМ!#REF!,СВЦЭМ!$A$40:$A$783,$A239,СВЦЭМ!$B$40:$B$783,W$225)+'СЕТ СН'!$F$15</f>
        <v>#REF!</v>
      </c>
      <c r="X239" s="36" t="e">
        <f>SUMIFS(СВЦЭМ!#REF!,СВЦЭМ!$A$40:$A$783,$A239,СВЦЭМ!$B$40:$B$783,X$225)+'СЕТ СН'!$F$15</f>
        <v>#REF!</v>
      </c>
      <c r="Y239" s="36" t="e">
        <f>SUMIFS(СВЦЭМ!#REF!,СВЦЭМ!$A$40:$A$783,$A239,СВЦЭМ!$B$40:$B$783,Y$225)+'СЕТ СН'!$F$15</f>
        <v>#REF!</v>
      </c>
    </row>
    <row r="240" spans="1:27" ht="15.75" hidden="1" x14ac:dyDescent="0.2">
      <c r="A240" s="35">
        <f t="shared" si="6"/>
        <v>44515</v>
      </c>
      <c r="B240" s="36" t="e">
        <f>SUMIFS(СВЦЭМ!#REF!,СВЦЭМ!$A$40:$A$783,$A240,СВЦЭМ!$B$40:$B$783,B$225)+'СЕТ СН'!$F$15</f>
        <v>#REF!</v>
      </c>
      <c r="C240" s="36" t="e">
        <f>SUMIFS(СВЦЭМ!#REF!,СВЦЭМ!$A$40:$A$783,$A240,СВЦЭМ!$B$40:$B$783,C$225)+'СЕТ СН'!$F$15</f>
        <v>#REF!</v>
      </c>
      <c r="D240" s="36" t="e">
        <f>SUMIFS(СВЦЭМ!#REF!,СВЦЭМ!$A$40:$A$783,$A240,СВЦЭМ!$B$40:$B$783,D$225)+'СЕТ СН'!$F$15</f>
        <v>#REF!</v>
      </c>
      <c r="E240" s="36" t="e">
        <f>SUMIFS(СВЦЭМ!#REF!,СВЦЭМ!$A$40:$A$783,$A240,СВЦЭМ!$B$40:$B$783,E$225)+'СЕТ СН'!$F$15</f>
        <v>#REF!</v>
      </c>
      <c r="F240" s="36" t="e">
        <f>SUMIFS(СВЦЭМ!#REF!,СВЦЭМ!$A$40:$A$783,$A240,СВЦЭМ!$B$40:$B$783,F$225)+'СЕТ СН'!$F$15</f>
        <v>#REF!</v>
      </c>
      <c r="G240" s="36" t="e">
        <f>SUMIFS(СВЦЭМ!#REF!,СВЦЭМ!$A$40:$A$783,$A240,СВЦЭМ!$B$40:$B$783,G$225)+'СЕТ СН'!$F$15</f>
        <v>#REF!</v>
      </c>
      <c r="H240" s="36" t="e">
        <f>SUMIFS(СВЦЭМ!#REF!,СВЦЭМ!$A$40:$A$783,$A240,СВЦЭМ!$B$40:$B$783,H$225)+'СЕТ СН'!$F$15</f>
        <v>#REF!</v>
      </c>
      <c r="I240" s="36" t="e">
        <f>SUMIFS(СВЦЭМ!#REF!,СВЦЭМ!$A$40:$A$783,$A240,СВЦЭМ!$B$40:$B$783,I$225)+'СЕТ СН'!$F$15</f>
        <v>#REF!</v>
      </c>
      <c r="J240" s="36" t="e">
        <f>SUMIFS(СВЦЭМ!#REF!,СВЦЭМ!$A$40:$A$783,$A240,СВЦЭМ!$B$40:$B$783,J$225)+'СЕТ СН'!$F$15</f>
        <v>#REF!</v>
      </c>
      <c r="K240" s="36" t="e">
        <f>SUMIFS(СВЦЭМ!#REF!,СВЦЭМ!$A$40:$A$783,$A240,СВЦЭМ!$B$40:$B$783,K$225)+'СЕТ СН'!$F$15</f>
        <v>#REF!</v>
      </c>
      <c r="L240" s="36" t="e">
        <f>SUMIFS(СВЦЭМ!#REF!,СВЦЭМ!$A$40:$A$783,$A240,СВЦЭМ!$B$40:$B$783,L$225)+'СЕТ СН'!$F$15</f>
        <v>#REF!</v>
      </c>
      <c r="M240" s="36" t="e">
        <f>SUMIFS(СВЦЭМ!#REF!,СВЦЭМ!$A$40:$A$783,$A240,СВЦЭМ!$B$40:$B$783,M$225)+'СЕТ СН'!$F$15</f>
        <v>#REF!</v>
      </c>
      <c r="N240" s="36" t="e">
        <f>SUMIFS(СВЦЭМ!#REF!,СВЦЭМ!$A$40:$A$783,$A240,СВЦЭМ!$B$40:$B$783,N$225)+'СЕТ СН'!$F$15</f>
        <v>#REF!</v>
      </c>
      <c r="O240" s="36" t="e">
        <f>SUMIFS(СВЦЭМ!#REF!,СВЦЭМ!$A$40:$A$783,$A240,СВЦЭМ!$B$40:$B$783,O$225)+'СЕТ СН'!$F$15</f>
        <v>#REF!</v>
      </c>
      <c r="P240" s="36" t="e">
        <f>SUMIFS(СВЦЭМ!#REF!,СВЦЭМ!$A$40:$A$783,$A240,СВЦЭМ!$B$40:$B$783,P$225)+'СЕТ СН'!$F$15</f>
        <v>#REF!</v>
      </c>
      <c r="Q240" s="36" t="e">
        <f>SUMIFS(СВЦЭМ!#REF!,СВЦЭМ!$A$40:$A$783,$A240,СВЦЭМ!$B$40:$B$783,Q$225)+'СЕТ СН'!$F$15</f>
        <v>#REF!</v>
      </c>
      <c r="R240" s="36" t="e">
        <f>SUMIFS(СВЦЭМ!#REF!,СВЦЭМ!$A$40:$A$783,$A240,СВЦЭМ!$B$40:$B$783,R$225)+'СЕТ СН'!$F$15</f>
        <v>#REF!</v>
      </c>
      <c r="S240" s="36" t="e">
        <f>SUMIFS(СВЦЭМ!#REF!,СВЦЭМ!$A$40:$A$783,$A240,СВЦЭМ!$B$40:$B$783,S$225)+'СЕТ СН'!$F$15</f>
        <v>#REF!</v>
      </c>
      <c r="T240" s="36" t="e">
        <f>SUMIFS(СВЦЭМ!#REF!,СВЦЭМ!$A$40:$A$783,$A240,СВЦЭМ!$B$40:$B$783,T$225)+'СЕТ СН'!$F$15</f>
        <v>#REF!</v>
      </c>
      <c r="U240" s="36" t="e">
        <f>SUMIFS(СВЦЭМ!#REF!,СВЦЭМ!$A$40:$A$783,$A240,СВЦЭМ!$B$40:$B$783,U$225)+'СЕТ СН'!$F$15</f>
        <v>#REF!</v>
      </c>
      <c r="V240" s="36" t="e">
        <f>SUMIFS(СВЦЭМ!#REF!,СВЦЭМ!$A$40:$A$783,$A240,СВЦЭМ!$B$40:$B$783,V$225)+'СЕТ СН'!$F$15</f>
        <v>#REF!</v>
      </c>
      <c r="W240" s="36" t="e">
        <f>SUMIFS(СВЦЭМ!#REF!,СВЦЭМ!$A$40:$A$783,$A240,СВЦЭМ!$B$40:$B$783,W$225)+'СЕТ СН'!$F$15</f>
        <v>#REF!</v>
      </c>
      <c r="X240" s="36" t="e">
        <f>SUMIFS(СВЦЭМ!#REF!,СВЦЭМ!$A$40:$A$783,$A240,СВЦЭМ!$B$40:$B$783,X$225)+'СЕТ СН'!$F$15</f>
        <v>#REF!</v>
      </c>
      <c r="Y240" s="36" t="e">
        <f>SUMIFS(СВЦЭМ!#REF!,СВЦЭМ!$A$40:$A$783,$A240,СВЦЭМ!$B$40:$B$783,Y$225)+'СЕТ СН'!$F$15</f>
        <v>#REF!</v>
      </c>
    </row>
    <row r="241" spans="1:25" ht="15.75" hidden="1" x14ac:dyDescent="0.2">
      <c r="A241" s="35">
        <f t="shared" si="6"/>
        <v>44516</v>
      </c>
      <c r="B241" s="36" t="e">
        <f>SUMIFS(СВЦЭМ!#REF!,СВЦЭМ!$A$40:$A$783,$A241,СВЦЭМ!$B$40:$B$783,B$225)+'СЕТ СН'!$F$15</f>
        <v>#REF!</v>
      </c>
      <c r="C241" s="36" t="e">
        <f>SUMIFS(СВЦЭМ!#REF!,СВЦЭМ!$A$40:$A$783,$A241,СВЦЭМ!$B$40:$B$783,C$225)+'СЕТ СН'!$F$15</f>
        <v>#REF!</v>
      </c>
      <c r="D241" s="36" t="e">
        <f>SUMIFS(СВЦЭМ!#REF!,СВЦЭМ!$A$40:$A$783,$A241,СВЦЭМ!$B$40:$B$783,D$225)+'СЕТ СН'!$F$15</f>
        <v>#REF!</v>
      </c>
      <c r="E241" s="36" t="e">
        <f>SUMIFS(СВЦЭМ!#REF!,СВЦЭМ!$A$40:$A$783,$A241,СВЦЭМ!$B$40:$B$783,E$225)+'СЕТ СН'!$F$15</f>
        <v>#REF!</v>
      </c>
      <c r="F241" s="36" t="e">
        <f>SUMIFS(СВЦЭМ!#REF!,СВЦЭМ!$A$40:$A$783,$A241,СВЦЭМ!$B$40:$B$783,F$225)+'СЕТ СН'!$F$15</f>
        <v>#REF!</v>
      </c>
      <c r="G241" s="36" t="e">
        <f>SUMIFS(СВЦЭМ!#REF!,СВЦЭМ!$A$40:$A$783,$A241,СВЦЭМ!$B$40:$B$783,G$225)+'СЕТ СН'!$F$15</f>
        <v>#REF!</v>
      </c>
      <c r="H241" s="36" t="e">
        <f>SUMIFS(СВЦЭМ!#REF!,СВЦЭМ!$A$40:$A$783,$A241,СВЦЭМ!$B$40:$B$783,H$225)+'СЕТ СН'!$F$15</f>
        <v>#REF!</v>
      </c>
      <c r="I241" s="36" t="e">
        <f>SUMIFS(СВЦЭМ!#REF!,СВЦЭМ!$A$40:$A$783,$A241,СВЦЭМ!$B$40:$B$783,I$225)+'СЕТ СН'!$F$15</f>
        <v>#REF!</v>
      </c>
      <c r="J241" s="36" t="e">
        <f>SUMIFS(СВЦЭМ!#REF!,СВЦЭМ!$A$40:$A$783,$A241,СВЦЭМ!$B$40:$B$783,J$225)+'СЕТ СН'!$F$15</f>
        <v>#REF!</v>
      </c>
      <c r="K241" s="36" t="e">
        <f>SUMIFS(СВЦЭМ!#REF!,СВЦЭМ!$A$40:$A$783,$A241,СВЦЭМ!$B$40:$B$783,K$225)+'СЕТ СН'!$F$15</f>
        <v>#REF!</v>
      </c>
      <c r="L241" s="36" t="e">
        <f>SUMIFS(СВЦЭМ!#REF!,СВЦЭМ!$A$40:$A$783,$A241,СВЦЭМ!$B$40:$B$783,L$225)+'СЕТ СН'!$F$15</f>
        <v>#REF!</v>
      </c>
      <c r="M241" s="36" t="e">
        <f>SUMIFS(СВЦЭМ!#REF!,СВЦЭМ!$A$40:$A$783,$A241,СВЦЭМ!$B$40:$B$783,M$225)+'СЕТ СН'!$F$15</f>
        <v>#REF!</v>
      </c>
      <c r="N241" s="36" t="e">
        <f>SUMIFS(СВЦЭМ!#REF!,СВЦЭМ!$A$40:$A$783,$A241,СВЦЭМ!$B$40:$B$783,N$225)+'СЕТ СН'!$F$15</f>
        <v>#REF!</v>
      </c>
      <c r="O241" s="36" t="e">
        <f>SUMIFS(СВЦЭМ!#REF!,СВЦЭМ!$A$40:$A$783,$A241,СВЦЭМ!$B$40:$B$783,O$225)+'СЕТ СН'!$F$15</f>
        <v>#REF!</v>
      </c>
      <c r="P241" s="36" t="e">
        <f>SUMIFS(СВЦЭМ!#REF!,СВЦЭМ!$A$40:$A$783,$A241,СВЦЭМ!$B$40:$B$783,P$225)+'СЕТ СН'!$F$15</f>
        <v>#REF!</v>
      </c>
      <c r="Q241" s="36" t="e">
        <f>SUMIFS(СВЦЭМ!#REF!,СВЦЭМ!$A$40:$A$783,$A241,СВЦЭМ!$B$40:$B$783,Q$225)+'СЕТ СН'!$F$15</f>
        <v>#REF!</v>
      </c>
      <c r="R241" s="36" t="e">
        <f>SUMIFS(СВЦЭМ!#REF!,СВЦЭМ!$A$40:$A$783,$A241,СВЦЭМ!$B$40:$B$783,R$225)+'СЕТ СН'!$F$15</f>
        <v>#REF!</v>
      </c>
      <c r="S241" s="36" t="e">
        <f>SUMIFS(СВЦЭМ!#REF!,СВЦЭМ!$A$40:$A$783,$A241,СВЦЭМ!$B$40:$B$783,S$225)+'СЕТ СН'!$F$15</f>
        <v>#REF!</v>
      </c>
      <c r="T241" s="36" t="e">
        <f>SUMIFS(СВЦЭМ!#REF!,СВЦЭМ!$A$40:$A$783,$A241,СВЦЭМ!$B$40:$B$783,T$225)+'СЕТ СН'!$F$15</f>
        <v>#REF!</v>
      </c>
      <c r="U241" s="36" t="e">
        <f>SUMIFS(СВЦЭМ!#REF!,СВЦЭМ!$A$40:$A$783,$A241,СВЦЭМ!$B$40:$B$783,U$225)+'СЕТ СН'!$F$15</f>
        <v>#REF!</v>
      </c>
      <c r="V241" s="36" t="e">
        <f>SUMIFS(СВЦЭМ!#REF!,СВЦЭМ!$A$40:$A$783,$A241,СВЦЭМ!$B$40:$B$783,V$225)+'СЕТ СН'!$F$15</f>
        <v>#REF!</v>
      </c>
      <c r="W241" s="36" t="e">
        <f>SUMIFS(СВЦЭМ!#REF!,СВЦЭМ!$A$40:$A$783,$A241,СВЦЭМ!$B$40:$B$783,W$225)+'СЕТ СН'!$F$15</f>
        <v>#REF!</v>
      </c>
      <c r="X241" s="36" t="e">
        <f>SUMIFS(СВЦЭМ!#REF!,СВЦЭМ!$A$40:$A$783,$A241,СВЦЭМ!$B$40:$B$783,X$225)+'СЕТ СН'!$F$15</f>
        <v>#REF!</v>
      </c>
      <c r="Y241" s="36" t="e">
        <f>SUMIFS(СВЦЭМ!#REF!,СВЦЭМ!$A$40:$A$783,$A241,СВЦЭМ!$B$40:$B$783,Y$225)+'СЕТ СН'!$F$15</f>
        <v>#REF!</v>
      </c>
    </row>
    <row r="242" spans="1:25" ht="15.75" hidden="1" x14ac:dyDescent="0.2">
      <c r="A242" s="35">
        <f t="shared" si="6"/>
        <v>44517</v>
      </c>
      <c r="B242" s="36" t="e">
        <f>SUMIFS(СВЦЭМ!#REF!,СВЦЭМ!$A$40:$A$783,$A242,СВЦЭМ!$B$40:$B$783,B$225)+'СЕТ СН'!$F$15</f>
        <v>#REF!</v>
      </c>
      <c r="C242" s="36" t="e">
        <f>SUMIFS(СВЦЭМ!#REF!,СВЦЭМ!$A$40:$A$783,$A242,СВЦЭМ!$B$40:$B$783,C$225)+'СЕТ СН'!$F$15</f>
        <v>#REF!</v>
      </c>
      <c r="D242" s="36" t="e">
        <f>SUMIFS(СВЦЭМ!#REF!,СВЦЭМ!$A$40:$A$783,$A242,СВЦЭМ!$B$40:$B$783,D$225)+'СЕТ СН'!$F$15</f>
        <v>#REF!</v>
      </c>
      <c r="E242" s="36" t="e">
        <f>SUMIFS(СВЦЭМ!#REF!,СВЦЭМ!$A$40:$A$783,$A242,СВЦЭМ!$B$40:$B$783,E$225)+'СЕТ СН'!$F$15</f>
        <v>#REF!</v>
      </c>
      <c r="F242" s="36" t="e">
        <f>SUMIFS(СВЦЭМ!#REF!,СВЦЭМ!$A$40:$A$783,$A242,СВЦЭМ!$B$40:$B$783,F$225)+'СЕТ СН'!$F$15</f>
        <v>#REF!</v>
      </c>
      <c r="G242" s="36" t="e">
        <f>SUMIFS(СВЦЭМ!#REF!,СВЦЭМ!$A$40:$A$783,$A242,СВЦЭМ!$B$40:$B$783,G$225)+'СЕТ СН'!$F$15</f>
        <v>#REF!</v>
      </c>
      <c r="H242" s="36" t="e">
        <f>SUMIFS(СВЦЭМ!#REF!,СВЦЭМ!$A$40:$A$783,$A242,СВЦЭМ!$B$40:$B$783,H$225)+'СЕТ СН'!$F$15</f>
        <v>#REF!</v>
      </c>
      <c r="I242" s="36" t="e">
        <f>SUMIFS(СВЦЭМ!#REF!,СВЦЭМ!$A$40:$A$783,$A242,СВЦЭМ!$B$40:$B$783,I$225)+'СЕТ СН'!$F$15</f>
        <v>#REF!</v>
      </c>
      <c r="J242" s="36" t="e">
        <f>SUMIFS(СВЦЭМ!#REF!,СВЦЭМ!$A$40:$A$783,$A242,СВЦЭМ!$B$40:$B$783,J$225)+'СЕТ СН'!$F$15</f>
        <v>#REF!</v>
      </c>
      <c r="K242" s="36" t="e">
        <f>SUMIFS(СВЦЭМ!#REF!,СВЦЭМ!$A$40:$A$783,$A242,СВЦЭМ!$B$40:$B$783,K$225)+'СЕТ СН'!$F$15</f>
        <v>#REF!</v>
      </c>
      <c r="L242" s="36" t="e">
        <f>SUMIFS(СВЦЭМ!#REF!,СВЦЭМ!$A$40:$A$783,$A242,СВЦЭМ!$B$40:$B$783,L$225)+'СЕТ СН'!$F$15</f>
        <v>#REF!</v>
      </c>
      <c r="M242" s="36" t="e">
        <f>SUMIFS(СВЦЭМ!#REF!,СВЦЭМ!$A$40:$A$783,$A242,СВЦЭМ!$B$40:$B$783,M$225)+'СЕТ СН'!$F$15</f>
        <v>#REF!</v>
      </c>
      <c r="N242" s="36" t="e">
        <f>SUMIFS(СВЦЭМ!#REF!,СВЦЭМ!$A$40:$A$783,$A242,СВЦЭМ!$B$40:$B$783,N$225)+'СЕТ СН'!$F$15</f>
        <v>#REF!</v>
      </c>
      <c r="O242" s="36" t="e">
        <f>SUMIFS(СВЦЭМ!#REF!,СВЦЭМ!$A$40:$A$783,$A242,СВЦЭМ!$B$40:$B$783,O$225)+'СЕТ СН'!$F$15</f>
        <v>#REF!</v>
      </c>
      <c r="P242" s="36" t="e">
        <f>SUMIFS(СВЦЭМ!#REF!,СВЦЭМ!$A$40:$A$783,$A242,СВЦЭМ!$B$40:$B$783,P$225)+'СЕТ СН'!$F$15</f>
        <v>#REF!</v>
      </c>
      <c r="Q242" s="36" t="e">
        <f>SUMIFS(СВЦЭМ!#REF!,СВЦЭМ!$A$40:$A$783,$A242,СВЦЭМ!$B$40:$B$783,Q$225)+'СЕТ СН'!$F$15</f>
        <v>#REF!</v>
      </c>
      <c r="R242" s="36" t="e">
        <f>SUMIFS(СВЦЭМ!#REF!,СВЦЭМ!$A$40:$A$783,$A242,СВЦЭМ!$B$40:$B$783,R$225)+'СЕТ СН'!$F$15</f>
        <v>#REF!</v>
      </c>
      <c r="S242" s="36" t="e">
        <f>SUMIFS(СВЦЭМ!#REF!,СВЦЭМ!$A$40:$A$783,$A242,СВЦЭМ!$B$40:$B$783,S$225)+'СЕТ СН'!$F$15</f>
        <v>#REF!</v>
      </c>
      <c r="T242" s="36" t="e">
        <f>SUMIFS(СВЦЭМ!#REF!,СВЦЭМ!$A$40:$A$783,$A242,СВЦЭМ!$B$40:$B$783,T$225)+'СЕТ СН'!$F$15</f>
        <v>#REF!</v>
      </c>
      <c r="U242" s="36" t="e">
        <f>SUMIFS(СВЦЭМ!#REF!,СВЦЭМ!$A$40:$A$783,$A242,СВЦЭМ!$B$40:$B$783,U$225)+'СЕТ СН'!$F$15</f>
        <v>#REF!</v>
      </c>
      <c r="V242" s="36" t="e">
        <f>SUMIFS(СВЦЭМ!#REF!,СВЦЭМ!$A$40:$A$783,$A242,СВЦЭМ!$B$40:$B$783,V$225)+'СЕТ СН'!$F$15</f>
        <v>#REF!</v>
      </c>
      <c r="W242" s="36" t="e">
        <f>SUMIFS(СВЦЭМ!#REF!,СВЦЭМ!$A$40:$A$783,$A242,СВЦЭМ!$B$40:$B$783,W$225)+'СЕТ СН'!$F$15</f>
        <v>#REF!</v>
      </c>
      <c r="X242" s="36" t="e">
        <f>SUMIFS(СВЦЭМ!#REF!,СВЦЭМ!$A$40:$A$783,$A242,СВЦЭМ!$B$40:$B$783,X$225)+'СЕТ СН'!$F$15</f>
        <v>#REF!</v>
      </c>
      <c r="Y242" s="36" t="e">
        <f>SUMIFS(СВЦЭМ!#REF!,СВЦЭМ!$A$40:$A$783,$A242,СВЦЭМ!$B$40:$B$783,Y$225)+'СЕТ СН'!$F$15</f>
        <v>#REF!</v>
      </c>
    </row>
    <row r="243" spans="1:25" ht="15.75" hidden="1" x14ac:dyDescent="0.2">
      <c r="A243" s="35">
        <f t="shared" si="6"/>
        <v>44518</v>
      </c>
      <c r="B243" s="36" t="e">
        <f>SUMIFS(СВЦЭМ!#REF!,СВЦЭМ!$A$40:$A$783,$A243,СВЦЭМ!$B$40:$B$783,B$225)+'СЕТ СН'!$F$15</f>
        <v>#REF!</v>
      </c>
      <c r="C243" s="36" t="e">
        <f>SUMIFS(СВЦЭМ!#REF!,СВЦЭМ!$A$40:$A$783,$A243,СВЦЭМ!$B$40:$B$783,C$225)+'СЕТ СН'!$F$15</f>
        <v>#REF!</v>
      </c>
      <c r="D243" s="36" t="e">
        <f>SUMIFS(СВЦЭМ!#REF!,СВЦЭМ!$A$40:$A$783,$A243,СВЦЭМ!$B$40:$B$783,D$225)+'СЕТ СН'!$F$15</f>
        <v>#REF!</v>
      </c>
      <c r="E243" s="36" t="e">
        <f>SUMIFS(СВЦЭМ!#REF!,СВЦЭМ!$A$40:$A$783,$A243,СВЦЭМ!$B$40:$B$783,E$225)+'СЕТ СН'!$F$15</f>
        <v>#REF!</v>
      </c>
      <c r="F243" s="36" t="e">
        <f>SUMIFS(СВЦЭМ!#REF!,СВЦЭМ!$A$40:$A$783,$A243,СВЦЭМ!$B$40:$B$783,F$225)+'СЕТ СН'!$F$15</f>
        <v>#REF!</v>
      </c>
      <c r="G243" s="36" t="e">
        <f>SUMIFS(СВЦЭМ!#REF!,СВЦЭМ!$A$40:$A$783,$A243,СВЦЭМ!$B$40:$B$783,G$225)+'СЕТ СН'!$F$15</f>
        <v>#REF!</v>
      </c>
      <c r="H243" s="36" t="e">
        <f>SUMIFS(СВЦЭМ!#REF!,СВЦЭМ!$A$40:$A$783,$A243,СВЦЭМ!$B$40:$B$783,H$225)+'СЕТ СН'!$F$15</f>
        <v>#REF!</v>
      </c>
      <c r="I243" s="36" t="e">
        <f>SUMIFS(СВЦЭМ!#REF!,СВЦЭМ!$A$40:$A$783,$A243,СВЦЭМ!$B$40:$B$783,I$225)+'СЕТ СН'!$F$15</f>
        <v>#REF!</v>
      </c>
      <c r="J243" s="36" t="e">
        <f>SUMIFS(СВЦЭМ!#REF!,СВЦЭМ!$A$40:$A$783,$A243,СВЦЭМ!$B$40:$B$783,J$225)+'СЕТ СН'!$F$15</f>
        <v>#REF!</v>
      </c>
      <c r="K243" s="36" t="e">
        <f>SUMIFS(СВЦЭМ!#REF!,СВЦЭМ!$A$40:$A$783,$A243,СВЦЭМ!$B$40:$B$783,K$225)+'СЕТ СН'!$F$15</f>
        <v>#REF!</v>
      </c>
      <c r="L243" s="36" t="e">
        <f>SUMIFS(СВЦЭМ!#REF!,СВЦЭМ!$A$40:$A$783,$A243,СВЦЭМ!$B$40:$B$783,L$225)+'СЕТ СН'!$F$15</f>
        <v>#REF!</v>
      </c>
      <c r="M243" s="36" t="e">
        <f>SUMIFS(СВЦЭМ!#REF!,СВЦЭМ!$A$40:$A$783,$A243,СВЦЭМ!$B$40:$B$783,M$225)+'СЕТ СН'!$F$15</f>
        <v>#REF!</v>
      </c>
      <c r="N243" s="36" t="e">
        <f>SUMIFS(СВЦЭМ!#REF!,СВЦЭМ!$A$40:$A$783,$A243,СВЦЭМ!$B$40:$B$783,N$225)+'СЕТ СН'!$F$15</f>
        <v>#REF!</v>
      </c>
      <c r="O243" s="36" t="e">
        <f>SUMIFS(СВЦЭМ!#REF!,СВЦЭМ!$A$40:$A$783,$A243,СВЦЭМ!$B$40:$B$783,O$225)+'СЕТ СН'!$F$15</f>
        <v>#REF!</v>
      </c>
      <c r="P243" s="36" t="e">
        <f>SUMIFS(СВЦЭМ!#REF!,СВЦЭМ!$A$40:$A$783,$A243,СВЦЭМ!$B$40:$B$783,P$225)+'СЕТ СН'!$F$15</f>
        <v>#REF!</v>
      </c>
      <c r="Q243" s="36" t="e">
        <f>SUMIFS(СВЦЭМ!#REF!,СВЦЭМ!$A$40:$A$783,$A243,СВЦЭМ!$B$40:$B$783,Q$225)+'СЕТ СН'!$F$15</f>
        <v>#REF!</v>
      </c>
      <c r="R243" s="36" t="e">
        <f>SUMIFS(СВЦЭМ!#REF!,СВЦЭМ!$A$40:$A$783,$A243,СВЦЭМ!$B$40:$B$783,R$225)+'СЕТ СН'!$F$15</f>
        <v>#REF!</v>
      </c>
      <c r="S243" s="36" t="e">
        <f>SUMIFS(СВЦЭМ!#REF!,СВЦЭМ!$A$40:$A$783,$A243,СВЦЭМ!$B$40:$B$783,S$225)+'СЕТ СН'!$F$15</f>
        <v>#REF!</v>
      </c>
      <c r="T243" s="36" t="e">
        <f>SUMIFS(СВЦЭМ!#REF!,СВЦЭМ!$A$40:$A$783,$A243,СВЦЭМ!$B$40:$B$783,T$225)+'СЕТ СН'!$F$15</f>
        <v>#REF!</v>
      </c>
      <c r="U243" s="36" t="e">
        <f>SUMIFS(СВЦЭМ!#REF!,СВЦЭМ!$A$40:$A$783,$A243,СВЦЭМ!$B$40:$B$783,U$225)+'СЕТ СН'!$F$15</f>
        <v>#REF!</v>
      </c>
      <c r="V243" s="36" t="e">
        <f>SUMIFS(СВЦЭМ!#REF!,СВЦЭМ!$A$40:$A$783,$A243,СВЦЭМ!$B$40:$B$783,V$225)+'СЕТ СН'!$F$15</f>
        <v>#REF!</v>
      </c>
      <c r="W243" s="36" t="e">
        <f>SUMIFS(СВЦЭМ!#REF!,СВЦЭМ!$A$40:$A$783,$A243,СВЦЭМ!$B$40:$B$783,W$225)+'СЕТ СН'!$F$15</f>
        <v>#REF!</v>
      </c>
      <c r="X243" s="36" t="e">
        <f>SUMIFS(СВЦЭМ!#REF!,СВЦЭМ!$A$40:$A$783,$A243,СВЦЭМ!$B$40:$B$783,X$225)+'СЕТ СН'!$F$15</f>
        <v>#REF!</v>
      </c>
      <c r="Y243" s="36" t="e">
        <f>SUMIFS(СВЦЭМ!#REF!,СВЦЭМ!$A$40:$A$783,$A243,СВЦЭМ!$B$40:$B$783,Y$225)+'СЕТ СН'!$F$15</f>
        <v>#REF!</v>
      </c>
    </row>
    <row r="244" spans="1:25" ht="15.75" hidden="1" x14ac:dyDescent="0.2">
      <c r="A244" s="35">
        <f t="shared" si="6"/>
        <v>44519</v>
      </c>
      <c r="B244" s="36" t="e">
        <f>SUMIFS(СВЦЭМ!#REF!,СВЦЭМ!$A$40:$A$783,$A244,СВЦЭМ!$B$40:$B$783,B$225)+'СЕТ СН'!$F$15</f>
        <v>#REF!</v>
      </c>
      <c r="C244" s="36" t="e">
        <f>SUMIFS(СВЦЭМ!#REF!,СВЦЭМ!$A$40:$A$783,$A244,СВЦЭМ!$B$40:$B$783,C$225)+'СЕТ СН'!$F$15</f>
        <v>#REF!</v>
      </c>
      <c r="D244" s="36" t="e">
        <f>SUMIFS(СВЦЭМ!#REF!,СВЦЭМ!$A$40:$A$783,$A244,СВЦЭМ!$B$40:$B$783,D$225)+'СЕТ СН'!$F$15</f>
        <v>#REF!</v>
      </c>
      <c r="E244" s="36" t="e">
        <f>SUMIFS(СВЦЭМ!#REF!,СВЦЭМ!$A$40:$A$783,$A244,СВЦЭМ!$B$40:$B$783,E$225)+'СЕТ СН'!$F$15</f>
        <v>#REF!</v>
      </c>
      <c r="F244" s="36" t="e">
        <f>SUMIFS(СВЦЭМ!#REF!,СВЦЭМ!$A$40:$A$783,$A244,СВЦЭМ!$B$40:$B$783,F$225)+'СЕТ СН'!$F$15</f>
        <v>#REF!</v>
      </c>
      <c r="G244" s="36" t="e">
        <f>SUMIFS(СВЦЭМ!#REF!,СВЦЭМ!$A$40:$A$783,$A244,СВЦЭМ!$B$40:$B$783,G$225)+'СЕТ СН'!$F$15</f>
        <v>#REF!</v>
      </c>
      <c r="H244" s="36" t="e">
        <f>SUMIFS(СВЦЭМ!#REF!,СВЦЭМ!$A$40:$A$783,$A244,СВЦЭМ!$B$40:$B$783,H$225)+'СЕТ СН'!$F$15</f>
        <v>#REF!</v>
      </c>
      <c r="I244" s="36" t="e">
        <f>SUMIFS(СВЦЭМ!#REF!,СВЦЭМ!$A$40:$A$783,$A244,СВЦЭМ!$B$40:$B$783,I$225)+'СЕТ СН'!$F$15</f>
        <v>#REF!</v>
      </c>
      <c r="J244" s="36" t="e">
        <f>SUMIFS(СВЦЭМ!#REF!,СВЦЭМ!$A$40:$A$783,$A244,СВЦЭМ!$B$40:$B$783,J$225)+'СЕТ СН'!$F$15</f>
        <v>#REF!</v>
      </c>
      <c r="K244" s="36" t="e">
        <f>SUMIFS(СВЦЭМ!#REF!,СВЦЭМ!$A$40:$A$783,$A244,СВЦЭМ!$B$40:$B$783,K$225)+'СЕТ СН'!$F$15</f>
        <v>#REF!</v>
      </c>
      <c r="L244" s="36" t="e">
        <f>SUMIFS(СВЦЭМ!#REF!,СВЦЭМ!$A$40:$A$783,$A244,СВЦЭМ!$B$40:$B$783,L$225)+'СЕТ СН'!$F$15</f>
        <v>#REF!</v>
      </c>
      <c r="M244" s="36" t="e">
        <f>SUMIFS(СВЦЭМ!#REF!,СВЦЭМ!$A$40:$A$783,$A244,СВЦЭМ!$B$40:$B$783,M$225)+'СЕТ СН'!$F$15</f>
        <v>#REF!</v>
      </c>
      <c r="N244" s="36" t="e">
        <f>SUMIFS(СВЦЭМ!#REF!,СВЦЭМ!$A$40:$A$783,$A244,СВЦЭМ!$B$40:$B$783,N$225)+'СЕТ СН'!$F$15</f>
        <v>#REF!</v>
      </c>
      <c r="O244" s="36" t="e">
        <f>SUMIFS(СВЦЭМ!#REF!,СВЦЭМ!$A$40:$A$783,$A244,СВЦЭМ!$B$40:$B$783,O$225)+'СЕТ СН'!$F$15</f>
        <v>#REF!</v>
      </c>
      <c r="P244" s="36" t="e">
        <f>SUMIFS(СВЦЭМ!#REF!,СВЦЭМ!$A$40:$A$783,$A244,СВЦЭМ!$B$40:$B$783,P$225)+'СЕТ СН'!$F$15</f>
        <v>#REF!</v>
      </c>
      <c r="Q244" s="36" t="e">
        <f>SUMIFS(СВЦЭМ!#REF!,СВЦЭМ!$A$40:$A$783,$A244,СВЦЭМ!$B$40:$B$783,Q$225)+'СЕТ СН'!$F$15</f>
        <v>#REF!</v>
      </c>
      <c r="R244" s="36" t="e">
        <f>SUMIFS(СВЦЭМ!#REF!,СВЦЭМ!$A$40:$A$783,$A244,СВЦЭМ!$B$40:$B$783,R$225)+'СЕТ СН'!$F$15</f>
        <v>#REF!</v>
      </c>
      <c r="S244" s="36" t="e">
        <f>SUMIFS(СВЦЭМ!#REF!,СВЦЭМ!$A$40:$A$783,$A244,СВЦЭМ!$B$40:$B$783,S$225)+'СЕТ СН'!$F$15</f>
        <v>#REF!</v>
      </c>
      <c r="T244" s="36" t="e">
        <f>SUMIFS(СВЦЭМ!#REF!,СВЦЭМ!$A$40:$A$783,$A244,СВЦЭМ!$B$40:$B$783,T$225)+'СЕТ СН'!$F$15</f>
        <v>#REF!</v>
      </c>
      <c r="U244" s="36" t="e">
        <f>SUMIFS(СВЦЭМ!#REF!,СВЦЭМ!$A$40:$A$783,$A244,СВЦЭМ!$B$40:$B$783,U$225)+'СЕТ СН'!$F$15</f>
        <v>#REF!</v>
      </c>
      <c r="V244" s="36" t="e">
        <f>SUMIFS(СВЦЭМ!#REF!,СВЦЭМ!$A$40:$A$783,$A244,СВЦЭМ!$B$40:$B$783,V$225)+'СЕТ СН'!$F$15</f>
        <v>#REF!</v>
      </c>
      <c r="W244" s="36" t="e">
        <f>SUMIFS(СВЦЭМ!#REF!,СВЦЭМ!$A$40:$A$783,$A244,СВЦЭМ!$B$40:$B$783,W$225)+'СЕТ СН'!$F$15</f>
        <v>#REF!</v>
      </c>
      <c r="X244" s="36" t="e">
        <f>SUMIFS(СВЦЭМ!#REF!,СВЦЭМ!$A$40:$A$783,$A244,СВЦЭМ!$B$40:$B$783,X$225)+'СЕТ СН'!$F$15</f>
        <v>#REF!</v>
      </c>
      <c r="Y244" s="36" t="e">
        <f>SUMIFS(СВЦЭМ!#REF!,СВЦЭМ!$A$40:$A$783,$A244,СВЦЭМ!$B$40:$B$783,Y$225)+'СЕТ СН'!$F$15</f>
        <v>#REF!</v>
      </c>
    </row>
    <row r="245" spans="1:25" ht="15.75" hidden="1" x14ac:dyDescent="0.2">
      <c r="A245" s="35">
        <f t="shared" si="6"/>
        <v>44520</v>
      </c>
      <c r="B245" s="36" t="e">
        <f>SUMIFS(СВЦЭМ!#REF!,СВЦЭМ!$A$40:$A$783,$A245,СВЦЭМ!$B$40:$B$783,B$225)+'СЕТ СН'!$F$15</f>
        <v>#REF!</v>
      </c>
      <c r="C245" s="36" t="e">
        <f>SUMIFS(СВЦЭМ!#REF!,СВЦЭМ!$A$40:$A$783,$A245,СВЦЭМ!$B$40:$B$783,C$225)+'СЕТ СН'!$F$15</f>
        <v>#REF!</v>
      </c>
      <c r="D245" s="36" t="e">
        <f>SUMIFS(СВЦЭМ!#REF!,СВЦЭМ!$A$40:$A$783,$A245,СВЦЭМ!$B$40:$B$783,D$225)+'СЕТ СН'!$F$15</f>
        <v>#REF!</v>
      </c>
      <c r="E245" s="36" t="e">
        <f>SUMIFS(СВЦЭМ!#REF!,СВЦЭМ!$A$40:$A$783,$A245,СВЦЭМ!$B$40:$B$783,E$225)+'СЕТ СН'!$F$15</f>
        <v>#REF!</v>
      </c>
      <c r="F245" s="36" t="e">
        <f>SUMIFS(СВЦЭМ!#REF!,СВЦЭМ!$A$40:$A$783,$A245,СВЦЭМ!$B$40:$B$783,F$225)+'СЕТ СН'!$F$15</f>
        <v>#REF!</v>
      </c>
      <c r="G245" s="36" t="e">
        <f>SUMIFS(СВЦЭМ!#REF!,СВЦЭМ!$A$40:$A$783,$A245,СВЦЭМ!$B$40:$B$783,G$225)+'СЕТ СН'!$F$15</f>
        <v>#REF!</v>
      </c>
      <c r="H245" s="36" t="e">
        <f>SUMIFS(СВЦЭМ!#REF!,СВЦЭМ!$A$40:$A$783,$A245,СВЦЭМ!$B$40:$B$783,H$225)+'СЕТ СН'!$F$15</f>
        <v>#REF!</v>
      </c>
      <c r="I245" s="36" t="e">
        <f>SUMIFS(СВЦЭМ!#REF!,СВЦЭМ!$A$40:$A$783,$A245,СВЦЭМ!$B$40:$B$783,I$225)+'СЕТ СН'!$F$15</f>
        <v>#REF!</v>
      </c>
      <c r="J245" s="36" t="e">
        <f>SUMIFS(СВЦЭМ!#REF!,СВЦЭМ!$A$40:$A$783,$A245,СВЦЭМ!$B$40:$B$783,J$225)+'СЕТ СН'!$F$15</f>
        <v>#REF!</v>
      </c>
      <c r="K245" s="36" t="e">
        <f>SUMIFS(СВЦЭМ!#REF!,СВЦЭМ!$A$40:$A$783,$A245,СВЦЭМ!$B$40:$B$783,K$225)+'СЕТ СН'!$F$15</f>
        <v>#REF!</v>
      </c>
      <c r="L245" s="36" t="e">
        <f>SUMIFS(СВЦЭМ!#REF!,СВЦЭМ!$A$40:$A$783,$A245,СВЦЭМ!$B$40:$B$783,L$225)+'СЕТ СН'!$F$15</f>
        <v>#REF!</v>
      </c>
      <c r="M245" s="36" t="e">
        <f>SUMIFS(СВЦЭМ!#REF!,СВЦЭМ!$A$40:$A$783,$A245,СВЦЭМ!$B$40:$B$783,M$225)+'СЕТ СН'!$F$15</f>
        <v>#REF!</v>
      </c>
      <c r="N245" s="36" t="e">
        <f>SUMIFS(СВЦЭМ!#REF!,СВЦЭМ!$A$40:$A$783,$A245,СВЦЭМ!$B$40:$B$783,N$225)+'СЕТ СН'!$F$15</f>
        <v>#REF!</v>
      </c>
      <c r="O245" s="36" t="e">
        <f>SUMIFS(СВЦЭМ!#REF!,СВЦЭМ!$A$40:$A$783,$A245,СВЦЭМ!$B$40:$B$783,O$225)+'СЕТ СН'!$F$15</f>
        <v>#REF!</v>
      </c>
      <c r="P245" s="36" t="e">
        <f>SUMIFS(СВЦЭМ!#REF!,СВЦЭМ!$A$40:$A$783,$A245,СВЦЭМ!$B$40:$B$783,P$225)+'СЕТ СН'!$F$15</f>
        <v>#REF!</v>
      </c>
      <c r="Q245" s="36" t="e">
        <f>SUMIFS(СВЦЭМ!#REF!,СВЦЭМ!$A$40:$A$783,$A245,СВЦЭМ!$B$40:$B$783,Q$225)+'СЕТ СН'!$F$15</f>
        <v>#REF!</v>
      </c>
      <c r="R245" s="36" t="e">
        <f>SUMIFS(СВЦЭМ!#REF!,СВЦЭМ!$A$40:$A$783,$A245,СВЦЭМ!$B$40:$B$783,R$225)+'СЕТ СН'!$F$15</f>
        <v>#REF!</v>
      </c>
      <c r="S245" s="36" t="e">
        <f>SUMIFS(СВЦЭМ!#REF!,СВЦЭМ!$A$40:$A$783,$A245,СВЦЭМ!$B$40:$B$783,S$225)+'СЕТ СН'!$F$15</f>
        <v>#REF!</v>
      </c>
      <c r="T245" s="36" t="e">
        <f>SUMIFS(СВЦЭМ!#REF!,СВЦЭМ!$A$40:$A$783,$A245,СВЦЭМ!$B$40:$B$783,T$225)+'СЕТ СН'!$F$15</f>
        <v>#REF!</v>
      </c>
      <c r="U245" s="36" t="e">
        <f>SUMIFS(СВЦЭМ!#REF!,СВЦЭМ!$A$40:$A$783,$A245,СВЦЭМ!$B$40:$B$783,U$225)+'СЕТ СН'!$F$15</f>
        <v>#REF!</v>
      </c>
      <c r="V245" s="36" t="e">
        <f>SUMIFS(СВЦЭМ!#REF!,СВЦЭМ!$A$40:$A$783,$A245,СВЦЭМ!$B$40:$B$783,V$225)+'СЕТ СН'!$F$15</f>
        <v>#REF!</v>
      </c>
      <c r="W245" s="36" t="e">
        <f>SUMIFS(СВЦЭМ!#REF!,СВЦЭМ!$A$40:$A$783,$A245,СВЦЭМ!$B$40:$B$783,W$225)+'СЕТ СН'!$F$15</f>
        <v>#REF!</v>
      </c>
      <c r="X245" s="36" t="e">
        <f>SUMIFS(СВЦЭМ!#REF!,СВЦЭМ!$A$40:$A$783,$A245,СВЦЭМ!$B$40:$B$783,X$225)+'СЕТ СН'!$F$15</f>
        <v>#REF!</v>
      </c>
      <c r="Y245" s="36" t="e">
        <f>SUMIFS(СВЦЭМ!#REF!,СВЦЭМ!$A$40:$A$783,$A245,СВЦЭМ!$B$40:$B$783,Y$225)+'СЕТ СН'!$F$15</f>
        <v>#REF!</v>
      </c>
    </row>
    <row r="246" spans="1:25" ht="15.75" hidden="1" x14ac:dyDescent="0.2">
      <c r="A246" s="35">
        <f t="shared" si="6"/>
        <v>44521</v>
      </c>
      <c r="B246" s="36" t="e">
        <f>SUMIFS(СВЦЭМ!#REF!,СВЦЭМ!$A$40:$A$783,$A246,СВЦЭМ!$B$40:$B$783,B$225)+'СЕТ СН'!$F$15</f>
        <v>#REF!</v>
      </c>
      <c r="C246" s="36" t="e">
        <f>SUMIFS(СВЦЭМ!#REF!,СВЦЭМ!$A$40:$A$783,$A246,СВЦЭМ!$B$40:$B$783,C$225)+'СЕТ СН'!$F$15</f>
        <v>#REF!</v>
      </c>
      <c r="D246" s="36" t="e">
        <f>SUMIFS(СВЦЭМ!#REF!,СВЦЭМ!$A$40:$A$783,$A246,СВЦЭМ!$B$40:$B$783,D$225)+'СЕТ СН'!$F$15</f>
        <v>#REF!</v>
      </c>
      <c r="E246" s="36" t="e">
        <f>SUMIFS(СВЦЭМ!#REF!,СВЦЭМ!$A$40:$A$783,$A246,СВЦЭМ!$B$40:$B$783,E$225)+'СЕТ СН'!$F$15</f>
        <v>#REF!</v>
      </c>
      <c r="F246" s="36" t="e">
        <f>SUMIFS(СВЦЭМ!#REF!,СВЦЭМ!$A$40:$A$783,$A246,СВЦЭМ!$B$40:$B$783,F$225)+'СЕТ СН'!$F$15</f>
        <v>#REF!</v>
      </c>
      <c r="G246" s="36" t="e">
        <f>SUMIFS(СВЦЭМ!#REF!,СВЦЭМ!$A$40:$A$783,$A246,СВЦЭМ!$B$40:$B$783,G$225)+'СЕТ СН'!$F$15</f>
        <v>#REF!</v>
      </c>
      <c r="H246" s="36" t="e">
        <f>SUMIFS(СВЦЭМ!#REF!,СВЦЭМ!$A$40:$A$783,$A246,СВЦЭМ!$B$40:$B$783,H$225)+'СЕТ СН'!$F$15</f>
        <v>#REF!</v>
      </c>
      <c r="I246" s="36" t="e">
        <f>SUMIFS(СВЦЭМ!#REF!,СВЦЭМ!$A$40:$A$783,$A246,СВЦЭМ!$B$40:$B$783,I$225)+'СЕТ СН'!$F$15</f>
        <v>#REF!</v>
      </c>
      <c r="J246" s="36" t="e">
        <f>SUMIFS(СВЦЭМ!#REF!,СВЦЭМ!$A$40:$A$783,$A246,СВЦЭМ!$B$40:$B$783,J$225)+'СЕТ СН'!$F$15</f>
        <v>#REF!</v>
      </c>
      <c r="K246" s="36" t="e">
        <f>SUMIFS(СВЦЭМ!#REF!,СВЦЭМ!$A$40:$A$783,$A246,СВЦЭМ!$B$40:$B$783,K$225)+'СЕТ СН'!$F$15</f>
        <v>#REF!</v>
      </c>
      <c r="L246" s="36" t="e">
        <f>SUMIFS(СВЦЭМ!#REF!,СВЦЭМ!$A$40:$A$783,$A246,СВЦЭМ!$B$40:$B$783,L$225)+'СЕТ СН'!$F$15</f>
        <v>#REF!</v>
      </c>
      <c r="M246" s="36" t="e">
        <f>SUMIFS(СВЦЭМ!#REF!,СВЦЭМ!$A$40:$A$783,$A246,СВЦЭМ!$B$40:$B$783,M$225)+'СЕТ СН'!$F$15</f>
        <v>#REF!</v>
      </c>
      <c r="N246" s="36" t="e">
        <f>SUMIFS(СВЦЭМ!#REF!,СВЦЭМ!$A$40:$A$783,$A246,СВЦЭМ!$B$40:$B$783,N$225)+'СЕТ СН'!$F$15</f>
        <v>#REF!</v>
      </c>
      <c r="O246" s="36" t="e">
        <f>SUMIFS(СВЦЭМ!#REF!,СВЦЭМ!$A$40:$A$783,$A246,СВЦЭМ!$B$40:$B$783,O$225)+'СЕТ СН'!$F$15</f>
        <v>#REF!</v>
      </c>
      <c r="P246" s="36" t="e">
        <f>SUMIFS(СВЦЭМ!#REF!,СВЦЭМ!$A$40:$A$783,$A246,СВЦЭМ!$B$40:$B$783,P$225)+'СЕТ СН'!$F$15</f>
        <v>#REF!</v>
      </c>
      <c r="Q246" s="36" t="e">
        <f>SUMIFS(СВЦЭМ!#REF!,СВЦЭМ!$A$40:$A$783,$A246,СВЦЭМ!$B$40:$B$783,Q$225)+'СЕТ СН'!$F$15</f>
        <v>#REF!</v>
      </c>
      <c r="R246" s="36" t="e">
        <f>SUMIFS(СВЦЭМ!#REF!,СВЦЭМ!$A$40:$A$783,$A246,СВЦЭМ!$B$40:$B$783,R$225)+'СЕТ СН'!$F$15</f>
        <v>#REF!</v>
      </c>
      <c r="S246" s="36" t="e">
        <f>SUMIFS(СВЦЭМ!#REF!,СВЦЭМ!$A$40:$A$783,$A246,СВЦЭМ!$B$40:$B$783,S$225)+'СЕТ СН'!$F$15</f>
        <v>#REF!</v>
      </c>
      <c r="T246" s="36" t="e">
        <f>SUMIFS(СВЦЭМ!#REF!,СВЦЭМ!$A$40:$A$783,$A246,СВЦЭМ!$B$40:$B$783,T$225)+'СЕТ СН'!$F$15</f>
        <v>#REF!</v>
      </c>
      <c r="U246" s="36" t="e">
        <f>SUMIFS(СВЦЭМ!#REF!,СВЦЭМ!$A$40:$A$783,$A246,СВЦЭМ!$B$40:$B$783,U$225)+'СЕТ СН'!$F$15</f>
        <v>#REF!</v>
      </c>
      <c r="V246" s="36" t="e">
        <f>SUMIFS(СВЦЭМ!#REF!,СВЦЭМ!$A$40:$A$783,$A246,СВЦЭМ!$B$40:$B$783,V$225)+'СЕТ СН'!$F$15</f>
        <v>#REF!</v>
      </c>
      <c r="W246" s="36" t="e">
        <f>SUMIFS(СВЦЭМ!#REF!,СВЦЭМ!$A$40:$A$783,$A246,СВЦЭМ!$B$40:$B$783,W$225)+'СЕТ СН'!$F$15</f>
        <v>#REF!</v>
      </c>
      <c r="X246" s="36" t="e">
        <f>SUMIFS(СВЦЭМ!#REF!,СВЦЭМ!$A$40:$A$783,$A246,СВЦЭМ!$B$40:$B$783,X$225)+'СЕТ СН'!$F$15</f>
        <v>#REF!</v>
      </c>
      <c r="Y246" s="36" t="e">
        <f>SUMIFS(СВЦЭМ!#REF!,СВЦЭМ!$A$40:$A$783,$A246,СВЦЭМ!$B$40:$B$783,Y$225)+'СЕТ СН'!$F$15</f>
        <v>#REF!</v>
      </c>
    </row>
    <row r="247" spans="1:25" ht="15.75" hidden="1" x14ac:dyDescent="0.2">
      <c r="A247" s="35">
        <f t="shared" si="6"/>
        <v>44522</v>
      </c>
      <c r="B247" s="36" t="e">
        <f>SUMIFS(СВЦЭМ!#REF!,СВЦЭМ!$A$40:$A$783,$A247,СВЦЭМ!$B$40:$B$783,B$225)+'СЕТ СН'!$F$15</f>
        <v>#REF!</v>
      </c>
      <c r="C247" s="36" t="e">
        <f>SUMIFS(СВЦЭМ!#REF!,СВЦЭМ!$A$40:$A$783,$A247,СВЦЭМ!$B$40:$B$783,C$225)+'СЕТ СН'!$F$15</f>
        <v>#REF!</v>
      </c>
      <c r="D247" s="36" t="e">
        <f>SUMIFS(СВЦЭМ!#REF!,СВЦЭМ!$A$40:$A$783,$A247,СВЦЭМ!$B$40:$B$783,D$225)+'СЕТ СН'!$F$15</f>
        <v>#REF!</v>
      </c>
      <c r="E247" s="36" t="e">
        <f>SUMIFS(СВЦЭМ!#REF!,СВЦЭМ!$A$40:$A$783,$A247,СВЦЭМ!$B$40:$B$783,E$225)+'СЕТ СН'!$F$15</f>
        <v>#REF!</v>
      </c>
      <c r="F247" s="36" t="e">
        <f>SUMIFS(СВЦЭМ!#REF!,СВЦЭМ!$A$40:$A$783,$A247,СВЦЭМ!$B$40:$B$783,F$225)+'СЕТ СН'!$F$15</f>
        <v>#REF!</v>
      </c>
      <c r="G247" s="36" t="e">
        <f>SUMIFS(СВЦЭМ!#REF!,СВЦЭМ!$A$40:$A$783,$A247,СВЦЭМ!$B$40:$B$783,G$225)+'СЕТ СН'!$F$15</f>
        <v>#REF!</v>
      </c>
      <c r="H247" s="36" t="e">
        <f>SUMIFS(СВЦЭМ!#REF!,СВЦЭМ!$A$40:$A$783,$A247,СВЦЭМ!$B$40:$B$783,H$225)+'СЕТ СН'!$F$15</f>
        <v>#REF!</v>
      </c>
      <c r="I247" s="36" t="e">
        <f>SUMIFS(СВЦЭМ!#REF!,СВЦЭМ!$A$40:$A$783,$A247,СВЦЭМ!$B$40:$B$783,I$225)+'СЕТ СН'!$F$15</f>
        <v>#REF!</v>
      </c>
      <c r="J247" s="36" t="e">
        <f>SUMIFS(СВЦЭМ!#REF!,СВЦЭМ!$A$40:$A$783,$A247,СВЦЭМ!$B$40:$B$783,J$225)+'СЕТ СН'!$F$15</f>
        <v>#REF!</v>
      </c>
      <c r="K247" s="36" t="e">
        <f>SUMIFS(СВЦЭМ!#REF!,СВЦЭМ!$A$40:$A$783,$A247,СВЦЭМ!$B$40:$B$783,K$225)+'СЕТ СН'!$F$15</f>
        <v>#REF!</v>
      </c>
      <c r="L247" s="36" t="e">
        <f>SUMIFS(СВЦЭМ!#REF!,СВЦЭМ!$A$40:$A$783,$A247,СВЦЭМ!$B$40:$B$783,L$225)+'СЕТ СН'!$F$15</f>
        <v>#REF!</v>
      </c>
      <c r="M247" s="36" t="e">
        <f>SUMIFS(СВЦЭМ!#REF!,СВЦЭМ!$A$40:$A$783,$A247,СВЦЭМ!$B$40:$B$783,M$225)+'СЕТ СН'!$F$15</f>
        <v>#REF!</v>
      </c>
      <c r="N247" s="36" t="e">
        <f>SUMIFS(СВЦЭМ!#REF!,СВЦЭМ!$A$40:$A$783,$A247,СВЦЭМ!$B$40:$B$783,N$225)+'СЕТ СН'!$F$15</f>
        <v>#REF!</v>
      </c>
      <c r="O247" s="36" t="e">
        <f>SUMIFS(СВЦЭМ!#REF!,СВЦЭМ!$A$40:$A$783,$A247,СВЦЭМ!$B$40:$B$783,O$225)+'СЕТ СН'!$F$15</f>
        <v>#REF!</v>
      </c>
      <c r="P247" s="36" t="e">
        <f>SUMIFS(СВЦЭМ!#REF!,СВЦЭМ!$A$40:$A$783,$A247,СВЦЭМ!$B$40:$B$783,P$225)+'СЕТ СН'!$F$15</f>
        <v>#REF!</v>
      </c>
      <c r="Q247" s="36" t="e">
        <f>SUMIFS(СВЦЭМ!#REF!,СВЦЭМ!$A$40:$A$783,$A247,СВЦЭМ!$B$40:$B$783,Q$225)+'СЕТ СН'!$F$15</f>
        <v>#REF!</v>
      </c>
      <c r="R247" s="36" t="e">
        <f>SUMIFS(СВЦЭМ!#REF!,СВЦЭМ!$A$40:$A$783,$A247,СВЦЭМ!$B$40:$B$783,R$225)+'СЕТ СН'!$F$15</f>
        <v>#REF!</v>
      </c>
      <c r="S247" s="36" t="e">
        <f>SUMIFS(СВЦЭМ!#REF!,СВЦЭМ!$A$40:$A$783,$A247,СВЦЭМ!$B$40:$B$783,S$225)+'СЕТ СН'!$F$15</f>
        <v>#REF!</v>
      </c>
      <c r="T247" s="36" t="e">
        <f>SUMIFS(СВЦЭМ!#REF!,СВЦЭМ!$A$40:$A$783,$A247,СВЦЭМ!$B$40:$B$783,T$225)+'СЕТ СН'!$F$15</f>
        <v>#REF!</v>
      </c>
      <c r="U247" s="36" t="e">
        <f>SUMIFS(СВЦЭМ!#REF!,СВЦЭМ!$A$40:$A$783,$A247,СВЦЭМ!$B$40:$B$783,U$225)+'СЕТ СН'!$F$15</f>
        <v>#REF!</v>
      </c>
      <c r="V247" s="36" t="e">
        <f>SUMIFS(СВЦЭМ!#REF!,СВЦЭМ!$A$40:$A$783,$A247,СВЦЭМ!$B$40:$B$783,V$225)+'СЕТ СН'!$F$15</f>
        <v>#REF!</v>
      </c>
      <c r="W247" s="36" t="e">
        <f>SUMIFS(СВЦЭМ!#REF!,СВЦЭМ!$A$40:$A$783,$A247,СВЦЭМ!$B$40:$B$783,W$225)+'СЕТ СН'!$F$15</f>
        <v>#REF!</v>
      </c>
      <c r="X247" s="36" t="e">
        <f>SUMIFS(СВЦЭМ!#REF!,СВЦЭМ!$A$40:$A$783,$A247,СВЦЭМ!$B$40:$B$783,X$225)+'СЕТ СН'!$F$15</f>
        <v>#REF!</v>
      </c>
      <c r="Y247" s="36" t="e">
        <f>SUMIFS(СВЦЭМ!#REF!,СВЦЭМ!$A$40:$A$783,$A247,СВЦЭМ!$B$40:$B$783,Y$225)+'СЕТ СН'!$F$15</f>
        <v>#REF!</v>
      </c>
    </row>
    <row r="248" spans="1:25" ht="15.75" hidden="1" x14ac:dyDescent="0.2">
      <c r="A248" s="35">
        <f t="shared" si="6"/>
        <v>44523</v>
      </c>
      <c r="B248" s="36" t="e">
        <f>SUMIFS(СВЦЭМ!#REF!,СВЦЭМ!$A$40:$A$783,$A248,СВЦЭМ!$B$40:$B$783,B$225)+'СЕТ СН'!$F$15</f>
        <v>#REF!</v>
      </c>
      <c r="C248" s="36" t="e">
        <f>SUMIFS(СВЦЭМ!#REF!,СВЦЭМ!$A$40:$A$783,$A248,СВЦЭМ!$B$40:$B$783,C$225)+'СЕТ СН'!$F$15</f>
        <v>#REF!</v>
      </c>
      <c r="D248" s="36" t="e">
        <f>SUMIFS(СВЦЭМ!#REF!,СВЦЭМ!$A$40:$A$783,$A248,СВЦЭМ!$B$40:$B$783,D$225)+'СЕТ СН'!$F$15</f>
        <v>#REF!</v>
      </c>
      <c r="E248" s="36" t="e">
        <f>SUMIFS(СВЦЭМ!#REF!,СВЦЭМ!$A$40:$A$783,$A248,СВЦЭМ!$B$40:$B$783,E$225)+'СЕТ СН'!$F$15</f>
        <v>#REF!</v>
      </c>
      <c r="F248" s="36" t="e">
        <f>SUMIFS(СВЦЭМ!#REF!,СВЦЭМ!$A$40:$A$783,$A248,СВЦЭМ!$B$40:$B$783,F$225)+'СЕТ СН'!$F$15</f>
        <v>#REF!</v>
      </c>
      <c r="G248" s="36" t="e">
        <f>SUMIFS(СВЦЭМ!#REF!,СВЦЭМ!$A$40:$A$783,$A248,СВЦЭМ!$B$40:$B$783,G$225)+'СЕТ СН'!$F$15</f>
        <v>#REF!</v>
      </c>
      <c r="H248" s="36" t="e">
        <f>SUMIFS(СВЦЭМ!#REF!,СВЦЭМ!$A$40:$A$783,$A248,СВЦЭМ!$B$40:$B$783,H$225)+'СЕТ СН'!$F$15</f>
        <v>#REF!</v>
      </c>
      <c r="I248" s="36" t="e">
        <f>SUMIFS(СВЦЭМ!#REF!,СВЦЭМ!$A$40:$A$783,$A248,СВЦЭМ!$B$40:$B$783,I$225)+'СЕТ СН'!$F$15</f>
        <v>#REF!</v>
      </c>
      <c r="J248" s="36" t="e">
        <f>SUMIFS(СВЦЭМ!#REF!,СВЦЭМ!$A$40:$A$783,$A248,СВЦЭМ!$B$40:$B$783,J$225)+'СЕТ СН'!$F$15</f>
        <v>#REF!</v>
      </c>
      <c r="K248" s="36" t="e">
        <f>SUMIFS(СВЦЭМ!#REF!,СВЦЭМ!$A$40:$A$783,$A248,СВЦЭМ!$B$40:$B$783,K$225)+'СЕТ СН'!$F$15</f>
        <v>#REF!</v>
      </c>
      <c r="L248" s="36" t="e">
        <f>SUMIFS(СВЦЭМ!#REF!,СВЦЭМ!$A$40:$A$783,$A248,СВЦЭМ!$B$40:$B$783,L$225)+'СЕТ СН'!$F$15</f>
        <v>#REF!</v>
      </c>
      <c r="M248" s="36" t="e">
        <f>SUMIFS(СВЦЭМ!#REF!,СВЦЭМ!$A$40:$A$783,$A248,СВЦЭМ!$B$40:$B$783,M$225)+'СЕТ СН'!$F$15</f>
        <v>#REF!</v>
      </c>
      <c r="N248" s="36" t="e">
        <f>SUMIFS(СВЦЭМ!#REF!,СВЦЭМ!$A$40:$A$783,$A248,СВЦЭМ!$B$40:$B$783,N$225)+'СЕТ СН'!$F$15</f>
        <v>#REF!</v>
      </c>
      <c r="O248" s="36" t="e">
        <f>SUMIFS(СВЦЭМ!#REF!,СВЦЭМ!$A$40:$A$783,$A248,СВЦЭМ!$B$40:$B$783,O$225)+'СЕТ СН'!$F$15</f>
        <v>#REF!</v>
      </c>
      <c r="P248" s="36" t="e">
        <f>SUMIFS(СВЦЭМ!#REF!,СВЦЭМ!$A$40:$A$783,$A248,СВЦЭМ!$B$40:$B$783,P$225)+'СЕТ СН'!$F$15</f>
        <v>#REF!</v>
      </c>
      <c r="Q248" s="36" t="e">
        <f>SUMIFS(СВЦЭМ!#REF!,СВЦЭМ!$A$40:$A$783,$A248,СВЦЭМ!$B$40:$B$783,Q$225)+'СЕТ СН'!$F$15</f>
        <v>#REF!</v>
      </c>
      <c r="R248" s="36" t="e">
        <f>SUMIFS(СВЦЭМ!#REF!,СВЦЭМ!$A$40:$A$783,$A248,СВЦЭМ!$B$40:$B$783,R$225)+'СЕТ СН'!$F$15</f>
        <v>#REF!</v>
      </c>
      <c r="S248" s="36" t="e">
        <f>SUMIFS(СВЦЭМ!#REF!,СВЦЭМ!$A$40:$A$783,$A248,СВЦЭМ!$B$40:$B$783,S$225)+'СЕТ СН'!$F$15</f>
        <v>#REF!</v>
      </c>
      <c r="T248" s="36" t="e">
        <f>SUMIFS(СВЦЭМ!#REF!,СВЦЭМ!$A$40:$A$783,$A248,СВЦЭМ!$B$40:$B$783,T$225)+'СЕТ СН'!$F$15</f>
        <v>#REF!</v>
      </c>
      <c r="U248" s="36" t="e">
        <f>SUMIFS(СВЦЭМ!#REF!,СВЦЭМ!$A$40:$A$783,$A248,СВЦЭМ!$B$40:$B$783,U$225)+'СЕТ СН'!$F$15</f>
        <v>#REF!</v>
      </c>
      <c r="V248" s="36" t="e">
        <f>SUMIFS(СВЦЭМ!#REF!,СВЦЭМ!$A$40:$A$783,$A248,СВЦЭМ!$B$40:$B$783,V$225)+'СЕТ СН'!$F$15</f>
        <v>#REF!</v>
      </c>
      <c r="W248" s="36" t="e">
        <f>SUMIFS(СВЦЭМ!#REF!,СВЦЭМ!$A$40:$A$783,$A248,СВЦЭМ!$B$40:$B$783,W$225)+'СЕТ СН'!$F$15</f>
        <v>#REF!</v>
      </c>
      <c r="X248" s="36" t="e">
        <f>SUMIFS(СВЦЭМ!#REF!,СВЦЭМ!$A$40:$A$783,$A248,СВЦЭМ!$B$40:$B$783,X$225)+'СЕТ СН'!$F$15</f>
        <v>#REF!</v>
      </c>
      <c r="Y248" s="36" t="e">
        <f>SUMIFS(СВЦЭМ!#REF!,СВЦЭМ!$A$40:$A$783,$A248,СВЦЭМ!$B$40:$B$783,Y$225)+'СЕТ СН'!$F$15</f>
        <v>#REF!</v>
      </c>
    </row>
    <row r="249" spans="1:25" ht="15.75" hidden="1" x14ac:dyDescent="0.2">
      <c r="A249" s="35">
        <f t="shared" si="6"/>
        <v>44524</v>
      </c>
      <c r="B249" s="36" t="e">
        <f>SUMIFS(СВЦЭМ!#REF!,СВЦЭМ!$A$40:$A$783,$A249,СВЦЭМ!$B$40:$B$783,B$225)+'СЕТ СН'!$F$15</f>
        <v>#REF!</v>
      </c>
      <c r="C249" s="36" t="e">
        <f>SUMIFS(СВЦЭМ!#REF!,СВЦЭМ!$A$40:$A$783,$A249,СВЦЭМ!$B$40:$B$783,C$225)+'СЕТ СН'!$F$15</f>
        <v>#REF!</v>
      </c>
      <c r="D249" s="36" t="e">
        <f>SUMIFS(СВЦЭМ!#REF!,СВЦЭМ!$A$40:$A$783,$A249,СВЦЭМ!$B$40:$B$783,D$225)+'СЕТ СН'!$F$15</f>
        <v>#REF!</v>
      </c>
      <c r="E249" s="36" t="e">
        <f>SUMIFS(СВЦЭМ!#REF!,СВЦЭМ!$A$40:$A$783,$A249,СВЦЭМ!$B$40:$B$783,E$225)+'СЕТ СН'!$F$15</f>
        <v>#REF!</v>
      </c>
      <c r="F249" s="36" t="e">
        <f>SUMIFS(СВЦЭМ!#REF!,СВЦЭМ!$A$40:$A$783,$A249,СВЦЭМ!$B$40:$B$783,F$225)+'СЕТ СН'!$F$15</f>
        <v>#REF!</v>
      </c>
      <c r="G249" s="36" t="e">
        <f>SUMIFS(СВЦЭМ!#REF!,СВЦЭМ!$A$40:$A$783,$A249,СВЦЭМ!$B$40:$B$783,G$225)+'СЕТ СН'!$F$15</f>
        <v>#REF!</v>
      </c>
      <c r="H249" s="36" t="e">
        <f>SUMIFS(СВЦЭМ!#REF!,СВЦЭМ!$A$40:$A$783,$A249,СВЦЭМ!$B$40:$B$783,H$225)+'СЕТ СН'!$F$15</f>
        <v>#REF!</v>
      </c>
      <c r="I249" s="36" t="e">
        <f>SUMIFS(СВЦЭМ!#REF!,СВЦЭМ!$A$40:$A$783,$A249,СВЦЭМ!$B$40:$B$783,I$225)+'СЕТ СН'!$F$15</f>
        <v>#REF!</v>
      </c>
      <c r="J249" s="36" t="e">
        <f>SUMIFS(СВЦЭМ!#REF!,СВЦЭМ!$A$40:$A$783,$A249,СВЦЭМ!$B$40:$B$783,J$225)+'СЕТ СН'!$F$15</f>
        <v>#REF!</v>
      </c>
      <c r="K249" s="36" t="e">
        <f>SUMIFS(СВЦЭМ!#REF!,СВЦЭМ!$A$40:$A$783,$A249,СВЦЭМ!$B$40:$B$783,K$225)+'СЕТ СН'!$F$15</f>
        <v>#REF!</v>
      </c>
      <c r="L249" s="36" t="e">
        <f>SUMIFS(СВЦЭМ!#REF!,СВЦЭМ!$A$40:$A$783,$A249,СВЦЭМ!$B$40:$B$783,L$225)+'СЕТ СН'!$F$15</f>
        <v>#REF!</v>
      </c>
      <c r="M249" s="36" t="e">
        <f>SUMIFS(СВЦЭМ!#REF!,СВЦЭМ!$A$40:$A$783,$A249,СВЦЭМ!$B$40:$B$783,M$225)+'СЕТ СН'!$F$15</f>
        <v>#REF!</v>
      </c>
      <c r="N249" s="36" t="e">
        <f>SUMIFS(СВЦЭМ!#REF!,СВЦЭМ!$A$40:$A$783,$A249,СВЦЭМ!$B$40:$B$783,N$225)+'СЕТ СН'!$F$15</f>
        <v>#REF!</v>
      </c>
      <c r="O249" s="36" t="e">
        <f>SUMIFS(СВЦЭМ!#REF!,СВЦЭМ!$A$40:$A$783,$A249,СВЦЭМ!$B$40:$B$783,O$225)+'СЕТ СН'!$F$15</f>
        <v>#REF!</v>
      </c>
      <c r="P249" s="36" t="e">
        <f>SUMIFS(СВЦЭМ!#REF!,СВЦЭМ!$A$40:$A$783,$A249,СВЦЭМ!$B$40:$B$783,P$225)+'СЕТ СН'!$F$15</f>
        <v>#REF!</v>
      </c>
      <c r="Q249" s="36" t="e">
        <f>SUMIFS(СВЦЭМ!#REF!,СВЦЭМ!$A$40:$A$783,$A249,СВЦЭМ!$B$40:$B$783,Q$225)+'СЕТ СН'!$F$15</f>
        <v>#REF!</v>
      </c>
      <c r="R249" s="36" t="e">
        <f>SUMIFS(СВЦЭМ!#REF!,СВЦЭМ!$A$40:$A$783,$A249,СВЦЭМ!$B$40:$B$783,R$225)+'СЕТ СН'!$F$15</f>
        <v>#REF!</v>
      </c>
      <c r="S249" s="36" t="e">
        <f>SUMIFS(СВЦЭМ!#REF!,СВЦЭМ!$A$40:$A$783,$A249,СВЦЭМ!$B$40:$B$783,S$225)+'СЕТ СН'!$F$15</f>
        <v>#REF!</v>
      </c>
      <c r="T249" s="36" t="e">
        <f>SUMIFS(СВЦЭМ!#REF!,СВЦЭМ!$A$40:$A$783,$A249,СВЦЭМ!$B$40:$B$783,T$225)+'СЕТ СН'!$F$15</f>
        <v>#REF!</v>
      </c>
      <c r="U249" s="36" t="e">
        <f>SUMIFS(СВЦЭМ!#REF!,СВЦЭМ!$A$40:$A$783,$A249,СВЦЭМ!$B$40:$B$783,U$225)+'СЕТ СН'!$F$15</f>
        <v>#REF!</v>
      </c>
      <c r="V249" s="36" t="e">
        <f>SUMIFS(СВЦЭМ!#REF!,СВЦЭМ!$A$40:$A$783,$A249,СВЦЭМ!$B$40:$B$783,V$225)+'СЕТ СН'!$F$15</f>
        <v>#REF!</v>
      </c>
      <c r="W249" s="36" t="e">
        <f>SUMIFS(СВЦЭМ!#REF!,СВЦЭМ!$A$40:$A$783,$A249,СВЦЭМ!$B$40:$B$783,W$225)+'СЕТ СН'!$F$15</f>
        <v>#REF!</v>
      </c>
      <c r="X249" s="36" t="e">
        <f>SUMIFS(СВЦЭМ!#REF!,СВЦЭМ!$A$40:$A$783,$A249,СВЦЭМ!$B$40:$B$783,X$225)+'СЕТ СН'!$F$15</f>
        <v>#REF!</v>
      </c>
      <c r="Y249" s="36" t="e">
        <f>SUMIFS(СВЦЭМ!#REF!,СВЦЭМ!$A$40:$A$783,$A249,СВЦЭМ!$B$40:$B$783,Y$225)+'СЕТ СН'!$F$15</f>
        <v>#REF!</v>
      </c>
    </row>
    <row r="250" spans="1:25" ht="15.75" hidden="1" x14ac:dyDescent="0.2">
      <c r="A250" s="35">
        <f t="shared" si="6"/>
        <v>44525</v>
      </c>
      <c r="B250" s="36" t="e">
        <f>SUMIFS(СВЦЭМ!#REF!,СВЦЭМ!$A$40:$A$783,$A250,СВЦЭМ!$B$40:$B$783,B$225)+'СЕТ СН'!$F$15</f>
        <v>#REF!</v>
      </c>
      <c r="C250" s="36" t="e">
        <f>SUMIFS(СВЦЭМ!#REF!,СВЦЭМ!$A$40:$A$783,$A250,СВЦЭМ!$B$40:$B$783,C$225)+'СЕТ СН'!$F$15</f>
        <v>#REF!</v>
      </c>
      <c r="D250" s="36" t="e">
        <f>SUMIFS(СВЦЭМ!#REF!,СВЦЭМ!$A$40:$A$783,$A250,СВЦЭМ!$B$40:$B$783,D$225)+'СЕТ СН'!$F$15</f>
        <v>#REF!</v>
      </c>
      <c r="E250" s="36" t="e">
        <f>SUMIFS(СВЦЭМ!#REF!,СВЦЭМ!$A$40:$A$783,$A250,СВЦЭМ!$B$40:$B$783,E$225)+'СЕТ СН'!$F$15</f>
        <v>#REF!</v>
      </c>
      <c r="F250" s="36" t="e">
        <f>SUMIFS(СВЦЭМ!#REF!,СВЦЭМ!$A$40:$A$783,$A250,СВЦЭМ!$B$40:$B$783,F$225)+'СЕТ СН'!$F$15</f>
        <v>#REF!</v>
      </c>
      <c r="G250" s="36" t="e">
        <f>SUMIFS(СВЦЭМ!#REF!,СВЦЭМ!$A$40:$A$783,$A250,СВЦЭМ!$B$40:$B$783,G$225)+'СЕТ СН'!$F$15</f>
        <v>#REF!</v>
      </c>
      <c r="H250" s="36" t="e">
        <f>SUMIFS(СВЦЭМ!#REF!,СВЦЭМ!$A$40:$A$783,$A250,СВЦЭМ!$B$40:$B$783,H$225)+'СЕТ СН'!$F$15</f>
        <v>#REF!</v>
      </c>
      <c r="I250" s="36" t="e">
        <f>SUMIFS(СВЦЭМ!#REF!,СВЦЭМ!$A$40:$A$783,$A250,СВЦЭМ!$B$40:$B$783,I$225)+'СЕТ СН'!$F$15</f>
        <v>#REF!</v>
      </c>
      <c r="J250" s="36" t="e">
        <f>SUMIFS(СВЦЭМ!#REF!,СВЦЭМ!$A$40:$A$783,$A250,СВЦЭМ!$B$40:$B$783,J$225)+'СЕТ СН'!$F$15</f>
        <v>#REF!</v>
      </c>
      <c r="K250" s="36" t="e">
        <f>SUMIFS(СВЦЭМ!#REF!,СВЦЭМ!$A$40:$A$783,$A250,СВЦЭМ!$B$40:$B$783,K$225)+'СЕТ СН'!$F$15</f>
        <v>#REF!</v>
      </c>
      <c r="L250" s="36" t="e">
        <f>SUMIFS(СВЦЭМ!#REF!,СВЦЭМ!$A$40:$A$783,$A250,СВЦЭМ!$B$40:$B$783,L$225)+'СЕТ СН'!$F$15</f>
        <v>#REF!</v>
      </c>
      <c r="M250" s="36" t="e">
        <f>SUMIFS(СВЦЭМ!#REF!,СВЦЭМ!$A$40:$A$783,$A250,СВЦЭМ!$B$40:$B$783,M$225)+'СЕТ СН'!$F$15</f>
        <v>#REF!</v>
      </c>
      <c r="N250" s="36" t="e">
        <f>SUMIFS(СВЦЭМ!#REF!,СВЦЭМ!$A$40:$A$783,$A250,СВЦЭМ!$B$40:$B$783,N$225)+'СЕТ СН'!$F$15</f>
        <v>#REF!</v>
      </c>
      <c r="O250" s="36" t="e">
        <f>SUMIFS(СВЦЭМ!#REF!,СВЦЭМ!$A$40:$A$783,$A250,СВЦЭМ!$B$40:$B$783,O$225)+'СЕТ СН'!$F$15</f>
        <v>#REF!</v>
      </c>
      <c r="P250" s="36" t="e">
        <f>SUMIFS(СВЦЭМ!#REF!,СВЦЭМ!$A$40:$A$783,$A250,СВЦЭМ!$B$40:$B$783,P$225)+'СЕТ СН'!$F$15</f>
        <v>#REF!</v>
      </c>
      <c r="Q250" s="36" t="e">
        <f>SUMIFS(СВЦЭМ!#REF!,СВЦЭМ!$A$40:$A$783,$A250,СВЦЭМ!$B$40:$B$783,Q$225)+'СЕТ СН'!$F$15</f>
        <v>#REF!</v>
      </c>
      <c r="R250" s="36" t="e">
        <f>SUMIFS(СВЦЭМ!#REF!,СВЦЭМ!$A$40:$A$783,$A250,СВЦЭМ!$B$40:$B$783,R$225)+'СЕТ СН'!$F$15</f>
        <v>#REF!</v>
      </c>
      <c r="S250" s="36" t="e">
        <f>SUMIFS(СВЦЭМ!#REF!,СВЦЭМ!$A$40:$A$783,$A250,СВЦЭМ!$B$40:$B$783,S$225)+'СЕТ СН'!$F$15</f>
        <v>#REF!</v>
      </c>
      <c r="T250" s="36" t="e">
        <f>SUMIFS(СВЦЭМ!#REF!,СВЦЭМ!$A$40:$A$783,$A250,СВЦЭМ!$B$40:$B$783,T$225)+'СЕТ СН'!$F$15</f>
        <v>#REF!</v>
      </c>
      <c r="U250" s="36" t="e">
        <f>SUMIFS(СВЦЭМ!#REF!,СВЦЭМ!$A$40:$A$783,$A250,СВЦЭМ!$B$40:$B$783,U$225)+'СЕТ СН'!$F$15</f>
        <v>#REF!</v>
      </c>
      <c r="V250" s="36" t="e">
        <f>SUMIFS(СВЦЭМ!#REF!,СВЦЭМ!$A$40:$A$783,$A250,СВЦЭМ!$B$40:$B$783,V$225)+'СЕТ СН'!$F$15</f>
        <v>#REF!</v>
      </c>
      <c r="W250" s="36" t="e">
        <f>SUMIFS(СВЦЭМ!#REF!,СВЦЭМ!$A$40:$A$783,$A250,СВЦЭМ!$B$40:$B$783,W$225)+'СЕТ СН'!$F$15</f>
        <v>#REF!</v>
      </c>
      <c r="X250" s="36" t="e">
        <f>SUMIFS(СВЦЭМ!#REF!,СВЦЭМ!$A$40:$A$783,$A250,СВЦЭМ!$B$40:$B$783,X$225)+'СЕТ СН'!$F$15</f>
        <v>#REF!</v>
      </c>
      <c r="Y250" s="36" t="e">
        <f>SUMIFS(СВЦЭМ!#REF!,СВЦЭМ!$A$40:$A$783,$A250,СВЦЭМ!$B$40:$B$783,Y$225)+'СЕТ СН'!$F$15</f>
        <v>#REF!</v>
      </c>
    </row>
    <row r="251" spans="1:25" ht="15.75" hidden="1" x14ac:dyDescent="0.2">
      <c r="A251" s="35">
        <f t="shared" si="6"/>
        <v>44526</v>
      </c>
      <c r="B251" s="36" t="e">
        <f>SUMIFS(СВЦЭМ!#REF!,СВЦЭМ!$A$40:$A$783,$A251,СВЦЭМ!$B$40:$B$783,B$225)+'СЕТ СН'!$F$15</f>
        <v>#REF!</v>
      </c>
      <c r="C251" s="36" t="e">
        <f>SUMIFS(СВЦЭМ!#REF!,СВЦЭМ!$A$40:$A$783,$A251,СВЦЭМ!$B$40:$B$783,C$225)+'СЕТ СН'!$F$15</f>
        <v>#REF!</v>
      </c>
      <c r="D251" s="36" t="e">
        <f>SUMIFS(СВЦЭМ!#REF!,СВЦЭМ!$A$40:$A$783,$A251,СВЦЭМ!$B$40:$B$783,D$225)+'СЕТ СН'!$F$15</f>
        <v>#REF!</v>
      </c>
      <c r="E251" s="36" t="e">
        <f>SUMIFS(СВЦЭМ!#REF!,СВЦЭМ!$A$40:$A$783,$A251,СВЦЭМ!$B$40:$B$783,E$225)+'СЕТ СН'!$F$15</f>
        <v>#REF!</v>
      </c>
      <c r="F251" s="36" t="e">
        <f>SUMIFS(СВЦЭМ!#REF!,СВЦЭМ!$A$40:$A$783,$A251,СВЦЭМ!$B$40:$B$783,F$225)+'СЕТ СН'!$F$15</f>
        <v>#REF!</v>
      </c>
      <c r="G251" s="36" t="e">
        <f>SUMIFS(СВЦЭМ!#REF!,СВЦЭМ!$A$40:$A$783,$A251,СВЦЭМ!$B$40:$B$783,G$225)+'СЕТ СН'!$F$15</f>
        <v>#REF!</v>
      </c>
      <c r="H251" s="36" t="e">
        <f>SUMIFS(СВЦЭМ!#REF!,СВЦЭМ!$A$40:$A$783,$A251,СВЦЭМ!$B$40:$B$783,H$225)+'СЕТ СН'!$F$15</f>
        <v>#REF!</v>
      </c>
      <c r="I251" s="36" t="e">
        <f>SUMIFS(СВЦЭМ!#REF!,СВЦЭМ!$A$40:$A$783,$A251,СВЦЭМ!$B$40:$B$783,I$225)+'СЕТ СН'!$F$15</f>
        <v>#REF!</v>
      </c>
      <c r="J251" s="36" t="e">
        <f>SUMIFS(СВЦЭМ!#REF!,СВЦЭМ!$A$40:$A$783,$A251,СВЦЭМ!$B$40:$B$783,J$225)+'СЕТ СН'!$F$15</f>
        <v>#REF!</v>
      </c>
      <c r="K251" s="36" t="e">
        <f>SUMIFS(СВЦЭМ!#REF!,СВЦЭМ!$A$40:$A$783,$A251,СВЦЭМ!$B$40:$B$783,K$225)+'СЕТ СН'!$F$15</f>
        <v>#REF!</v>
      </c>
      <c r="L251" s="36" t="e">
        <f>SUMIFS(СВЦЭМ!#REF!,СВЦЭМ!$A$40:$A$783,$A251,СВЦЭМ!$B$40:$B$783,L$225)+'СЕТ СН'!$F$15</f>
        <v>#REF!</v>
      </c>
      <c r="M251" s="36" t="e">
        <f>SUMIFS(СВЦЭМ!#REF!,СВЦЭМ!$A$40:$A$783,$A251,СВЦЭМ!$B$40:$B$783,M$225)+'СЕТ СН'!$F$15</f>
        <v>#REF!</v>
      </c>
      <c r="N251" s="36" t="e">
        <f>SUMIFS(СВЦЭМ!#REF!,СВЦЭМ!$A$40:$A$783,$A251,СВЦЭМ!$B$40:$B$783,N$225)+'СЕТ СН'!$F$15</f>
        <v>#REF!</v>
      </c>
      <c r="O251" s="36" t="e">
        <f>SUMIFS(СВЦЭМ!#REF!,СВЦЭМ!$A$40:$A$783,$A251,СВЦЭМ!$B$40:$B$783,O$225)+'СЕТ СН'!$F$15</f>
        <v>#REF!</v>
      </c>
      <c r="P251" s="36" t="e">
        <f>SUMIFS(СВЦЭМ!#REF!,СВЦЭМ!$A$40:$A$783,$A251,СВЦЭМ!$B$40:$B$783,P$225)+'СЕТ СН'!$F$15</f>
        <v>#REF!</v>
      </c>
      <c r="Q251" s="36" t="e">
        <f>SUMIFS(СВЦЭМ!#REF!,СВЦЭМ!$A$40:$A$783,$A251,СВЦЭМ!$B$40:$B$783,Q$225)+'СЕТ СН'!$F$15</f>
        <v>#REF!</v>
      </c>
      <c r="R251" s="36" t="e">
        <f>SUMIFS(СВЦЭМ!#REF!,СВЦЭМ!$A$40:$A$783,$A251,СВЦЭМ!$B$40:$B$783,R$225)+'СЕТ СН'!$F$15</f>
        <v>#REF!</v>
      </c>
      <c r="S251" s="36" t="e">
        <f>SUMIFS(СВЦЭМ!#REF!,СВЦЭМ!$A$40:$A$783,$A251,СВЦЭМ!$B$40:$B$783,S$225)+'СЕТ СН'!$F$15</f>
        <v>#REF!</v>
      </c>
      <c r="T251" s="36" t="e">
        <f>SUMIFS(СВЦЭМ!#REF!,СВЦЭМ!$A$40:$A$783,$A251,СВЦЭМ!$B$40:$B$783,T$225)+'СЕТ СН'!$F$15</f>
        <v>#REF!</v>
      </c>
      <c r="U251" s="36" t="e">
        <f>SUMIFS(СВЦЭМ!#REF!,СВЦЭМ!$A$40:$A$783,$A251,СВЦЭМ!$B$40:$B$783,U$225)+'СЕТ СН'!$F$15</f>
        <v>#REF!</v>
      </c>
      <c r="V251" s="36" t="e">
        <f>SUMIFS(СВЦЭМ!#REF!,СВЦЭМ!$A$40:$A$783,$A251,СВЦЭМ!$B$40:$B$783,V$225)+'СЕТ СН'!$F$15</f>
        <v>#REF!</v>
      </c>
      <c r="W251" s="36" t="e">
        <f>SUMIFS(СВЦЭМ!#REF!,СВЦЭМ!$A$40:$A$783,$A251,СВЦЭМ!$B$40:$B$783,W$225)+'СЕТ СН'!$F$15</f>
        <v>#REF!</v>
      </c>
      <c r="X251" s="36" t="e">
        <f>SUMIFS(СВЦЭМ!#REF!,СВЦЭМ!$A$40:$A$783,$A251,СВЦЭМ!$B$40:$B$783,X$225)+'СЕТ СН'!$F$15</f>
        <v>#REF!</v>
      </c>
      <c r="Y251" s="36" t="e">
        <f>SUMIFS(СВЦЭМ!#REF!,СВЦЭМ!$A$40:$A$783,$A251,СВЦЭМ!$B$40:$B$783,Y$225)+'СЕТ СН'!$F$15</f>
        <v>#REF!</v>
      </c>
    </row>
    <row r="252" spans="1:25" ht="15.75" hidden="1" x14ac:dyDescent="0.2">
      <c r="A252" s="35">
        <f t="shared" si="6"/>
        <v>44527</v>
      </c>
      <c r="B252" s="36" t="e">
        <f>SUMIFS(СВЦЭМ!#REF!,СВЦЭМ!$A$40:$A$783,$A252,СВЦЭМ!$B$40:$B$783,B$225)+'СЕТ СН'!$F$15</f>
        <v>#REF!</v>
      </c>
      <c r="C252" s="36" t="e">
        <f>SUMIFS(СВЦЭМ!#REF!,СВЦЭМ!$A$40:$A$783,$A252,СВЦЭМ!$B$40:$B$783,C$225)+'СЕТ СН'!$F$15</f>
        <v>#REF!</v>
      </c>
      <c r="D252" s="36" t="e">
        <f>SUMIFS(СВЦЭМ!#REF!,СВЦЭМ!$A$40:$A$783,$A252,СВЦЭМ!$B$40:$B$783,D$225)+'СЕТ СН'!$F$15</f>
        <v>#REF!</v>
      </c>
      <c r="E252" s="36" t="e">
        <f>SUMIFS(СВЦЭМ!#REF!,СВЦЭМ!$A$40:$A$783,$A252,СВЦЭМ!$B$40:$B$783,E$225)+'СЕТ СН'!$F$15</f>
        <v>#REF!</v>
      </c>
      <c r="F252" s="36" t="e">
        <f>SUMIFS(СВЦЭМ!#REF!,СВЦЭМ!$A$40:$A$783,$A252,СВЦЭМ!$B$40:$B$783,F$225)+'СЕТ СН'!$F$15</f>
        <v>#REF!</v>
      </c>
      <c r="G252" s="36" t="e">
        <f>SUMIFS(СВЦЭМ!#REF!,СВЦЭМ!$A$40:$A$783,$A252,СВЦЭМ!$B$40:$B$783,G$225)+'СЕТ СН'!$F$15</f>
        <v>#REF!</v>
      </c>
      <c r="H252" s="36" t="e">
        <f>SUMIFS(СВЦЭМ!#REF!,СВЦЭМ!$A$40:$A$783,$A252,СВЦЭМ!$B$40:$B$783,H$225)+'СЕТ СН'!$F$15</f>
        <v>#REF!</v>
      </c>
      <c r="I252" s="36" t="e">
        <f>SUMIFS(СВЦЭМ!#REF!,СВЦЭМ!$A$40:$A$783,$A252,СВЦЭМ!$B$40:$B$783,I$225)+'СЕТ СН'!$F$15</f>
        <v>#REF!</v>
      </c>
      <c r="J252" s="36" t="e">
        <f>SUMIFS(СВЦЭМ!#REF!,СВЦЭМ!$A$40:$A$783,$A252,СВЦЭМ!$B$40:$B$783,J$225)+'СЕТ СН'!$F$15</f>
        <v>#REF!</v>
      </c>
      <c r="K252" s="36" t="e">
        <f>SUMIFS(СВЦЭМ!#REF!,СВЦЭМ!$A$40:$A$783,$A252,СВЦЭМ!$B$40:$B$783,K$225)+'СЕТ СН'!$F$15</f>
        <v>#REF!</v>
      </c>
      <c r="L252" s="36" t="e">
        <f>SUMIFS(СВЦЭМ!#REF!,СВЦЭМ!$A$40:$A$783,$A252,СВЦЭМ!$B$40:$B$783,L$225)+'СЕТ СН'!$F$15</f>
        <v>#REF!</v>
      </c>
      <c r="M252" s="36" t="e">
        <f>SUMIFS(СВЦЭМ!#REF!,СВЦЭМ!$A$40:$A$783,$A252,СВЦЭМ!$B$40:$B$783,M$225)+'СЕТ СН'!$F$15</f>
        <v>#REF!</v>
      </c>
      <c r="N252" s="36" t="e">
        <f>SUMIFS(СВЦЭМ!#REF!,СВЦЭМ!$A$40:$A$783,$A252,СВЦЭМ!$B$40:$B$783,N$225)+'СЕТ СН'!$F$15</f>
        <v>#REF!</v>
      </c>
      <c r="O252" s="36" t="e">
        <f>SUMIFS(СВЦЭМ!#REF!,СВЦЭМ!$A$40:$A$783,$A252,СВЦЭМ!$B$40:$B$783,O$225)+'СЕТ СН'!$F$15</f>
        <v>#REF!</v>
      </c>
      <c r="P252" s="36" t="e">
        <f>SUMIFS(СВЦЭМ!#REF!,СВЦЭМ!$A$40:$A$783,$A252,СВЦЭМ!$B$40:$B$783,P$225)+'СЕТ СН'!$F$15</f>
        <v>#REF!</v>
      </c>
      <c r="Q252" s="36" t="e">
        <f>SUMIFS(СВЦЭМ!#REF!,СВЦЭМ!$A$40:$A$783,$A252,СВЦЭМ!$B$40:$B$783,Q$225)+'СЕТ СН'!$F$15</f>
        <v>#REF!</v>
      </c>
      <c r="R252" s="36" t="e">
        <f>SUMIFS(СВЦЭМ!#REF!,СВЦЭМ!$A$40:$A$783,$A252,СВЦЭМ!$B$40:$B$783,R$225)+'СЕТ СН'!$F$15</f>
        <v>#REF!</v>
      </c>
      <c r="S252" s="36" t="e">
        <f>SUMIFS(СВЦЭМ!#REF!,СВЦЭМ!$A$40:$A$783,$A252,СВЦЭМ!$B$40:$B$783,S$225)+'СЕТ СН'!$F$15</f>
        <v>#REF!</v>
      </c>
      <c r="T252" s="36" t="e">
        <f>SUMIFS(СВЦЭМ!#REF!,СВЦЭМ!$A$40:$A$783,$A252,СВЦЭМ!$B$40:$B$783,T$225)+'СЕТ СН'!$F$15</f>
        <v>#REF!</v>
      </c>
      <c r="U252" s="36" t="e">
        <f>SUMIFS(СВЦЭМ!#REF!,СВЦЭМ!$A$40:$A$783,$A252,СВЦЭМ!$B$40:$B$783,U$225)+'СЕТ СН'!$F$15</f>
        <v>#REF!</v>
      </c>
      <c r="V252" s="36" t="e">
        <f>SUMIFS(СВЦЭМ!#REF!,СВЦЭМ!$A$40:$A$783,$A252,СВЦЭМ!$B$40:$B$783,V$225)+'СЕТ СН'!$F$15</f>
        <v>#REF!</v>
      </c>
      <c r="W252" s="36" t="e">
        <f>SUMIFS(СВЦЭМ!#REF!,СВЦЭМ!$A$40:$A$783,$A252,СВЦЭМ!$B$40:$B$783,W$225)+'СЕТ СН'!$F$15</f>
        <v>#REF!</v>
      </c>
      <c r="X252" s="36" t="e">
        <f>SUMIFS(СВЦЭМ!#REF!,СВЦЭМ!$A$40:$A$783,$A252,СВЦЭМ!$B$40:$B$783,X$225)+'СЕТ СН'!$F$15</f>
        <v>#REF!</v>
      </c>
      <c r="Y252" s="36" t="e">
        <f>SUMIFS(СВЦЭМ!#REF!,СВЦЭМ!$A$40:$A$783,$A252,СВЦЭМ!$B$40:$B$783,Y$225)+'СЕТ СН'!$F$15</f>
        <v>#REF!</v>
      </c>
    </row>
    <row r="253" spans="1:25" ht="15.75" hidden="1" x14ac:dyDescent="0.2">
      <c r="A253" s="35">
        <f t="shared" si="6"/>
        <v>44528</v>
      </c>
      <c r="B253" s="36" t="e">
        <f>SUMIFS(СВЦЭМ!#REF!,СВЦЭМ!$A$40:$A$783,$A253,СВЦЭМ!$B$40:$B$783,B$225)+'СЕТ СН'!$F$15</f>
        <v>#REF!</v>
      </c>
      <c r="C253" s="36" t="e">
        <f>SUMIFS(СВЦЭМ!#REF!,СВЦЭМ!$A$40:$A$783,$A253,СВЦЭМ!$B$40:$B$783,C$225)+'СЕТ СН'!$F$15</f>
        <v>#REF!</v>
      </c>
      <c r="D253" s="36" t="e">
        <f>SUMIFS(СВЦЭМ!#REF!,СВЦЭМ!$A$40:$A$783,$A253,СВЦЭМ!$B$40:$B$783,D$225)+'СЕТ СН'!$F$15</f>
        <v>#REF!</v>
      </c>
      <c r="E253" s="36" t="e">
        <f>SUMIFS(СВЦЭМ!#REF!,СВЦЭМ!$A$40:$A$783,$A253,СВЦЭМ!$B$40:$B$783,E$225)+'СЕТ СН'!$F$15</f>
        <v>#REF!</v>
      </c>
      <c r="F253" s="36" t="e">
        <f>SUMIFS(СВЦЭМ!#REF!,СВЦЭМ!$A$40:$A$783,$A253,СВЦЭМ!$B$40:$B$783,F$225)+'СЕТ СН'!$F$15</f>
        <v>#REF!</v>
      </c>
      <c r="G253" s="36" t="e">
        <f>SUMIFS(СВЦЭМ!#REF!,СВЦЭМ!$A$40:$A$783,$A253,СВЦЭМ!$B$40:$B$783,G$225)+'СЕТ СН'!$F$15</f>
        <v>#REF!</v>
      </c>
      <c r="H253" s="36" t="e">
        <f>SUMIFS(СВЦЭМ!#REF!,СВЦЭМ!$A$40:$A$783,$A253,СВЦЭМ!$B$40:$B$783,H$225)+'СЕТ СН'!$F$15</f>
        <v>#REF!</v>
      </c>
      <c r="I253" s="36" t="e">
        <f>SUMIFS(СВЦЭМ!#REF!,СВЦЭМ!$A$40:$A$783,$A253,СВЦЭМ!$B$40:$B$783,I$225)+'СЕТ СН'!$F$15</f>
        <v>#REF!</v>
      </c>
      <c r="J253" s="36" t="e">
        <f>SUMIFS(СВЦЭМ!#REF!,СВЦЭМ!$A$40:$A$783,$A253,СВЦЭМ!$B$40:$B$783,J$225)+'СЕТ СН'!$F$15</f>
        <v>#REF!</v>
      </c>
      <c r="K253" s="36" t="e">
        <f>SUMIFS(СВЦЭМ!#REF!,СВЦЭМ!$A$40:$A$783,$A253,СВЦЭМ!$B$40:$B$783,K$225)+'СЕТ СН'!$F$15</f>
        <v>#REF!</v>
      </c>
      <c r="L253" s="36" t="e">
        <f>SUMIFS(СВЦЭМ!#REF!,СВЦЭМ!$A$40:$A$783,$A253,СВЦЭМ!$B$40:$B$783,L$225)+'СЕТ СН'!$F$15</f>
        <v>#REF!</v>
      </c>
      <c r="M253" s="36" t="e">
        <f>SUMIFS(СВЦЭМ!#REF!,СВЦЭМ!$A$40:$A$783,$A253,СВЦЭМ!$B$40:$B$783,M$225)+'СЕТ СН'!$F$15</f>
        <v>#REF!</v>
      </c>
      <c r="N253" s="36" t="e">
        <f>SUMIFS(СВЦЭМ!#REF!,СВЦЭМ!$A$40:$A$783,$A253,СВЦЭМ!$B$40:$B$783,N$225)+'СЕТ СН'!$F$15</f>
        <v>#REF!</v>
      </c>
      <c r="O253" s="36" t="e">
        <f>SUMIFS(СВЦЭМ!#REF!,СВЦЭМ!$A$40:$A$783,$A253,СВЦЭМ!$B$40:$B$783,O$225)+'СЕТ СН'!$F$15</f>
        <v>#REF!</v>
      </c>
      <c r="P253" s="36" t="e">
        <f>SUMIFS(СВЦЭМ!#REF!,СВЦЭМ!$A$40:$A$783,$A253,СВЦЭМ!$B$40:$B$783,P$225)+'СЕТ СН'!$F$15</f>
        <v>#REF!</v>
      </c>
      <c r="Q253" s="36" t="e">
        <f>SUMIFS(СВЦЭМ!#REF!,СВЦЭМ!$A$40:$A$783,$A253,СВЦЭМ!$B$40:$B$783,Q$225)+'СЕТ СН'!$F$15</f>
        <v>#REF!</v>
      </c>
      <c r="R253" s="36" t="e">
        <f>SUMIFS(СВЦЭМ!#REF!,СВЦЭМ!$A$40:$A$783,$A253,СВЦЭМ!$B$40:$B$783,R$225)+'СЕТ СН'!$F$15</f>
        <v>#REF!</v>
      </c>
      <c r="S253" s="36" t="e">
        <f>SUMIFS(СВЦЭМ!#REF!,СВЦЭМ!$A$40:$A$783,$A253,СВЦЭМ!$B$40:$B$783,S$225)+'СЕТ СН'!$F$15</f>
        <v>#REF!</v>
      </c>
      <c r="T253" s="36" t="e">
        <f>SUMIFS(СВЦЭМ!#REF!,СВЦЭМ!$A$40:$A$783,$A253,СВЦЭМ!$B$40:$B$783,T$225)+'СЕТ СН'!$F$15</f>
        <v>#REF!</v>
      </c>
      <c r="U253" s="36" t="e">
        <f>SUMIFS(СВЦЭМ!#REF!,СВЦЭМ!$A$40:$A$783,$A253,СВЦЭМ!$B$40:$B$783,U$225)+'СЕТ СН'!$F$15</f>
        <v>#REF!</v>
      </c>
      <c r="V253" s="36" t="e">
        <f>SUMIFS(СВЦЭМ!#REF!,СВЦЭМ!$A$40:$A$783,$A253,СВЦЭМ!$B$40:$B$783,V$225)+'СЕТ СН'!$F$15</f>
        <v>#REF!</v>
      </c>
      <c r="W253" s="36" t="e">
        <f>SUMIFS(СВЦЭМ!#REF!,СВЦЭМ!$A$40:$A$783,$A253,СВЦЭМ!$B$40:$B$783,W$225)+'СЕТ СН'!$F$15</f>
        <v>#REF!</v>
      </c>
      <c r="X253" s="36" t="e">
        <f>SUMIFS(СВЦЭМ!#REF!,СВЦЭМ!$A$40:$A$783,$A253,СВЦЭМ!$B$40:$B$783,X$225)+'СЕТ СН'!$F$15</f>
        <v>#REF!</v>
      </c>
      <c r="Y253" s="36" t="e">
        <f>SUMIFS(СВЦЭМ!#REF!,СВЦЭМ!$A$40:$A$783,$A253,СВЦЭМ!$B$40:$B$783,Y$225)+'СЕТ СН'!$F$15</f>
        <v>#REF!</v>
      </c>
    </row>
    <row r="254" spans="1:25" ht="15.75" hidden="1" x14ac:dyDescent="0.2">
      <c r="A254" s="35">
        <f t="shared" si="6"/>
        <v>44529</v>
      </c>
      <c r="B254" s="36" t="e">
        <f>SUMIFS(СВЦЭМ!#REF!,СВЦЭМ!$A$40:$A$783,$A254,СВЦЭМ!$B$40:$B$783,B$225)+'СЕТ СН'!$F$15</f>
        <v>#REF!</v>
      </c>
      <c r="C254" s="36" t="e">
        <f>SUMIFS(СВЦЭМ!#REF!,СВЦЭМ!$A$40:$A$783,$A254,СВЦЭМ!$B$40:$B$783,C$225)+'СЕТ СН'!$F$15</f>
        <v>#REF!</v>
      </c>
      <c r="D254" s="36" t="e">
        <f>SUMIFS(СВЦЭМ!#REF!,СВЦЭМ!$A$40:$A$783,$A254,СВЦЭМ!$B$40:$B$783,D$225)+'СЕТ СН'!$F$15</f>
        <v>#REF!</v>
      </c>
      <c r="E254" s="36" t="e">
        <f>SUMIFS(СВЦЭМ!#REF!,СВЦЭМ!$A$40:$A$783,$A254,СВЦЭМ!$B$40:$B$783,E$225)+'СЕТ СН'!$F$15</f>
        <v>#REF!</v>
      </c>
      <c r="F254" s="36" t="e">
        <f>SUMIFS(СВЦЭМ!#REF!,СВЦЭМ!$A$40:$A$783,$A254,СВЦЭМ!$B$40:$B$783,F$225)+'СЕТ СН'!$F$15</f>
        <v>#REF!</v>
      </c>
      <c r="G254" s="36" t="e">
        <f>SUMIFS(СВЦЭМ!#REF!,СВЦЭМ!$A$40:$A$783,$A254,СВЦЭМ!$B$40:$B$783,G$225)+'СЕТ СН'!$F$15</f>
        <v>#REF!</v>
      </c>
      <c r="H254" s="36" t="e">
        <f>SUMIFS(СВЦЭМ!#REF!,СВЦЭМ!$A$40:$A$783,$A254,СВЦЭМ!$B$40:$B$783,H$225)+'СЕТ СН'!$F$15</f>
        <v>#REF!</v>
      </c>
      <c r="I254" s="36" t="e">
        <f>SUMIFS(СВЦЭМ!#REF!,СВЦЭМ!$A$40:$A$783,$A254,СВЦЭМ!$B$40:$B$783,I$225)+'СЕТ СН'!$F$15</f>
        <v>#REF!</v>
      </c>
      <c r="J254" s="36" t="e">
        <f>SUMIFS(СВЦЭМ!#REF!,СВЦЭМ!$A$40:$A$783,$A254,СВЦЭМ!$B$40:$B$783,J$225)+'СЕТ СН'!$F$15</f>
        <v>#REF!</v>
      </c>
      <c r="K254" s="36" t="e">
        <f>SUMIFS(СВЦЭМ!#REF!,СВЦЭМ!$A$40:$A$783,$A254,СВЦЭМ!$B$40:$B$783,K$225)+'СЕТ СН'!$F$15</f>
        <v>#REF!</v>
      </c>
      <c r="L254" s="36" t="e">
        <f>SUMIFS(СВЦЭМ!#REF!,СВЦЭМ!$A$40:$A$783,$A254,СВЦЭМ!$B$40:$B$783,L$225)+'СЕТ СН'!$F$15</f>
        <v>#REF!</v>
      </c>
      <c r="M254" s="36" t="e">
        <f>SUMIFS(СВЦЭМ!#REF!,СВЦЭМ!$A$40:$A$783,$A254,СВЦЭМ!$B$40:$B$783,M$225)+'СЕТ СН'!$F$15</f>
        <v>#REF!</v>
      </c>
      <c r="N254" s="36" t="e">
        <f>SUMIFS(СВЦЭМ!#REF!,СВЦЭМ!$A$40:$A$783,$A254,СВЦЭМ!$B$40:$B$783,N$225)+'СЕТ СН'!$F$15</f>
        <v>#REF!</v>
      </c>
      <c r="O254" s="36" t="e">
        <f>SUMIFS(СВЦЭМ!#REF!,СВЦЭМ!$A$40:$A$783,$A254,СВЦЭМ!$B$40:$B$783,O$225)+'СЕТ СН'!$F$15</f>
        <v>#REF!</v>
      </c>
      <c r="P254" s="36" t="e">
        <f>SUMIFS(СВЦЭМ!#REF!,СВЦЭМ!$A$40:$A$783,$A254,СВЦЭМ!$B$40:$B$783,P$225)+'СЕТ СН'!$F$15</f>
        <v>#REF!</v>
      </c>
      <c r="Q254" s="36" t="e">
        <f>SUMIFS(СВЦЭМ!#REF!,СВЦЭМ!$A$40:$A$783,$A254,СВЦЭМ!$B$40:$B$783,Q$225)+'СЕТ СН'!$F$15</f>
        <v>#REF!</v>
      </c>
      <c r="R254" s="36" t="e">
        <f>SUMIFS(СВЦЭМ!#REF!,СВЦЭМ!$A$40:$A$783,$A254,СВЦЭМ!$B$40:$B$783,R$225)+'СЕТ СН'!$F$15</f>
        <v>#REF!</v>
      </c>
      <c r="S254" s="36" t="e">
        <f>SUMIFS(СВЦЭМ!#REF!,СВЦЭМ!$A$40:$A$783,$A254,СВЦЭМ!$B$40:$B$783,S$225)+'СЕТ СН'!$F$15</f>
        <v>#REF!</v>
      </c>
      <c r="T254" s="36" t="e">
        <f>SUMIFS(СВЦЭМ!#REF!,СВЦЭМ!$A$40:$A$783,$A254,СВЦЭМ!$B$40:$B$783,T$225)+'СЕТ СН'!$F$15</f>
        <v>#REF!</v>
      </c>
      <c r="U254" s="36" t="e">
        <f>SUMIFS(СВЦЭМ!#REF!,СВЦЭМ!$A$40:$A$783,$A254,СВЦЭМ!$B$40:$B$783,U$225)+'СЕТ СН'!$F$15</f>
        <v>#REF!</v>
      </c>
      <c r="V254" s="36" t="e">
        <f>SUMIFS(СВЦЭМ!#REF!,СВЦЭМ!$A$40:$A$783,$A254,СВЦЭМ!$B$40:$B$783,V$225)+'СЕТ СН'!$F$15</f>
        <v>#REF!</v>
      </c>
      <c r="W254" s="36" t="e">
        <f>SUMIFS(СВЦЭМ!#REF!,СВЦЭМ!$A$40:$A$783,$A254,СВЦЭМ!$B$40:$B$783,W$225)+'СЕТ СН'!$F$15</f>
        <v>#REF!</v>
      </c>
      <c r="X254" s="36" t="e">
        <f>SUMIFS(СВЦЭМ!#REF!,СВЦЭМ!$A$40:$A$783,$A254,СВЦЭМ!$B$40:$B$783,X$225)+'СЕТ СН'!$F$15</f>
        <v>#REF!</v>
      </c>
      <c r="Y254" s="36" t="e">
        <f>SUMIFS(СВЦЭМ!#REF!,СВЦЭМ!$A$40:$A$783,$A254,СВЦЭМ!$B$40:$B$783,Y$225)+'СЕТ СН'!$F$15</f>
        <v>#REF!</v>
      </c>
    </row>
    <row r="255" spans="1:25" ht="15.75" hidden="1" x14ac:dyDescent="0.2">
      <c r="A255" s="35">
        <f t="shared" si="6"/>
        <v>44530</v>
      </c>
      <c r="B255" s="36" t="e">
        <f>SUMIFS(СВЦЭМ!#REF!,СВЦЭМ!$A$40:$A$783,$A255,СВЦЭМ!$B$40:$B$783,B$225)+'СЕТ СН'!$F$15</f>
        <v>#REF!</v>
      </c>
      <c r="C255" s="36" t="e">
        <f>SUMIFS(СВЦЭМ!#REF!,СВЦЭМ!$A$40:$A$783,$A255,СВЦЭМ!$B$40:$B$783,C$225)+'СЕТ СН'!$F$15</f>
        <v>#REF!</v>
      </c>
      <c r="D255" s="36" t="e">
        <f>SUMIFS(СВЦЭМ!#REF!,СВЦЭМ!$A$40:$A$783,$A255,СВЦЭМ!$B$40:$B$783,D$225)+'СЕТ СН'!$F$15</f>
        <v>#REF!</v>
      </c>
      <c r="E255" s="36" t="e">
        <f>SUMIFS(СВЦЭМ!#REF!,СВЦЭМ!$A$40:$A$783,$A255,СВЦЭМ!$B$40:$B$783,E$225)+'СЕТ СН'!$F$15</f>
        <v>#REF!</v>
      </c>
      <c r="F255" s="36" t="e">
        <f>SUMIFS(СВЦЭМ!#REF!,СВЦЭМ!$A$40:$A$783,$A255,СВЦЭМ!$B$40:$B$783,F$225)+'СЕТ СН'!$F$15</f>
        <v>#REF!</v>
      </c>
      <c r="G255" s="36" t="e">
        <f>SUMIFS(СВЦЭМ!#REF!,СВЦЭМ!$A$40:$A$783,$A255,СВЦЭМ!$B$40:$B$783,G$225)+'СЕТ СН'!$F$15</f>
        <v>#REF!</v>
      </c>
      <c r="H255" s="36" t="e">
        <f>SUMIFS(СВЦЭМ!#REF!,СВЦЭМ!$A$40:$A$783,$A255,СВЦЭМ!$B$40:$B$783,H$225)+'СЕТ СН'!$F$15</f>
        <v>#REF!</v>
      </c>
      <c r="I255" s="36" t="e">
        <f>SUMIFS(СВЦЭМ!#REF!,СВЦЭМ!$A$40:$A$783,$A255,СВЦЭМ!$B$40:$B$783,I$225)+'СЕТ СН'!$F$15</f>
        <v>#REF!</v>
      </c>
      <c r="J255" s="36" t="e">
        <f>SUMIFS(СВЦЭМ!#REF!,СВЦЭМ!$A$40:$A$783,$A255,СВЦЭМ!$B$40:$B$783,J$225)+'СЕТ СН'!$F$15</f>
        <v>#REF!</v>
      </c>
      <c r="K255" s="36" t="e">
        <f>SUMIFS(СВЦЭМ!#REF!,СВЦЭМ!$A$40:$A$783,$A255,СВЦЭМ!$B$40:$B$783,K$225)+'СЕТ СН'!$F$15</f>
        <v>#REF!</v>
      </c>
      <c r="L255" s="36" t="e">
        <f>SUMIFS(СВЦЭМ!#REF!,СВЦЭМ!$A$40:$A$783,$A255,СВЦЭМ!$B$40:$B$783,L$225)+'СЕТ СН'!$F$15</f>
        <v>#REF!</v>
      </c>
      <c r="M255" s="36" t="e">
        <f>SUMIFS(СВЦЭМ!#REF!,СВЦЭМ!$A$40:$A$783,$A255,СВЦЭМ!$B$40:$B$783,M$225)+'СЕТ СН'!$F$15</f>
        <v>#REF!</v>
      </c>
      <c r="N255" s="36" t="e">
        <f>SUMIFS(СВЦЭМ!#REF!,СВЦЭМ!$A$40:$A$783,$A255,СВЦЭМ!$B$40:$B$783,N$225)+'СЕТ СН'!$F$15</f>
        <v>#REF!</v>
      </c>
      <c r="O255" s="36" t="e">
        <f>SUMIFS(СВЦЭМ!#REF!,СВЦЭМ!$A$40:$A$783,$A255,СВЦЭМ!$B$40:$B$783,O$225)+'СЕТ СН'!$F$15</f>
        <v>#REF!</v>
      </c>
      <c r="P255" s="36" t="e">
        <f>SUMIFS(СВЦЭМ!#REF!,СВЦЭМ!$A$40:$A$783,$A255,СВЦЭМ!$B$40:$B$783,P$225)+'СЕТ СН'!$F$15</f>
        <v>#REF!</v>
      </c>
      <c r="Q255" s="36" t="e">
        <f>SUMIFS(СВЦЭМ!#REF!,СВЦЭМ!$A$40:$A$783,$A255,СВЦЭМ!$B$40:$B$783,Q$225)+'СЕТ СН'!$F$15</f>
        <v>#REF!</v>
      </c>
      <c r="R255" s="36" t="e">
        <f>SUMIFS(СВЦЭМ!#REF!,СВЦЭМ!$A$40:$A$783,$A255,СВЦЭМ!$B$40:$B$783,R$225)+'СЕТ СН'!$F$15</f>
        <v>#REF!</v>
      </c>
      <c r="S255" s="36" t="e">
        <f>SUMIFS(СВЦЭМ!#REF!,СВЦЭМ!$A$40:$A$783,$A255,СВЦЭМ!$B$40:$B$783,S$225)+'СЕТ СН'!$F$15</f>
        <v>#REF!</v>
      </c>
      <c r="T255" s="36" t="e">
        <f>SUMIFS(СВЦЭМ!#REF!,СВЦЭМ!$A$40:$A$783,$A255,СВЦЭМ!$B$40:$B$783,T$225)+'СЕТ СН'!$F$15</f>
        <v>#REF!</v>
      </c>
      <c r="U255" s="36" t="e">
        <f>SUMIFS(СВЦЭМ!#REF!,СВЦЭМ!$A$40:$A$783,$A255,СВЦЭМ!$B$40:$B$783,U$225)+'СЕТ СН'!$F$15</f>
        <v>#REF!</v>
      </c>
      <c r="V255" s="36" t="e">
        <f>SUMIFS(СВЦЭМ!#REF!,СВЦЭМ!$A$40:$A$783,$A255,СВЦЭМ!$B$40:$B$783,V$225)+'СЕТ СН'!$F$15</f>
        <v>#REF!</v>
      </c>
      <c r="W255" s="36" t="e">
        <f>SUMIFS(СВЦЭМ!#REF!,СВЦЭМ!$A$40:$A$783,$A255,СВЦЭМ!$B$40:$B$783,W$225)+'СЕТ СН'!$F$15</f>
        <v>#REF!</v>
      </c>
      <c r="X255" s="36" t="e">
        <f>SUMIFS(СВЦЭМ!#REF!,СВЦЭМ!$A$40:$A$783,$A255,СВЦЭМ!$B$40:$B$783,X$225)+'СЕТ СН'!$F$15</f>
        <v>#REF!</v>
      </c>
      <c r="Y255" s="36" t="e">
        <f>SUMIFS(СВЦЭМ!#REF!,СВЦЭМ!$A$40:$A$783,$A255,СВЦЭМ!$B$40:$B$783,Y$225)+'СЕТ СН'!$F$15</f>
        <v>#REF!</v>
      </c>
    </row>
    <row r="256" spans="1:25" ht="15.75" hidden="1" x14ac:dyDescent="0.2">
      <c r="A256" s="35">
        <f t="shared" si="6"/>
        <v>44531</v>
      </c>
      <c r="B256" s="36" t="e">
        <f>SUMIFS(СВЦЭМ!#REF!,СВЦЭМ!$A$40:$A$783,$A256,СВЦЭМ!$B$40:$B$783,B$225)+'СЕТ СН'!$F$15</f>
        <v>#REF!</v>
      </c>
      <c r="C256" s="36" t="e">
        <f>SUMIFS(СВЦЭМ!#REF!,СВЦЭМ!$A$40:$A$783,$A256,СВЦЭМ!$B$40:$B$783,C$225)+'СЕТ СН'!$F$15</f>
        <v>#REF!</v>
      </c>
      <c r="D256" s="36" t="e">
        <f>SUMIFS(СВЦЭМ!#REF!,СВЦЭМ!$A$40:$A$783,$A256,СВЦЭМ!$B$40:$B$783,D$225)+'СЕТ СН'!$F$15</f>
        <v>#REF!</v>
      </c>
      <c r="E256" s="36" t="e">
        <f>SUMIFS(СВЦЭМ!#REF!,СВЦЭМ!$A$40:$A$783,$A256,СВЦЭМ!$B$40:$B$783,E$225)+'СЕТ СН'!$F$15</f>
        <v>#REF!</v>
      </c>
      <c r="F256" s="36" t="e">
        <f>SUMIFS(СВЦЭМ!#REF!,СВЦЭМ!$A$40:$A$783,$A256,СВЦЭМ!$B$40:$B$783,F$225)+'СЕТ СН'!$F$15</f>
        <v>#REF!</v>
      </c>
      <c r="G256" s="36" t="e">
        <f>SUMIFS(СВЦЭМ!#REF!,СВЦЭМ!$A$40:$A$783,$A256,СВЦЭМ!$B$40:$B$783,G$225)+'СЕТ СН'!$F$15</f>
        <v>#REF!</v>
      </c>
      <c r="H256" s="36" t="e">
        <f>SUMIFS(СВЦЭМ!#REF!,СВЦЭМ!$A$40:$A$783,$A256,СВЦЭМ!$B$40:$B$783,H$225)+'СЕТ СН'!$F$15</f>
        <v>#REF!</v>
      </c>
      <c r="I256" s="36" t="e">
        <f>SUMIFS(СВЦЭМ!#REF!,СВЦЭМ!$A$40:$A$783,$A256,СВЦЭМ!$B$40:$B$783,I$225)+'СЕТ СН'!$F$15</f>
        <v>#REF!</v>
      </c>
      <c r="J256" s="36" t="e">
        <f>SUMIFS(СВЦЭМ!#REF!,СВЦЭМ!$A$40:$A$783,$A256,СВЦЭМ!$B$40:$B$783,J$225)+'СЕТ СН'!$F$15</f>
        <v>#REF!</v>
      </c>
      <c r="K256" s="36" t="e">
        <f>SUMIFS(СВЦЭМ!#REF!,СВЦЭМ!$A$40:$A$783,$A256,СВЦЭМ!$B$40:$B$783,K$225)+'СЕТ СН'!$F$15</f>
        <v>#REF!</v>
      </c>
      <c r="L256" s="36" t="e">
        <f>SUMIFS(СВЦЭМ!#REF!,СВЦЭМ!$A$40:$A$783,$A256,СВЦЭМ!$B$40:$B$783,L$225)+'СЕТ СН'!$F$15</f>
        <v>#REF!</v>
      </c>
      <c r="M256" s="36" t="e">
        <f>SUMIFS(СВЦЭМ!#REF!,СВЦЭМ!$A$40:$A$783,$A256,СВЦЭМ!$B$40:$B$783,M$225)+'СЕТ СН'!$F$15</f>
        <v>#REF!</v>
      </c>
      <c r="N256" s="36" t="e">
        <f>SUMIFS(СВЦЭМ!#REF!,СВЦЭМ!$A$40:$A$783,$A256,СВЦЭМ!$B$40:$B$783,N$225)+'СЕТ СН'!$F$15</f>
        <v>#REF!</v>
      </c>
      <c r="O256" s="36" t="e">
        <f>SUMIFS(СВЦЭМ!#REF!,СВЦЭМ!$A$40:$A$783,$A256,СВЦЭМ!$B$40:$B$783,O$225)+'СЕТ СН'!$F$15</f>
        <v>#REF!</v>
      </c>
      <c r="P256" s="36" t="e">
        <f>SUMIFS(СВЦЭМ!#REF!,СВЦЭМ!$A$40:$A$783,$A256,СВЦЭМ!$B$40:$B$783,P$225)+'СЕТ СН'!$F$15</f>
        <v>#REF!</v>
      </c>
      <c r="Q256" s="36" t="e">
        <f>SUMIFS(СВЦЭМ!#REF!,СВЦЭМ!$A$40:$A$783,$A256,СВЦЭМ!$B$40:$B$783,Q$225)+'СЕТ СН'!$F$15</f>
        <v>#REF!</v>
      </c>
      <c r="R256" s="36" t="e">
        <f>SUMIFS(СВЦЭМ!#REF!,СВЦЭМ!$A$40:$A$783,$A256,СВЦЭМ!$B$40:$B$783,R$225)+'СЕТ СН'!$F$15</f>
        <v>#REF!</v>
      </c>
      <c r="S256" s="36" t="e">
        <f>SUMIFS(СВЦЭМ!#REF!,СВЦЭМ!$A$40:$A$783,$A256,СВЦЭМ!$B$40:$B$783,S$225)+'СЕТ СН'!$F$15</f>
        <v>#REF!</v>
      </c>
      <c r="T256" s="36" t="e">
        <f>SUMIFS(СВЦЭМ!#REF!,СВЦЭМ!$A$40:$A$783,$A256,СВЦЭМ!$B$40:$B$783,T$225)+'СЕТ СН'!$F$15</f>
        <v>#REF!</v>
      </c>
      <c r="U256" s="36" t="e">
        <f>SUMIFS(СВЦЭМ!#REF!,СВЦЭМ!$A$40:$A$783,$A256,СВЦЭМ!$B$40:$B$783,U$225)+'СЕТ СН'!$F$15</f>
        <v>#REF!</v>
      </c>
      <c r="V256" s="36" t="e">
        <f>SUMIFS(СВЦЭМ!#REF!,СВЦЭМ!$A$40:$A$783,$A256,СВЦЭМ!$B$40:$B$783,V$225)+'СЕТ СН'!$F$15</f>
        <v>#REF!</v>
      </c>
      <c r="W256" s="36" t="e">
        <f>SUMIFS(СВЦЭМ!#REF!,СВЦЭМ!$A$40:$A$783,$A256,СВЦЭМ!$B$40:$B$783,W$225)+'СЕТ СН'!$F$15</f>
        <v>#REF!</v>
      </c>
      <c r="X256" s="36" t="e">
        <f>SUMIFS(СВЦЭМ!#REF!,СВЦЭМ!$A$40:$A$783,$A256,СВЦЭМ!$B$40:$B$783,X$225)+'СЕТ СН'!$F$15</f>
        <v>#REF!</v>
      </c>
      <c r="Y256" s="36" t="e">
        <f>SUMIFS(СВЦЭМ!#REF!,СВЦЭМ!$A$40:$A$783,$A256,СВЦЭМ!$B$40:$B$783,Y$225)+'СЕТ СН'!$F$15</f>
        <v>#REF!</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01.11.2021</v>
      </c>
      <c r="B261" s="36" t="e">
        <f>SUMIFS(СВЦЭМ!#REF!,СВЦЭМ!$A$40:$A$783,$A261,СВЦЭМ!$B$40:$B$783,B$260)+'СЕТ СН'!$F$15</f>
        <v>#REF!</v>
      </c>
      <c r="C261" s="36" t="e">
        <f>SUMIFS(СВЦЭМ!#REF!,СВЦЭМ!$A$40:$A$783,$A261,СВЦЭМ!$B$40:$B$783,C$260)+'СЕТ СН'!$F$15</f>
        <v>#REF!</v>
      </c>
      <c r="D261" s="36" t="e">
        <f>SUMIFS(СВЦЭМ!#REF!,СВЦЭМ!$A$40:$A$783,$A261,СВЦЭМ!$B$40:$B$783,D$260)+'СЕТ СН'!$F$15</f>
        <v>#REF!</v>
      </c>
      <c r="E261" s="36" t="e">
        <f>SUMIFS(СВЦЭМ!#REF!,СВЦЭМ!$A$40:$A$783,$A261,СВЦЭМ!$B$40:$B$783,E$260)+'СЕТ СН'!$F$15</f>
        <v>#REF!</v>
      </c>
      <c r="F261" s="36" t="e">
        <f>SUMIFS(СВЦЭМ!#REF!,СВЦЭМ!$A$40:$A$783,$A261,СВЦЭМ!$B$40:$B$783,F$260)+'СЕТ СН'!$F$15</f>
        <v>#REF!</v>
      </c>
      <c r="G261" s="36" t="e">
        <f>SUMIFS(СВЦЭМ!#REF!,СВЦЭМ!$A$40:$A$783,$A261,СВЦЭМ!$B$40:$B$783,G$260)+'СЕТ СН'!$F$15</f>
        <v>#REF!</v>
      </c>
      <c r="H261" s="36" t="e">
        <f>SUMIFS(СВЦЭМ!#REF!,СВЦЭМ!$A$40:$A$783,$A261,СВЦЭМ!$B$40:$B$783,H$260)+'СЕТ СН'!$F$15</f>
        <v>#REF!</v>
      </c>
      <c r="I261" s="36" t="e">
        <f>SUMIFS(СВЦЭМ!#REF!,СВЦЭМ!$A$40:$A$783,$A261,СВЦЭМ!$B$40:$B$783,I$260)+'СЕТ СН'!$F$15</f>
        <v>#REF!</v>
      </c>
      <c r="J261" s="36" t="e">
        <f>SUMIFS(СВЦЭМ!#REF!,СВЦЭМ!$A$40:$A$783,$A261,СВЦЭМ!$B$40:$B$783,J$260)+'СЕТ СН'!$F$15</f>
        <v>#REF!</v>
      </c>
      <c r="K261" s="36" t="e">
        <f>SUMIFS(СВЦЭМ!#REF!,СВЦЭМ!$A$40:$A$783,$A261,СВЦЭМ!$B$40:$B$783,K$260)+'СЕТ СН'!$F$15</f>
        <v>#REF!</v>
      </c>
      <c r="L261" s="36" t="e">
        <f>SUMIFS(СВЦЭМ!#REF!,СВЦЭМ!$A$40:$A$783,$A261,СВЦЭМ!$B$40:$B$783,L$260)+'СЕТ СН'!$F$15</f>
        <v>#REF!</v>
      </c>
      <c r="M261" s="36" t="e">
        <f>SUMIFS(СВЦЭМ!#REF!,СВЦЭМ!$A$40:$A$783,$A261,СВЦЭМ!$B$40:$B$783,M$260)+'СЕТ СН'!$F$15</f>
        <v>#REF!</v>
      </c>
      <c r="N261" s="36" t="e">
        <f>SUMIFS(СВЦЭМ!#REF!,СВЦЭМ!$A$40:$A$783,$A261,СВЦЭМ!$B$40:$B$783,N$260)+'СЕТ СН'!$F$15</f>
        <v>#REF!</v>
      </c>
      <c r="O261" s="36" t="e">
        <f>SUMIFS(СВЦЭМ!#REF!,СВЦЭМ!$A$40:$A$783,$A261,СВЦЭМ!$B$40:$B$783,O$260)+'СЕТ СН'!$F$15</f>
        <v>#REF!</v>
      </c>
      <c r="P261" s="36" t="e">
        <f>SUMIFS(СВЦЭМ!#REF!,СВЦЭМ!$A$40:$A$783,$A261,СВЦЭМ!$B$40:$B$783,P$260)+'СЕТ СН'!$F$15</f>
        <v>#REF!</v>
      </c>
      <c r="Q261" s="36" t="e">
        <f>SUMIFS(СВЦЭМ!#REF!,СВЦЭМ!$A$40:$A$783,$A261,СВЦЭМ!$B$40:$B$783,Q$260)+'СЕТ СН'!$F$15</f>
        <v>#REF!</v>
      </c>
      <c r="R261" s="36" t="e">
        <f>SUMIFS(СВЦЭМ!#REF!,СВЦЭМ!$A$40:$A$783,$A261,СВЦЭМ!$B$40:$B$783,R$260)+'СЕТ СН'!$F$15</f>
        <v>#REF!</v>
      </c>
      <c r="S261" s="36" t="e">
        <f>SUMIFS(СВЦЭМ!#REF!,СВЦЭМ!$A$40:$A$783,$A261,СВЦЭМ!$B$40:$B$783,S$260)+'СЕТ СН'!$F$15</f>
        <v>#REF!</v>
      </c>
      <c r="T261" s="36" t="e">
        <f>SUMIFS(СВЦЭМ!#REF!,СВЦЭМ!$A$40:$A$783,$A261,СВЦЭМ!$B$40:$B$783,T$260)+'СЕТ СН'!$F$15</f>
        <v>#REF!</v>
      </c>
      <c r="U261" s="36" t="e">
        <f>SUMIFS(СВЦЭМ!#REF!,СВЦЭМ!$A$40:$A$783,$A261,СВЦЭМ!$B$40:$B$783,U$260)+'СЕТ СН'!$F$15</f>
        <v>#REF!</v>
      </c>
      <c r="V261" s="36" t="e">
        <f>SUMIFS(СВЦЭМ!#REF!,СВЦЭМ!$A$40:$A$783,$A261,СВЦЭМ!$B$40:$B$783,V$260)+'СЕТ СН'!$F$15</f>
        <v>#REF!</v>
      </c>
      <c r="W261" s="36" t="e">
        <f>SUMIFS(СВЦЭМ!#REF!,СВЦЭМ!$A$40:$A$783,$A261,СВЦЭМ!$B$40:$B$783,W$260)+'СЕТ СН'!$F$15</f>
        <v>#REF!</v>
      </c>
      <c r="X261" s="36" t="e">
        <f>SUMIFS(СВЦЭМ!#REF!,СВЦЭМ!$A$40:$A$783,$A261,СВЦЭМ!$B$40:$B$783,X$260)+'СЕТ СН'!$F$15</f>
        <v>#REF!</v>
      </c>
      <c r="Y261" s="36" t="e">
        <f>SUMIFS(СВЦЭМ!#REF!,СВЦЭМ!$A$40:$A$783,$A261,СВЦЭМ!$B$40:$B$783,Y$260)+'СЕТ СН'!$F$15</f>
        <v>#REF!</v>
      </c>
      <c r="AA261" s="45"/>
    </row>
    <row r="262" spans="1:27" ht="15.75" hidden="1" x14ac:dyDescent="0.2">
      <c r="A262" s="35">
        <f>A261+1</f>
        <v>44502</v>
      </c>
      <c r="B262" s="36" t="e">
        <f>SUMIFS(СВЦЭМ!#REF!,СВЦЭМ!$A$40:$A$783,$A262,СВЦЭМ!$B$40:$B$783,B$260)+'СЕТ СН'!$F$15</f>
        <v>#REF!</v>
      </c>
      <c r="C262" s="36" t="e">
        <f>SUMIFS(СВЦЭМ!#REF!,СВЦЭМ!$A$40:$A$783,$A262,СВЦЭМ!$B$40:$B$783,C$260)+'СЕТ СН'!$F$15</f>
        <v>#REF!</v>
      </c>
      <c r="D262" s="36" t="e">
        <f>SUMIFS(СВЦЭМ!#REF!,СВЦЭМ!$A$40:$A$783,$A262,СВЦЭМ!$B$40:$B$783,D$260)+'СЕТ СН'!$F$15</f>
        <v>#REF!</v>
      </c>
      <c r="E262" s="36" t="e">
        <f>SUMIFS(СВЦЭМ!#REF!,СВЦЭМ!$A$40:$A$783,$A262,СВЦЭМ!$B$40:$B$783,E$260)+'СЕТ СН'!$F$15</f>
        <v>#REF!</v>
      </c>
      <c r="F262" s="36" t="e">
        <f>SUMIFS(СВЦЭМ!#REF!,СВЦЭМ!$A$40:$A$783,$A262,СВЦЭМ!$B$40:$B$783,F$260)+'СЕТ СН'!$F$15</f>
        <v>#REF!</v>
      </c>
      <c r="G262" s="36" t="e">
        <f>SUMIFS(СВЦЭМ!#REF!,СВЦЭМ!$A$40:$A$783,$A262,СВЦЭМ!$B$40:$B$783,G$260)+'СЕТ СН'!$F$15</f>
        <v>#REF!</v>
      </c>
      <c r="H262" s="36" t="e">
        <f>SUMIFS(СВЦЭМ!#REF!,СВЦЭМ!$A$40:$A$783,$A262,СВЦЭМ!$B$40:$B$783,H$260)+'СЕТ СН'!$F$15</f>
        <v>#REF!</v>
      </c>
      <c r="I262" s="36" t="e">
        <f>SUMIFS(СВЦЭМ!#REF!,СВЦЭМ!$A$40:$A$783,$A262,СВЦЭМ!$B$40:$B$783,I$260)+'СЕТ СН'!$F$15</f>
        <v>#REF!</v>
      </c>
      <c r="J262" s="36" t="e">
        <f>SUMIFS(СВЦЭМ!#REF!,СВЦЭМ!$A$40:$A$783,$A262,СВЦЭМ!$B$40:$B$783,J$260)+'СЕТ СН'!$F$15</f>
        <v>#REF!</v>
      </c>
      <c r="K262" s="36" t="e">
        <f>SUMIFS(СВЦЭМ!#REF!,СВЦЭМ!$A$40:$A$783,$A262,СВЦЭМ!$B$40:$B$783,K$260)+'СЕТ СН'!$F$15</f>
        <v>#REF!</v>
      </c>
      <c r="L262" s="36" t="e">
        <f>SUMIFS(СВЦЭМ!#REF!,СВЦЭМ!$A$40:$A$783,$A262,СВЦЭМ!$B$40:$B$783,L$260)+'СЕТ СН'!$F$15</f>
        <v>#REF!</v>
      </c>
      <c r="M262" s="36" t="e">
        <f>SUMIFS(СВЦЭМ!#REF!,СВЦЭМ!$A$40:$A$783,$A262,СВЦЭМ!$B$40:$B$783,M$260)+'СЕТ СН'!$F$15</f>
        <v>#REF!</v>
      </c>
      <c r="N262" s="36" t="e">
        <f>SUMIFS(СВЦЭМ!#REF!,СВЦЭМ!$A$40:$A$783,$A262,СВЦЭМ!$B$40:$B$783,N$260)+'СЕТ СН'!$F$15</f>
        <v>#REF!</v>
      </c>
      <c r="O262" s="36" t="e">
        <f>SUMIFS(СВЦЭМ!#REF!,СВЦЭМ!$A$40:$A$783,$A262,СВЦЭМ!$B$40:$B$783,O$260)+'СЕТ СН'!$F$15</f>
        <v>#REF!</v>
      </c>
      <c r="P262" s="36" t="e">
        <f>SUMIFS(СВЦЭМ!#REF!,СВЦЭМ!$A$40:$A$783,$A262,СВЦЭМ!$B$40:$B$783,P$260)+'СЕТ СН'!$F$15</f>
        <v>#REF!</v>
      </c>
      <c r="Q262" s="36" t="e">
        <f>SUMIFS(СВЦЭМ!#REF!,СВЦЭМ!$A$40:$A$783,$A262,СВЦЭМ!$B$40:$B$783,Q$260)+'СЕТ СН'!$F$15</f>
        <v>#REF!</v>
      </c>
      <c r="R262" s="36" t="e">
        <f>SUMIFS(СВЦЭМ!#REF!,СВЦЭМ!$A$40:$A$783,$A262,СВЦЭМ!$B$40:$B$783,R$260)+'СЕТ СН'!$F$15</f>
        <v>#REF!</v>
      </c>
      <c r="S262" s="36" t="e">
        <f>SUMIFS(СВЦЭМ!#REF!,СВЦЭМ!$A$40:$A$783,$A262,СВЦЭМ!$B$40:$B$783,S$260)+'СЕТ СН'!$F$15</f>
        <v>#REF!</v>
      </c>
      <c r="T262" s="36" t="e">
        <f>SUMIFS(СВЦЭМ!#REF!,СВЦЭМ!$A$40:$A$783,$A262,СВЦЭМ!$B$40:$B$783,T$260)+'СЕТ СН'!$F$15</f>
        <v>#REF!</v>
      </c>
      <c r="U262" s="36" t="e">
        <f>SUMIFS(СВЦЭМ!#REF!,СВЦЭМ!$A$40:$A$783,$A262,СВЦЭМ!$B$40:$B$783,U$260)+'СЕТ СН'!$F$15</f>
        <v>#REF!</v>
      </c>
      <c r="V262" s="36" t="e">
        <f>SUMIFS(СВЦЭМ!#REF!,СВЦЭМ!$A$40:$A$783,$A262,СВЦЭМ!$B$40:$B$783,V$260)+'СЕТ СН'!$F$15</f>
        <v>#REF!</v>
      </c>
      <c r="W262" s="36" t="e">
        <f>SUMIFS(СВЦЭМ!#REF!,СВЦЭМ!$A$40:$A$783,$A262,СВЦЭМ!$B$40:$B$783,W$260)+'СЕТ СН'!$F$15</f>
        <v>#REF!</v>
      </c>
      <c r="X262" s="36" t="e">
        <f>SUMIFS(СВЦЭМ!#REF!,СВЦЭМ!$A$40:$A$783,$A262,СВЦЭМ!$B$40:$B$783,X$260)+'СЕТ СН'!$F$15</f>
        <v>#REF!</v>
      </c>
      <c r="Y262" s="36" t="e">
        <f>SUMIFS(СВЦЭМ!#REF!,СВЦЭМ!$A$40:$A$783,$A262,СВЦЭМ!$B$40:$B$783,Y$260)+'СЕТ СН'!$F$15</f>
        <v>#REF!</v>
      </c>
    </row>
    <row r="263" spans="1:27" ht="15.75" hidden="1" x14ac:dyDescent="0.2">
      <c r="A263" s="35">
        <f t="shared" ref="A263:A291" si="7">A262+1</f>
        <v>44503</v>
      </c>
      <c r="B263" s="36" t="e">
        <f>SUMIFS(СВЦЭМ!#REF!,СВЦЭМ!$A$40:$A$783,$A263,СВЦЭМ!$B$40:$B$783,B$260)+'СЕТ СН'!$F$15</f>
        <v>#REF!</v>
      </c>
      <c r="C263" s="36" t="e">
        <f>SUMIFS(СВЦЭМ!#REF!,СВЦЭМ!$A$40:$A$783,$A263,СВЦЭМ!$B$40:$B$783,C$260)+'СЕТ СН'!$F$15</f>
        <v>#REF!</v>
      </c>
      <c r="D263" s="36" t="e">
        <f>SUMIFS(СВЦЭМ!#REF!,СВЦЭМ!$A$40:$A$783,$A263,СВЦЭМ!$B$40:$B$783,D$260)+'СЕТ СН'!$F$15</f>
        <v>#REF!</v>
      </c>
      <c r="E263" s="36" t="e">
        <f>SUMIFS(СВЦЭМ!#REF!,СВЦЭМ!$A$40:$A$783,$A263,СВЦЭМ!$B$40:$B$783,E$260)+'СЕТ СН'!$F$15</f>
        <v>#REF!</v>
      </c>
      <c r="F263" s="36" t="e">
        <f>SUMIFS(СВЦЭМ!#REF!,СВЦЭМ!$A$40:$A$783,$A263,СВЦЭМ!$B$40:$B$783,F$260)+'СЕТ СН'!$F$15</f>
        <v>#REF!</v>
      </c>
      <c r="G263" s="36" t="e">
        <f>SUMIFS(СВЦЭМ!#REF!,СВЦЭМ!$A$40:$A$783,$A263,СВЦЭМ!$B$40:$B$783,G$260)+'СЕТ СН'!$F$15</f>
        <v>#REF!</v>
      </c>
      <c r="H263" s="36" t="e">
        <f>SUMIFS(СВЦЭМ!#REF!,СВЦЭМ!$A$40:$A$783,$A263,СВЦЭМ!$B$40:$B$783,H$260)+'СЕТ СН'!$F$15</f>
        <v>#REF!</v>
      </c>
      <c r="I263" s="36" t="e">
        <f>SUMIFS(СВЦЭМ!#REF!,СВЦЭМ!$A$40:$A$783,$A263,СВЦЭМ!$B$40:$B$783,I$260)+'СЕТ СН'!$F$15</f>
        <v>#REF!</v>
      </c>
      <c r="J263" s="36" t="e">
        <f>SUMIFS(СВЦЭМ!#REF!,СВЦЭМ!$A$40:$A$783,$A263,СВЦЭМ!$B$40:$B$783,J$260)+'СЕТ СН'!$F$15</f>
        <v>#REF!</v>
      </c>
      <c r="K263" s="36" t="e">
        <f>SUMIFS(СВЦЭМ!#REF!,СВЦЭМ!$A$40:$A$783,$A263,СВЦЭМ!$B$40:$B$783,K$260)+'СЕТ СН'!$F$15</f>
        <v>#REF!</v>
      </c>
      <c r="L263" s="36" t="e">
        <f>SUMIFS(СВЦЭМ!#REF!,СВЦЭМ!$A$40:$A$783,$A263,СВЦЭМ!$B$40:$B$783,L$260)+'СЕТ СН'!$F$15</f>
        <v>#REF!</v>
      </c>
      <c r="M263" s="36" t="e">
        <f>SUMIFS(СВЦЭМ!#REF!,СВЦЭМ!$A$40:$A$783,$A263,СВЦЭМ!$B$40:$B$783,M$260)+'СЕТ СН'!$F$15</f>
        <v>#REF!</v>
      </c>
      <c r="N263" s="36" t="e">
        <f>SUMIFS(СВЦЭМ!#REF!,СВЦЭМ!$A$40:$A$783,$A263,СВЦЭМ!$B$40:$B$783,N$260)+'СЕТ СН'!$F$15</f>
        <v>#REF!</v>
      </c>
      <c r="O263" s="36" t="e">
        <f>SUMIFS(СВЦЭМ!#REF!,СВЦЭМ!$A$40:$A$783,$A263,СВЦЭМ!$B$40:$B$783,O$260)+'СЕТ СН'!$F$15</f>
        <v>#REF!</v>
      </c>
      <c r="P263" s="36" t="e">
        <f>SUMIFS(СВЦЭМ!#REF!,СВЦЭМ!$A$40:$A$783,$A263,СВЦЭМ!$B$40:$B$783,P$260)+'СЕТ СН'!$F$15</f>
        <v>#REF!</v>
      </c>
      <c r="Q263" s="36" t="e">
        <f>SUMIFS(СВЦЭМ!#REF!,СВЦЭМ!$A$40:$A$783,$A263,СВЦЭМ!$B$40:$B$783,Q$260)+'СЕТ СН'!$F$15</f>
        <v>#REF!</v>
      </c>
      <c r="R263" s="36" t="e">
        <f>SUMIFS(СВЦЭМ!#REF!,СВЦЭМ!$A$40:$A$783,$A263,СВЦЭМ!$B$40:$B$783,R$260)+'СЕТ СН'!$F$15</f>
        <v>#REF!</v>
      </c>
      <c r="S263" s="36" t="e">
        <f>SUMIFS(СВЦЭМ!#REF!,СВЦЭМ!$A$40:$A$783,$A263,СВЦЭМ!$B$40:$B$783,S$260)+'СЕТ СН'!$F$15</f>
        <v>#REF!</v>
      </c>
      <c r="T263" s="36" t="e">
        <f>SUMIFS(СВЦЭМ!#REF!,СВЦЭМ!$A$40:$A$783,$A263,СВЦЭМ!$B$40:$B$783,T$260)+'СЕТ СН'!$F$15</f>
        <v>#REF!</v>
      </c>
      <c r="U263" s="36" t="e">
        <f>SUMIFS(СВЦЭМ!#REF!,СВЦЭМ!$A$40:$A$783,$A263,СВЦЭМ!$B$40:$B$783,U$260)+'СЕТ СН'!$F$15</f>
        <v>#REF!</v>
      </c>
      <c r="V263" s="36" t="e">
        <f>SUMIFS(СВЦЭМ!#REF!,СВЦЭМ!$A$40:$A$783,$A263,СВЦЭМ!$B$40:$B$783,V$260)+'СЕТ СН'!$F$15</f>
        <v>#REF!</v>
      </c>
      <c r="W263" s="36" t="e">
        <f>SUMIFS(СВЦЭМ!#REF!,СВЦЭМ!$A$40:$A$783,$A263,СВЦЭМ!$B$40:$B$783,W$260)+'СЕТ СН'!$F$15</f>
        <v>#REF!</v>
      </c>
      <c r="X263" s="36" t="e">
        <f>SUMIFS(СВЦЭМ!#REF!,СВЦЭМ!$A$40:$A$783,$A263,СВЦЭМ!$B$40:$B$783,X$260)+'СЕТ СН'!$F$15</f>
        <v>#REF!</v>
      </c>
      <c r="Y263" s="36" t="e">
        <f>SUMIFS(СВЦЭМ!#REF!,СВЦЭМ!$A$40:$A$783,$A263,СВЦЭМ!$B$40:$B$783,Y$260)+'СЕТ СН'!$F$15</f>
        <v>#REF!</v>
      </c>
    </row>
    <row r="264" spans="1:27" ht="15.75" hidden="1" x14ac:dyDescent="0.2">
      <c r="A264" s="35">
        <f t="shared" si="7"/>
        <v>44504</v>
      </c>
      <c r="B264" s="36" t="e">
        <f>SUMIFS(СВЦЭМ!#REF!,СВЦЭМ!$A$40:$A$783,$A264,СВЦЭМ!$B$40:$B$783,B$260)+'СЕТ СН'!$F$15</f>
        <v>#REF!</v>
      </c>
      <c r="C264" s="36" t="e">
        <f>SUMIFS(СВЦЭМ!#REF!,СВЦЭМ!$A$40:$A$783,$A264,СВЦЭМ!$B$40:$B$783,C$260)+'СЕТ СН'!$F$15</f>
        <v>#REF!</v>
      </c>
      <c r="D264" s="36" t="e">
        <f>SUMIFS(СВЦЭМ!#REF!,СВЦЭМ!$A$40:$A$783,$A264,СВЦЭМ!$B$40:$B$783,D$260)+'СЕТ СН'!$F$15</f>
        <v>#REF!</v>
      </c>
      <c r="E264" s="36" t="e">
        <f>SUMIFS(СВЦЭМ!#REF!,СВЦЭМ!$A$40:$A$783,$A264,СВЦЭМ!$B$40:$B$783,E$260)+'СЕТ СН'!$F$15</f>
        <v>#REF!</v>
      </c>
      <c r="F264" s="36" t="e">
        <f>SUMIFS(СВЦЭМ!#REF!,СВЦЭМ!$A$40:$A$783,$A264,СВЦЭМ!$B$40:$B$783,F$260)+'СЕТ СН'!$F$15</f>
        <v>#REF!</v>
      </c>
      <c r="G264" s="36" t="e">
        <f>SUMIFS(СВЦЭМ!#REF!,СВЦЭМ!$A$40:$A$783,$A264,СВЦЭМ!$B$40:$B$783,G$260)+'СЕТ СН'!$F$15</f>
        <v>#REF!</v>
      </c>
      <c r="H264" s="36" t="e">
        <f>SUMIFS(СВЦЭМ!#REF!,СВЦЭМ!$A$40:$A$783,$A264,СВЦЭМ!$B$40:$B$783,H$260)+'СЕТ СН'!$F$15</f>
        <v>#REF!</v>
      </c>
      <c r="I264" s="36" t="e">
        <f>SUMIFS(СВЦЭМ!#REF!,СВЦЭМ!$A$40:$A$783,$A264,СВЦЭМ!$B$40:$B$783,I$260)+'СЕТ СН'!$F$15</f>
        <v>#REF!</v>
      </c>
      <c r="J264" s="36" t="e">
        <f>SUMIFS(СВЦЭМ!#REF!,СВЦЭМ!$A$40:$A$783,$A264,СВЦЭМ!$B$40:$B$783,J$260)+'СЕТ СН'!$F$15</f>
        <v>#REF!</v>
      </c>
      <c r="K264" s="36" t="e">
        <f>SUMIFS(СВЦЭМ!#REF!,СВЦЭМ!$A$40:$A$783,$A264,СВЦЭМ!$B$40:$B$783,K$260)+'СЕТ СН'!$F$15</f>
        <v>#REF!</v>
      </c>
      <c r="L264" s="36" t="e">
        <f>SUMIFS(СВЦЭМ!#REF!,СВЦЭМ!$A$40:$A$783,$A264,СВЦЭМ!$B$40:$B$783,L$260)+'СЕТ СН'!$F$15</f>
        <v>#REF!</v>
      </c>
      <c r="M264" s="36" t="e">
        <f>SUMIFS(СВЦЭМ!#REF!,СВЦЭМ!$A$40:$A$783,$A264,СВЦЭМ!$B$40:$B$783,M$260)+'СЕТ СН'!$F$15</f>
        <v>#REF!</v>
      </c>
      <c r="N264" s="36" t="e">
        <f>SUMIFS(СВЦЭМ!#REF!,СВЦЭМ!$A$40:$A$783,$A264,СВЦЭМ!$B$40:$B$783,N$260)+'СЕТ СН'!$F$15</f>
        <v>#REF!</v>
      </c>
      <c r="O264" s="36" t="e">
        <f>SUMIFS(СВЦЭМ!#REF!,СВЦЭМ!$A$40:$A$783,$A264,СВЦЭМ!$B$40:$B$783,O$260)+'СЕТ СН'!$F$15</f>
        <v>#REF!</v>
      </c>
      <c r="P264" s="36" t="e">
        <f>SUMIFS(СВЦЭМ!#REF!,СВЦЭМ!$A$40:$A$783,$A264,СВЦЭМ!$B$40:$B$783,P$260)+'СЕТ СН'!$F$15</f>
        <v>#REF!</v>
      </c>
      <c r="Q264" s="36" t="e">
        <f>SUMIFS(СВЦЭМ!#REF!,СВЦЭМ!$A$40:$A$783,$A264,СВЦЭМ!$B$40:$B$783,Q$260)+'СЕТ СН'!$F$15</f>
        <v>#REF!</v>
      </c>
      <c r="R264" s="36" t="e">
        <f>SUMIFS(СВЦЭМ!#REF!,СВЦЭМ!$A$40:$A$783,$A264,СВЦЭМ!$B$40:$B$783,R$260)+'СЕТ СН'!$F$15</f>
        <v>#REF!</v>
      </c>
      <c r="S264" s="36" t="e">
        <f>SUMIFS(СВЦЭМ!#REF!,СВЦЭМ!$A$40:$A$783,$A264,СВЦЭМ!$B$40:$B$783,S$260)+'СЕТ СН'!$F$15</f>
        <v>#REF!</v>
      </c>
      <c r="T264" s="36" t="e">
        <f>SUMIFS(СВЦЭМ!#REF!,СВЦЭМ!$A$40:$A$783,$A264,СВЦЭМ!$B$40:$B$783,T$260)+'СЕТ СН'!$F$15</f>
        <v>#REF!</v>
      </c>
      <c r="U264" s="36" t="e">
        <f>SUMIFS(СВЦЭМ!#REF!,СВЦЭМ!$A$40:$A$783,$A264,СВЦЭМ!$B$40:$B$783,U$260)+'СЕТ СН'!$F$15</f>
        <v>#REF!</v>
      </c>
      <c r="V264" s="36" t="e">
        <f>SUMIFS(СВЦЭМ!#REF!,СВЦЭМ!$A$40:$A$783,$A264,СВЦЭМ!$B$40:$B$783,V$260)+'СЕТ СН'!$F$15</f>
        <v>#REF!</v>
      </c>
      <c r="W264" s="36" t="e">
        <f>SUMIFS(СВЦЭМ!#REF!,СВЦЭМ!$A$40:$A$783,$A264,СВЦЭМ!$B$40:$B$783,W$260)+'СЕТ СН'!$F$15</f>
        <v>#REF!</v>
      </c>
      <c r="X264" s="36" t="e">
        <f>SUMIFS(СВЦЭМ!#REF!,СВЦЭМ!$A$40:$A$783,$A264,СВЦЭМ!$B$40:$B$783,X$260)+'СЕТ СН'!$F$15</f>
        <v>#REF!</v>
      </c>
      <c r="Y264" s="36" t="e">
        <f>SUMIFS(СВЦЭМ!#REF!,СВЦЭМ!$A$40:$A$783,$A264,СВЦЭМ!$B$40:$B$783,Y$260)+'СЕТ СН'!$F$15</f>
        <v>#REF!</v>
      </c>
    </row>
    <row r="265" spans="1:27" ht="15.75" hidden="1" x14ac:dyDescent="0.2">
      <c r="A265" s="35">
        <f t="shared" si="7"/>
        <v>44505</v>
      </c>
      <c r="B265" s="36" t="e">
        <f>SUMIFS(СВЦЭМ!#REF!,СВЦЭМ!$A$40:$A$783,$A265,СВЦЭМ!$B$40:$B$783,B$260)+'СЕТ СН'!$F$15</f>
        <v>#REF!</v>
      </c>
      <c r="C265" s="36" t="e">
        <f>SUMIFS(СВЦЭМ!#REF!,СВЦЭМ!$A$40:$A$783,$A265,СВЦЭМ!$B$40:$B$783,C$260)+'СЕТ СН'!$F$15</f>
        <v>#REF!</v>
      </c>
      <c r="D265" s="36" t="e">
        <f>SUMIFS(СВЦЭМ!#REF!,СВЦЭМ!$A$40:$A$783,$A265,СВЦЭМ!$B$40:$B$783,D$260)+'СЕТ СН'!$F$15</f>
        <v>#REF!</v>
      </c>
      <c r="E265" s="36" t="e">
        <f>SUMIFS(СВЦЭМ!#REF!,СВЦЭМ!$A$40:$A$783,$A265,СВЦЭМ!$B$40:$B$783,E$260)+'СЕТ СН'!$F$15</f>
        <v>#REF!</v>
      </c>
      <c r="F265" s="36" t="e">
        <f>SUMIFS(СВЦЭМ!#REF!,СВЦЭМ!$A$40:$A$783,$A265,СВЦЭМ!$B$40:$B$783,F$260)+'СЕТ СН'!$F$15</f>
        <v>#REF!</v>
      </c>
      <c r="G265" s="36" t="e">
        <f>SUMIFS(СВЦЭМ!#REF!,СВЦЭМ!$A$40:$A$783,$A265,СВЦЭМ!$B$40:$B$783,G$260)+'СЕТ СН'!$F$15</f>
        <v>#REF!</v>
      </c>
      <c r="H265" s="36" t="e">
        <f>SUMIFS(СВЦЭМ!#REF!,СВЦЭМ!$A$40:$A$783,$A265,СВЦЭМ!$B$40:$B$783,H$260)+'СЕТ СН'!$F$15</f>
        <v>#REF!</v>
      </c>
      <c r="I265" s="36" t="e">
        <f>SUMIFS(СВЦЭМ!#REF!,СВЦЭМ!$A$40:$A$783,$A265,СВЦЭМ!$B$40:$B$783,I$260)+'СЕТ СН'!$F$15</f>
        <v>#REF!</v>
      </c>
      <c r="J265" s="36" t="e">
        <f>SUMIFS(СВЦЭМ!#REF!,СВЦЭМ!$A$40:$A$783,$A265,СВЦЭМ!$B$40:$B$783,J$260)+'СЕТ СН'!$F$15</f>
        <v>#REF!</v>
      </c>
      <c r="K265" s="36" t="e">
        <f>SUMIFS(СВЦЭМ!#REF!,СВЦЭМ!$A$40:$A$783,$A265,СВЦЭМ!$B$40:$B$783,K$260)+'СЕТ СН'!$F$15</f>
        <v>#REF!</v>
      </c>
      <c r="L265" s="36" t="e">
        <f>SUMIFS(СВЦЭМ!#REF!,СВЦЭМ!$A$40:$A$783,$A265,СВЦЭМ!$B$40:$B$783,L$260)+'СЕТ СН'!$F$15</f>
        <v>#REF!</v>
      </c>
      <c r="M265" s="36" t="e">
        <f>SUMIFS(СВЦЭМ!#REF!,СВЦЭМ!$A$40:$A$783,$A265,СВЦЭМ!$B$40:$B$783,M$260)+'СЕТ СН'!$F$15</f>
        <v>#REF!</v>
      </c>
      <c r="N265" s="36" t="e">
        <f>SUMIFS(СВЦЭМ!#REF!,СВЦЭМ!$A$40:$A$783,$A265,СВЦЭМ!$B$40:$B$783,N$260)+'СЕТ СН'!$F$15</f>
        <v>#REF!</v>
      </c>
      <c r="O265" s="36" t="e">
        <f>SUMIFS(СВЦЭМ!#REF!,СВЦЭМ!$A$40:$A$783,$A265,СВЦЭМ!$B$40:$B$783,O$260)+'СЕТ СН'!$F$15</f>
        <v>#REF!</v>
      </c>
      <c r="P265" s="36" t="e">
        <f>SUMIFS(СВЦЭМ!#REF!,СВЦЭМ!$A$40:$A$783,$A265,СВЦЭМ!$B$40:$B$783,P$260)+'СЕТ СН'!$F$15</f>
        <v>#REF!</v>
      </c>
      <c r="Q265" s="36" t="e">
        <f>SUMIFS(СВЦЭМ!#REF!,СВЦЭМ!$A$40:$A$783,$A265,СВЦЭМ!$B$40:$B$783,Q$260)+'СЕТ СН'!$F$15</f>
        <v>#REF!</v>
      </c>
      <c r="R265" s="36" t="e">
        <f>SUMIFS(СВЦЭМ!#REF!,СВЦЭМ!$A$40:$A$783,$A265,СВЦЭМ!$B$40:$B$783,R$260)+'СЕТ СН'!$F$15</f>
        <v>#REF!</v>
      </c>
      <c r="S265" s="36" t="e">
        <f>SUMIFS(СВЦЭМ!#REF!,СВЦЭМ!$A$40:$A$783,$A265,СВЦЭМ!$B$40:$B$783,S$260)+'СЕТ СН'!$F$15</f>
        <v>#REF!</v>
      </c>
      <c r="T265" s="36" t="e">
        <f>SUMIFS(СВЦЭМ!#REF!,СВЦЭМ!$A$40:$A$783,$A265,СВЦЭМ!$B$40:$B$783,T$260)+'СЕТ СН'!$F$15</f>
        <v>#REF!</v>
      </c>
      <c r="U265" s="36" t="e">
        <f>SUMIFS(СВЦЭМ!#REF!,СВЦЭМ!$A$40:$A$783,$A265,СВЦЭМ!$B$40:$B$783,U$260)+'СЕТ СН'!$F$15</f>
        <v>#REF!</v>
      </c>
      <c r="V265" s="36" t="e">
        <f>SUMIFS(СВЦЭМ!#REF!,СВЦЭМ!$A$40:$A$783,$A265,СВЦЭМ!$B$40:$B$783,V$260)+'СЕТ СН'!$F$15</f>
        <v>#REF!</v>
      </c>
      <c r="W265" s="36" t="e">
        <f>SUMIFS(СВЦЭМ!#REF!,СВЦЭМ!$A$40:$A$783,$A265,СВЦЭМ!$B$40:$B$783,W$260)+'СЕТ СН'!$F$15</f>
        <v>#REF!</v>
      </c>
      <c r="X265" s="36" t="e">
        <f>SUMIFS(СВЦЭМ!#REF!,СВЦЭМ!$A$40:$A$783,$A265,СВЦЭМ!$B$40:$B$783,X$260)+'СЕТ СН'!$F$15</f>
        <v>#REF!</v>
      </c>
      <c r="Y265" s="36" t="e">
        <f>SUMIFS(СВЦЭМ!#REF!,СВЦЭМ!$A$40:$A$783,$A265,СВЦЭМ!$B$40:$B$783,Y$260)+'СЕТ СН'!$F$15</f>
        <v>#REF!</v>
      </c>
    </row>
    <row r="266" spans="1:27" ht="15.75" hidden="1" x14ac:dyDescent="0.2">
      <c r="A266" s="35">
        <f t="shared" si="7"/>
        <v>44506</v>
      </c>
      <c r="B266" s="36" t="e">
        <f>SUMIFS(СВЦЭМ!#REF!,СВЦЭМ!$A$40:$A$783,$A266,СВЦЭМ!$B$40:$B$783,B$260)+'СЕТ СН'!$F$15</f>
        <v>#REF!</v>
      </c>
      <c r="C266" s="36" t="e">
        <f>SUMIFS(СВЦЭМ!#REF!,СВЦЭМ!$A$40:$A$783,$A266,СВЦЭМ!$B$40:$B$783,C$260)+'СЕТ СН'!$F$15</f>
        <v>#REF!</v>
      </c>
      <c r="D266" s="36" t="e">
        <f>SUMIFS(СВЦЭМ!#REF!,СВЦЭМ!$A$40:$A$783,$A266,СВЦЭМ!$B$40:$B$783,D$260)+'СЕТ СН'!$F$15</f>
        <v>#REF!</v>
      </c>
      <c r="E266" s="36" t="e">
        <f>SUMIFS(СВЦЭМ!#REF!,СВЦЭМ!$A$40:$A$783,$A266,СВЦЭМ!$B$40:$B$783,E$260)+'СЕТ СН'!$F$15</f>
        <v>#REF!</v>
      </c>
      <c r="F266" s="36" t="e">
        <f>SUMIFS(СВЦЭМ!#REF!,СВЦЭМ!$A$40:$A$783,$A266,СВЦЭМ!$B$40:$B$783,F$260)+'СЕТ СН'!$F$15</f>
        <v>#REF!</v>
      </c>
      <c r="G266" s="36" t="e">
        <f>SUMIFS(СВЦЭМ!#REF!,СВЦЭМ!$A$40:$A$783,$A266,СВЦЭМ!$B$40:$B$783,G$260)+'СЕТ СН'!$F$15</f>
        <v>#REF!</v>
      </c>
      <c r="H266" s="36" t="e">
        <f>SUMIFS(СВЦЭМ!#REF!,СВЦЭМ!$A$40:$A$783,$A266,СВЦЭМ!$B$40:$B$783,H$260)+'СЕТ СН'!$F$15</f>
        <v>#REF!</v>
      </c>
      <c r="I266" s="36" t="e">
        <f>SUMIFS(СВЦЭМ!#REF!,СВЦЭМ!$A$40:$A$783,$A266,СВЦЭМ!$B$40:$B$783,I$260)+'СЕТ СН'!$F$15</f>
        <v>#REF!</v>
      </c>
      <c r="J266" s="36" t="e">
        <f>SUMIFS(СВЦЭМ!#REF!,СВЦЭМ!$A$40:$A$783,$A266,СВЦЭМ!$B$40:$B$783,J$260)+'СЕТ СН'!$F$15</f>
        <v>#REF!</v>
      </c>
      <c r="K266" s="36" t="e">
        <f>SUMIFS(СВЦЭМ!#REF!,СВЦЭМ!$A$40:$A$783,$A266,СВЦЭМ!$B$40:$B$783,K$260)+'СЕТ СН'!$F$15</f>
        <v>#REF!</v>
      </c>
      <c r="L266" s="36" t="e">
        <f>SUMIFS(СВЦЭМ!#REF!,СВЦЭМ!$A$40:$A$783,$A266,СВЦЭМ!$B$40:$B$783,L$260)+'СЕТ СН'!$F$15</f>
        <v>#REF!</v>
      </c>
      <c r="M266" s="36" t="e">
        <f>SUMIFS(СВЦЭМ!#REF!,СВЦЭМ!$A$40:$A$783,$A266,СВЦЭМ!$B$40:$B$783,M$260)+'СЕТ СН'!$F$15</f>
        <v>#REF!</v>
      </c>
      <c r="N266" s="36" t="e">
        <f>SUMIFS(СВЦЭМ!#REF!,СВЦЭМ!$A$40:$A$783,$A266,СВЦЭМ!$B$40:$B$783,N$260)+'СЕТ СН'!$F$15</f>
        <v>#REF!</v>
      </c>
      <c r="O266" s="36" t="e">
        <f>SUMIFS(СВЦЭМ!#REF!,СВЦЭМ!$A$40:$A$783,$A266,СВЦЭМ!$B$40:$B$783,O$260)+'СЕТ СН'!$F$15</f>
        <v>#REF!</v>
      </c>
      <c r="P266" s="36" t="e">
        <f>SUMIFS(СВЦЭМ!#REF!,СВЦЭМ!$A$40:$A$783,$A266,СВЦЭМ!$B$40:$B$783,P$260)+'СЕТ СН'!$F$15</f>
        <v>#REF!</v>
      </c>
      <c r="Q266" s="36" t="e">
        <f>SUMIFS(СВЦЭМ!#REF!,СВЦЭМ!$A$40:$A$783,$A266,СВЦЭМ!$B$40:$B$783,Q$260)+'СЕТ СН'!$F$15</f>
        <v>#REF!</v>
      </c>
      <c r="R266" s="36" t="e">
        <f>SUMIFS(СВЦЭМ!#REF!,СВЦЭМ!$A$40:$A$783,$A266,СВЦЭМ!$B$40:$B$783,R$260)+'СЕТ СН'!$F$15</f>
        <v>#REF!</v>
      </c>
      <c r="S266" s="36" t="e">
        <f>SUMIFS(СВЦЭМ!#REF!,СВЦЭМ!$A$40:$A$783,$A266,СВЦЭМ!$B$40:$B$783,S$260)+'СЕТ СН'!$F$15</f>
        <v>#REF!</v>
      </c>
      <c r="T266" s="36" t="e">
        <f>SUMIFS(СВЦЭМ!#REF!,СВЦЭМ!$A$40:$A$783,$A266,СВЦЭМ!$B$40:$B$783,T$260)+'СЕТ СН'!$F$15</f>
        <v>#REF!</v>
      </c>
      <c r="U266" s="36" t="e">
        <f>SUMIFS(СВЦЭМ!#REF!,СВЦЭМ!$A$40:$A$783,$A266,СВЦЭМ!$B$40:$B$783,U$260)+'СЕТ СН'!$F$15</f>
        <v>#REF!</v>
      </c>
      <c r="V266" s="36" t="e">
        <f>SUMIFS(СВЦЭМ!#REF!,СВЦЭМ!$A$40:$A$783,$A266,СВЦЭМ!$B$40:$B$783,V$260)+'СЕТ СН'!$F$15</f>
        <v>#REF!</v>
      </c>
      <c r="W266" s="36" t="e">
        <f>SUMIFS(СВЦЭМ!#REF!,СВЦЭМ!$A$40:$A$783,$A266,СВЦЭМ!$B$40:$B$783,W$260)+'СЕТ СН'!$F$15</f>
        <v>#REF!</v>
      </c>
      <c r="X266" s="36" t="e">
        <f>SUMIFS(СВЦЭМ!#REF!,СВЦЭМ!$A$40:$A$783,$A266,СВЦЭМ!$B$40:$B$783,X$260)+'СЕТ СН'!$F$15</f>
        <v>#REF!</v>
      </c>
      <c r="Y266" s="36" t="e">
        <f>SUMIFS(СВЦЭМ!#REF!,СВЦЭМ!$A$40:$A$783,$A266,СВЦЭМ!$B$40:$B$783,Y$260)+'СЕТ СН'!$F$15</f>
        <v>#REF!</v>
      </c>
    </row>
    <row r="267" spans="1:27" ht="15.75" hidden="1" x14ac:dyDescent="0.2">
      <c r="A267" s="35">
        <f t="shared" si="7"/>
        <v>44507</v>
      </c>
      <c r="B267" s="36" t="e">
        <f>SUMIFS(СВЦЭМ!#REF!,СВЦЭМ!$A$40:$A$783,$A267,СВЦЭМ!$B$40:$B$783,B$260)+'СЕТ СН'!$F$15</f>
        <v>#REF!</v>
      </c>
      <c r="C267" s="36" t="e">
        <f>SUMIFS(СВЦЭМ!#REF!,СВЦЭМ!$A$40:$A$783,$A267,СВЦЭМ!$B$40:$B$783,C$260)+'СЕТ СН'!$F$15</f>
        <v>#REF!</v>
      </c>
      <c r="D267" s="36" t="e">
        <f>SUMIFS(СВЦЭМ!#REF!,СВЦЭМ!$A$40:$A$783,$A267,СВЦЭМ!$B$40:$B$783,D$260)+'СЕТ СН'!$F$15</f>
        <v>#REF!</v>
      </c>
      <c r="E267" s="36" t="e">
        <f>SUMIFS(СВЦЭМ!#REF!,СВЦЭМ!$A$40:$A$783,$A267,СВЦЭМ!$B$40:$B$783,E$260)+'СЕТ СН'!$F$15</f>
        <v>#REF!</v>
      </c>
      <c r="F267" s="36" t="e">
        <f>SUMIFS(СВЦЭМ!#REF!,СВЦЭМ!$A$40:$A$783,$A267,СВЦЭМ!$B$40:$B$783,F$260)+'СЕТ СН'!$F$15</f>
        <v>#REF!</v>
      </c>
      <c r="G267" s="36" t="e">
        <f>SUMIFS(СВЦЭМ!#REF!,СВЦЭМ!$A$40:$A$783,$A267,СВЦЭМ!$B$40:$B$783,G$260)+'СЕТ СН'!$F$15</f>
        <v>#REF!</v>
      </c>
      <c r="H267" s="36" t="e">
        <f>SUMIFS(СВЦЭМ!#REF!,СВЦЭМ!$A$40:$A$783,$A267,СВЦЭМ!$B$40:$B$783,H$260)+'СЕТ СН'!$F$15</f>
        <v>#REF!</v>
      </c>
      <c r="I267" s="36" t="e">
        <f>SUMIFS(СВЦЭМ!#REF!,СВЦЭМ!$A$40:$A$783,$A267,СВЦЭМ!$B$40:$B$783,I$260)+'СЕТ СН'!$F$15</f>
        <v>#REF!</v>
      </c>
      <c r="J267" s="36" t="e">
        <f>SUMIFS(СВЦЭМ!#REF!,СВЦЭМ!$A$40:$A$783,$A267,СВЦЭМ!$B$40:$B$783,J$260)+'СЕТ СН'!$F$15</f>
        <v>#REF!</v>
      </c>
      <c r="K267" s="36" t="e">
        <f>SUMIFS(СВЦЭМ!#REF!,СВЦЭМ!$A$40:$A$783,$A267,СВЦЭМ!$B$40:$B$783,K$260)+'СЕТ СН'!$F$15</f>
        <v>#REF!</v>
      </c>
      <c r="L267" s="36" t="e">
        <f>SUMIFS(СВЦЭМ!#REF!,СВЦЭМ!$A$40:$A$783,$A267,СВЦЭМ!$B$40:$B$783,L$260)+'СЕТ СН'!$F$15</f>
        <v>#REF!</v>
      </c>
      <c r="M267" s="36" t="e">
        <f>SUMIFS(СВЦЭМ!#REF!,СВЦЭМ!$A$40:$A$783,$A267,СВЦЭМ!$B$40:$B$783,M$260)+'СЕТ СН'!$F$15</f>
        <v>#REF!</v>
      </c>
      <c r="N267" s="36" t="e">
        <f>SUMIFS(СВЦЭМ!#REF!,СВЦЭМ!$A$40:$A$783,$A267,СВЦЭМ!$B$40:$B$783,N$260)+'СЕТ СН'!$F$15</f>
        <v>#REF!</v>
      </c>
      <c r="O267" s="36" t="e">
        <f>SUMIFS(СВЦЭМ!#REF!,СВЦЭМ!$A$40:$A$783,$A267,СВЦЭМ!$B$40:$B$783,O$260)+'СЕТ СН'!$F$15</f>
        <v>#REF!</v>
      </c>
      <c r="P267" s="36" t="e">
        <f>SUMIFS(СВЦЭМ!#REF!,СВЦЭМ!$A$40:$A$783,$A267,СВЦЭМ!$B$40:$B$783,P$260)+'СЕТ СН'!$F$15</f>
        <v>#REF!</v>
      </c>
      <c r="Q267" s="36" t="e">
        <f>SUMIFS(СВЦЭМ!#REF!,СВЦЭМ!$A$40:$A$783,$A267,СВЦЭМ!$B$40:$B$783,Q$260)+'СЕТ СН'!$F$15</f>
        <v>#REF!</v>
      </c>
      <c r="R267" s="36" t="e">
        <f>SUMIFS(СВЦЭМ!#REF!,СВЦЭМ!$A$40:$A$783,$A267,СВЦЭМ!$B$40:$B$783,R$260)+'СЕТ СН'!$F$15</f>
        <v>#REF!</v>
      </c>
      <c r="S267" s="36" t="e">
        <f>SUMIFS(СВЦЭМ!#REF!,СВЦЭМ!$A$40:$A$783,$A267,СВЦЭМ!$B$40:$B$783,S$260)+'СЕТ СН'!$F$15</f>
        <v>#REF!</v>
      </c>
      <c r="T267" s="36" t="e">
        <f>SUMIFS(СВЦЭМ!#REF!,СВЦЭМ!$A$40:$A$783,$A267,СВЦЭМ!$B$40:$B$783,T$260)+'СЕТ СН'!$F$15</f>
        <v>#REF!</v>
      </c>
      <c r="U267" s="36" t="e">
        <f>SUMIFS(СВЦЭМ!#REF!,СВЦЭМ!$A$40:$A$783,$A267,СВЦЭМ!$B$40:$B$783,U$260)+'СЕТ СН'!$F$15</f>
        <v>#REF!</v>
      </c>
      <c r="V267" s="36" t="e">
        <f>SUMIFS(СВЦЭМ!#REF!,СВЦЭМ!$A$40:$A$783,$A267,СВЦЭМ!$B$40:$B$783,V$260)+'СЕТ СН'!$F$15</f>
        <v>#REF!</v>
      </c>
      <c r="W267" s="36" t="e">
        <f>SUMIFS(СВЦЭМ!#REF!,СВЦЭМ!$A$40:$A$783,$A267,СВЦЭМ!$B$40:$B$783,W$260)+'СЕТ СН'!$F$15</f>
        <v>#REF!</v>
      </c>
      <c r="X267" s="36" t="e">
        <f>SUMIFS(СВЦЭМ!#REF!,СВЦЭМ!$A$40:$A$783,$A267,СВЦЭМ!$B$40:$B$783,X$260)+'СЕТ СН'!$F$15</f>
        <v>#REF!</v>
      </c>
      <c r="Y267" s="36" t="e">
        <f>SUMIFS(СВЦЭМ!#REF!,СВЦЭМ!$A$40:$A$783,$A267,СВЦЭМ!$B$40:$B$783,Y$260)+'СЕТ СН'!$F$15</f>
        <v>#REF!</v>
      </c>
    </row>
    <row r="268" spans="1:27" ht="15.75" hidden="1" x14ac:dyDescent="0.2">
      <c r="A268" s="35">
        <f t="shared" si="7"/>
        <v>44508</v>
      </c>
      <c r="B268" s="36" t="e">
        <f>SUMIFS(СВЦЭМ!#REF!,СВЦЭМ!$A$40:$A$783,$A268,СВЦЭМ!$B$40:$B$783,B$260)+'СЕТ СН'!$F$15</f>
        <v>#REF!</v>
      </c>
      <c r="C268" s="36" t="e">
        <f>SUMIFS(СВЦЭМ!#REF!,СВЦЭМ!$A$40:$A$783,$A268,СВЦЭМ!$B$40:$B$783,C$260)+'СЕТ СН'!$F$15</f>
        <v>#REF!</v>
      </c>
      <c r="D268" s="36" t="e">
        <f>SUMIFS(СВЦЭМ!#REF!,СВЦЭМ!$A$40:$A$783,$A268,СВЦЭМ!$B$40:$B$783,D$260)+'СЕТ СН'!$F$15</f>
        <v>#REF!</v>
      </c>
      <c r="E268" s="36" t="e">
        <f>SUMIFS(СВЦЭМ!#REF!,СВЦЭМ!$A$40:$A$783,$A268,СВЦЭМ!$B$40:$B$783,E$260)+'СЕТ СН'!$F$15</f>
        <v>#REF!</v>
      </c>
      <c r="F268" s="36" t="e">
        <f>SUMIFS(СВЦЭМ!#REF!,СВЦЭМ!$A$40:$A$783,$A268,СВЦЭМ!$B$40:$B$783,F$260)+'СЕТ СН'!$F$15</f>
        <v>#REF!</v>
      </c>
      <c r="G268" s="36" t="e">
        <f>SUMIFS(СВЦЭМ!#REF!,СВЦЭМ!$A$40:$A$783,$A268,СВЦЭМ!$B$40:$B$783,G$260)+'СЕТ СН'!$F$15</f>
        <v>#REF!</v>
      </c>
      <c r="H268" s="36" t="e">
        <f>SUMIFS(СВЦЭМ!#REF!,СВЦЭМ!$A$40:$A$783,$A268,СВЦЭМ!$B$40:$B$783,H$260)+'СЕТ СН'!$F$15</f>
        <v>#REF!</v>
      </c>
      <c r="I268" s="36" t="e">
        <f>SUMIFS(СВЦЭМ!#REF!,СВЦЭМ!$A$40:$A$783,$A268,СВЦЭМ!$B$40:$B$783,I$260)+'СЕТ СН'!$F$15</f>
        <v>#REF!</v>
      </c>
      <c r="J268" s="36" t="e">
        <f>SUMIFS(СВЦЭМ!#REF!,СВЦЭМ!$A$40:$A$783,$A268,СВЦЭМ!$B$40:$B$783,J$260)+'СЕТ СН'!$F$15</f>
        <v>#REF!</v>
      </c>
      <c r="K268" s="36" t="e">
        <f>SUMIFS(СВЦЭМ!#REF!,СВЦЭМ!$A$40:$A$783,$A268,СВЦЭМ!$B$40:$B$783,K$260)+'СЕТ СН'!$F$15</f>
        <v>#REF!</v>
      </c>
      <c r="L268" s="36" t="e">
        <f>SUMIFS(СВЦЭМ!#REF!,СВЦЭМ!$A$40:$A$783,$A268,СВЦЭМ!$B$40:$B$783,L$260)+'СЕТ СН'!$F$15</f>
        <v>#REF!</v>
      </c>
      <c r="M268" s="36" t="e">
        <f>SUMIFS(СВЦЭМ!#REF!,СВЦЭМ!$A$40:$A$783,$A268,СВЦЭМ!$B$40:$B$783,M$260)+'СЕТ СН'!$F$15</f>
        <v>#REF!</v>
      </c>
      <c r="N268" s="36" t="e">
        <f>SUMIFS(СВЦЭМ!#REF!,СВЦЭМ!$A$40:$A$783,$A268,СВЦЭМ!$B$40:$B$783,N$260)+'СЕТ СН'!$F$15</f>
        <v>#REF!</v>
      </c>
      <c r="O268" s="36" t="e">
        <f>SUMIFS(СВЦЭМ!#REF!,СВЦЭМ!$A$40:$A$783,$A268,СВЦЭМ!$B$40:$B$783,O$260)+'СЕТ СН'!$F$15</f>
        <v>#REF!</v>
      </c>
      <c r="P268" s="36" t="e">
        <f>SUMIFS(СВЦЭМ!#REF!,СВЦЭМ!$A$40:$A$783,$A268,СВЦЭМ!$B$40:$B$783,P$260)+'СЕТ СН'!$F$15</f>
        <v>#REF!</v>
      </c>
      <c r="Q268" s="36" t="e">
        <f>SUMIFS(СВЦЭМ!#REF!,СВЦЭМ!$A$40:$A$783,$A268,СВЦЭМ!$B$40:$B$783,Q$260)+'СЕТ СН'!$F$15</f>
        <v>#REF!</v>
      </c>
      <c r="R268" s="36" t="e">
        <f>SUMIFS(СВЦЭМ!#REF!,СВЦЭМ!$A$40:$A$783,$A268,СВЦЭМ!$B$40:$B$783,R$260)+'СЕТ СН'!$F$15</f>
        <v>#REF!</v>
      </c>
      <c r="S268" s="36" t="e">
        <f>SUMIFS(СВЦЭМ!#REF!,СВЦЭМ!$A$40:$A$783,$A268,СВЦЭМ!$B$40:$B$783,S$260)+'СЕТ СН'!$F$15</f>
        <v>#REF!</v>
      </c>
      <c r="T268" s="36" t="e">
        <f>SUMIFS(СВЦЭМ!#REF!,СВЦЭМ!$A$40:$A$783,$A268,СВЦЭМ!$B$40:$B$783,T$260)+'СЕТ СН'!$F$15</f>
        <v>#REF!</v>
      </c>
      <c r="U268" s="36" t="e">
        <f>SUMIFS(СВЦЭМ!#REF!,СВЦЭМ!$A$40:$A$783,$A268,СВЦЭМ!$B$40:$B$783,U$260)+'СЕТ СН'!$F$15</f>
        <v>#REF!</v>
      </c>
      <c r="V268" s="36" t="e">
        <f>SUMIFS(СВЦЭМ!#REF!,СВЦЭМ!$A$40:$A$783,$A268,СВЦЭМ!$B$40:$B$783,V$260)+'СЕТ СН'!$F$15</f>
        <v>#REF!</v>
      </c>
      <c r="W268" s="36" t="e">
        <f>SUMIFS(СВЦЭМ!#REF!,СВЦЭМ!$A$40:$A$783,$A268,СВЦЭМ!$B$40:$B$783,W$260)+'СЕТ СН'!$F$15</f>
        <v>#REF!</v>
      </c>
      <c r="X268" s="36" t="e">
        <f>SUMIFS(СВЦЭМ!#REF!,СВЦЭМ!$A$40:$A$783,$A268,СВЦЭМ!$B$40:$B$783,X$260)+'СЕТ СН'!$F$15</f>
        <v>#REF!</v>
      </c>
      <c r="Y268" s="36" t="e">
        <f>SUMIFS(СВЦЭМ!#REF!,СВЦЭМ!$A$40:$A$783,$A268,СВЦЭМ!$B$40:$B$783,Y$260)+'СЕТ СН'!$F$15</f>
        <v>#REF!</v>
      </c>
    </row>
    <row r="269" spans="1:27" ht="15.75" hidden="1" x14ac:dyDescent="0.2">
      <c r="A269" s="35">
        <f t="shared" si="7"/>
        <v>44509</v>
      </c>
      <c r="B269" s="36" t="e">
        <f>SUMIFS(СВЦЭМ!#REF!,СВЦЭМ!$A$40:$A$783,$A269,СВЦЭМ!$B$40:$B$783,B$260)+'СЕТ СН'!$F$15</f>
        <v>#REF!</v>
      </c>
      <c r="C269" s="36" t="e">
        <f>SUMIFS(СВЦЭМ!#REF!,СВЦЭМ!$A$40:$A$783,$A269,СВЦЭМ!$B$40:$B$783,C$260)+'СЕТ СН'!$F$15</f>
        <v>#REF!</v>
      </c>
      <c r="D269" s="36" t="e">
        <f>SUMIFS(СВЦЭМ!#REF!,СВЦЭМ!$A$40:$A$783,$A269,СВЦЭМ!$B$40:$B$783,D$260)+'СЕТ СН'!$F$15</f>
        <v>#REF!</v>
      </c>
      <c r="E269" s="36" t="e">
        <f>SUMIFS(СВЦЭМ!#REF!,СВЦЭМ!$A$40:$A$783,$A269,СВЦЭМ!$B$40:$B$783,E$260)+'СЕТ СН'!$F$15</f>
        <v>#REF!</v>
      </c>
      <c r="F269" s="36" t="e">
        <f>SUMIFS(СВЦЭМ!#REF!,СВЦЭМ!$A$40:$A$783,$A269,СВЦЭМ!$B$40:$B$783,F$260)+'СЕТ СН'!$F$15</f>
        <v>#REF!</v>
      </c>
      <c r="G269" s="36" t="e">
        <f>SUMIFS(СВЦЭМ!#REF!,СВЦЭМ!$A$40:$A$783,$A269,СВЦЭМ!$B$40:$B$783,G$260)+'СЕТ СН'!$F$15</f>
        <v>#REF!</v>
      </c>
      <c r="H269" s="36" t="e">
        <f>SUMIFS(СВЦЭМ!#REF!,СВЦЭМ!$A$40:$A$783,$A269,СВЦЭМ!$B$40:$B$783,H$260)+'СЕТ СН'!$F$15</f>
        <v>#REF!</v>
      </c>
      <c r="I269" s="36" t="e">
        <f>SUMIFS(СВЦЭМ!#REF!,СВЦЭМ!$A$40:$A$783,$A269,СВЦЭМ!$B$40:$B$783,I$260)+'СЕТ СН'!$F$15</f>
        <v>#REF!</v>
      </c>
      <c r="J269" s="36" t="e">
        <f>SUMIFS(СВЦЭМ!#REF!,СВЦЭМ!$A$40:$A$783,$A269,СВЦЭМ!$B$40:$B$783,J$260)+'СЕТ СН'!$F$15</f>
        <v>#REF!</v>
      </c>
      <c r="K269" s="36" t="e">
        <f>SUMIFS(СВЦЭМ!#REF!,СВЦЭМ!$A$40:$A$783,$A269,СВЦЭМ!$B$40:$B$783,K$260)+'СЕТ СН'!$F$15</f>
        <v>#REF!</v>
      </c>
      <c r="L269" s="36" t="e">
        <f>SUMIFS(СВЦЭМ!#REF!,СВЦЭМ!$A$40:$A$783,$A269,СВЦЭМ!$B$40:$B$783,L$260)+'СЕТ СН'!$F$15</f>
        <v>#REF!</v>
      </c>
      <c r="M269" s="36" t="e">
        <f>SUMIFS(СВЦЭМ!#REF!,СВЦЭМ!$A$40:$A$783,$A269,СВЦЭМ!$B$40:$B$783,M$260)+'СЕТ СН'!$F$15</f>
        <v>#REF!</v>
      </c>
      <c r="N269" s="36" t="e">
        <f>SUMIFS(СВЦЭМ!#REF!,СВЦЭМ!$A$40:$A$783,$A269,СВЦЭМ!$B$40:$B$783,N$260)+'СЕТ СН'!$F$15</f>
        <v>#REF!</v>
      </c>
      <c r="O269" s="36" t="e">
        <f>SUMIFS(СВЦЭМ!#REF!,СВЦЭМ!$A$40:$A$783,$A269,СВЦЭМ!$B$40:$B$783,O$260)+'СЕТ СН'!$F$15</f>
        <v>#REF!</v>
      </c>
      <c r="P269" s="36" t="e">
        <f>SUMIFS(СВЦЭМ!#REF!,СВЦЭМ!$A$40:$A$783,$A269,СВЦЭМ!$B$40:$B$783,P$260)+'СЕТ СН'!$F$15</f>
        <v>#REF!</v>
      </c>
      <c r="Q269" s="36" t="e">
        <f>SUMIFS(СВЦЭМ!#REF!,СВЦЭМ!$A$40:$A$783,$A269,СВЦЭМ!$B$40:$B$783,Q$260)+'СЕТ СН'!$F$15</f>
        <v>#REF!</v>
      </c>
      <c r="R269" s="36" t="e">
        <f>SUMIFS(СВЦЭМ!#REF!,СВЦЭМ!$A$40:$A$783,$A269,СВЦЭМ!$B$40:$B$783,R$260)+'СЕТ СН'!$F$15</f>
        <v>#REF!</v>
      </c>
      <c r="S269" s="36" t="e">
        <f>SUMIFS(СВЦЭМ!#REF!,СВЦЭМ!$A$40:$A$783,$A269,СВЦЭМ!$B$40:$B$783,S$260)+'СЕТ СН'!$F$15</f>
        <v>#REF!</v>
      </c>
      <c r="T269" s="36" t="e">
        <f>SUMIFS(СВЦЭМ!#REF!,СВЦЭМ!$A$40:$A$783,$A269,СВЦЭМ!$B$40:$B$783,T$260)+'СЕТ СН'!$F$15</f>
        <v>#REF!</v>
      </c>
      <c r="U269" s="36" t="e">
        <f>SUMIFS(СВЦЭМ!#REF!,СВЦЭМ!$A$40:$A$783,$A269,СВЦЭМ!$B$40:$B$783,U$260)+'СЕТ СН'!$F$15</f>
        <v>#REF!</v>
      </c>
      <c r="V269" s="36" t="e">
        <f>SUMIFS(СВЦЭМ!#REF!,СВЦЭМ!$A$40:$A$783,$A269,СВЦЭМ!$B$40:$B$783,V$260)+'СЕТ СН'!$F$15</f>
        <v>#REF!</v>
      </c>
      <c r="W269" s="36" t="e">
        <f>SUMIFS(СВЦЭМ!#REF!,СВЦЭМ!$A$40:$A$783,$A269,СВЦЭМ!$B$40:$B$783,W$260)+'СЕТ СН'!$F$15</f>
        <v>#REF!</v>
      </c>
      <c r="X269" s="36" t="e">
        <f>SUMIFS(СВЦЭМ!#REF!,СВЦЭМ!$A$40:$A$783,$A269,СВЦЭМ!$B$40:$B$783,X$260)+'СЕТ СН'!$F$15</f>
        <v>#REF!</v>
      </c>
      <c r="Y269" s="36" t="e">
        <f>SUMIFS(СВЦЭМ!#REF!,СВЦЭМ!$A$40:$A$783,$A269,СВЦЭМ!$B$40:$B$783,Y$260)+'СЕТ СН'!$F$15</f>
        <v>#REF!</v>
      </c>
    </row>
    <row r="270" spans="1:27" ht="15.75" hidden="1" x14ac:dyDescent="0.2">
      <c r="A270" s="35">
        <f t="shared" si="7"/>
        <v>44510</v>
      </c>
      <c r="B270" s="36" t="e">
        <f>SUMIFS(СВЦЭМ!#REF!,СВЦЭМ!$A$40:$A$783,$A270,СВЦЭМ!$B$40:$B$783,B$260)+'СЕТ СН'!$F$15</f>
        <v>#REF!</v>
      </c>
      <c r="C270" s="36" t="e">
        <f>SUMIFS(СВЦЭМ!#REF!,СВЦЭМ!$A$40:$A$783,$A270,СВЦЭМ!$B$40:$B$783,C$260)+'СЕТ СН'!$F$15</f>
        <v>#REF!</v>
      </c>
      <c r="D270" s="36" t="e">
        <f>SUMIFS(СВЦЭМ!#REF!,СВЦЭМ!$A$40:$A$783,$A270,СВЦЭМ!$B$40:$B$783,D$260)+'СЕТ СН'!$F$15</f>
        <v>#REF!</v>
      </c>
      <c r="E270" s="36" t="e">
        <f>SUMIFS(СВЦЭМ!#REF!,СВЦЭМ!$A$40:$A$783,$A270,СВЦЭМ!$B$40:$B$783,E$260)+'СЕТ СН'!$F$15</f>
        <v>#REF!</v>
      </c>
      <c r="F270" s="36" t="e">
        <f>SUMIFS(СВЦЭМ!#REF!,СВЦЭМ!$A$40:$A$783,$A270,СВЦЭМ!$B$40:$B$783,F$260)+'СЕТ СН'!$F$15</f>
        <v>#REF!</v>
      </c>
      <c r="G270" s="36" t="e">
        <f>SUMIFS(СВЦЭМ!#REF!,СВЦЭМ!$A$40:$A$783,$A270,СВЦЭМ!$B$40:$B$783,G$260)+'СЕТ СН'!$F$15</f>
        <v>#REF!</v>
      </c>
      <c r="H270" s="36" t="e">
        <f>SUMIFS(СВЦЭМ!#REF!,СВЦЭМ!$A$40:$A$783,$A270,СВЦЭМ!$B$40:$B$783,H$260)+'СЕТ СН'!$F$15</f>
        <v>#REF!</v>
      </c>
      <c r="I270" s="36" t="e">
        <f>SUMIFS(СВЦЭМ!#REF!,СВЦЭМ!$A$40:$A$783,$A270,СВЦЭМ!$B$40:$B$783,I$260)+'СЕТ СН'!$F$15</f>
        <v>#REF!</v>
      </c>
      <c r="J270" s="36" t="e">
        <f>SUMIFS(СВЦЭМ!#REF!,СВЦЭМ!$A$40:$A$783,$A270,СВЦЭМ!$B$40:$B$783,J$260)+'СЕТ СН'!$F$15</f>
        <v>#REF!</v>
      </c>
      <c r="K270" s="36" t="e">
        <f>SUMIFS(СВЦЭМ!#REF!,СВЦЭМ!$A$40:$A$783,$A270,СВЦЭМ!$B$40:$B$783,K$260)+'СЕТ СН'!$F$15</f>
        <v>#REF!</v>
      </c>
      <c r="L270" s="36" t="e">
        <f>SUMIFS(СВЦЭМ!#REF!,СВЦЭМ!$A$40:$A$783,$A270,СВЦЭМ!$B$40:$B$783,L$260)+'СЕТ СН'!$F$15</f>
        <v>#REF!</v>
      </c>
      <c r="M270" s="36" t="e">
        <f>SUMIFS(СВЦЭМ!#REF!,СВЦЭМ!$A$40:$A$783,$A270,СВЦЭМ!$B$40:$B$783,M$260)+'СЕТ СН'!$F$15</f>
        <v>#REF!</v>
      </c>
      <c r="N270" s="36" t="e">
        <f>SUMIFS(СВЦЭМ!#REF!,СВЦЭМ!$A$40:$A$783,$A270,СВЦЭМ!$B$40:$B$783,N$260)+'СЕТ СН'!$F$15</f>
        <v>#REF!</v>
      </c>
      <c r="O270" s="36" t="e">
        <f>SUMIFS(СВЦЭМ!#REF!,СВЦЭМ!$A$40:$A$783,$A270,СВЦЭМ!$B$40:$B$783,O$260)+'СЕТ СН'!$F$15</f>
        <v>#REF!</v>
      </c>
      <c r="P270" s="36" t="e">
        <f>SUMIFS(СВЦЭМ!#REF!,СВЦЭМ!$A$40:$A$783,$A270,СВЦЭМ!$B$40:$B$783,P$260)+'СЕТ СН'!$F$15</f>
        <v>#REF!</v>
      </c>
      <c r="Q270" s="36" t="e">
        <f>SUMIFS(СВЦЭМ!#REF!,СВЦЭМ!$A$40:$A$783,$A270,СВЦЭМ!$B$40:$B$783,Q$260)+'СЕТ СН'!$F$15</f>
        <v>#REF!</v>
      </c>
      <c r="R270" s="36" t="e">
        <f>SUMIFS(СВЦЭМ!#REF!,СВЦЭМ!$A$40:$A$783,$A270,СВЦЭМ!$B$40:$B$783,R$260)+'СЕТ СН'!$F$15</f>
        <v>#REF!</v>
      </c>
      <c r="S270" s="36" t="e">
        <f>SUMIFS(СВЦЭМ!#REF!,СВЦЭМ!$A$40:$A$783,$A270,СВЦЭМ!$B$40:$B$783,S$260)+'СЕТ СН'!$F$15</f>
        <v>#REF!</v>
      </c>
      <c r="T270" s="36" t="e">
        <f>SUMIFS(СВЦЭМ!#REF!,СВЦЭМ!$A$40:$A$783,$A270,СВЦЭМ!$B$40:$B$783,T$260)+'СЕТ СН'!$F$15</f>
        <v>#REF!</v>
      </c>
      <c r="U270" s="36" t="e">
        <f>SUMIFS(СВЦЭМ!#REF!,СВЦЭМ!$A$40:$A$783,$A270,СВЦЭМ!$B$40:$B$783,U$260)+'СЕТ СН'!$F$15</f>
        <v>#REF!</v>
      </c>
      <c r="V270" s="36" t="e">
        <f>SUMIFS(СВЦЭМ!#REF!,СВЦЭМ!$A$40:$A$783,$A270,СВЦЭМ!$B$40:$B$783,V$260)+'СЕТ СН'!$F$15</f>
        <v>#REF!</v>
      </c>
      <c r="W270" s="36" t="e">
        <f>SUMIFS(СВЦЭМ!#REF!,СВЦЭМ!$A$40:$A$783,$A270,СВЦЭМ!$B$40:$B$783,W$260)+'СЕТ СН'!$F$15</f>
        <v>#REF!</v>
      </c>
      <c r="X270" s="36" t="e">
        <f>SUMIFS(СВЦЭМ!#REF!,СВЦЭМ!$A$40:$A$783,$A270,СВЦЭМ!$B$40:$B$783,X$260)+'СЕТ СН'!$F$15</f>
        <v>#REF!</v>
      </c>
      <c r="Y270" s="36" t="e">
        <f>SUMIFS(СВЦЭМ!#REF!,СВЦЭМ!$A$40:$A$783,$A270,СВЦЭМ!$B$40:$B$783,Y$260)+'СЕТ СН'!$F$15</f>
        <v>#REF!</v>
      </c>
    </row>
    <row r="271" spans="1:27" ht="15.75" hidden="1" x14ac:dyDescent="0.2">
      <c r="A271" s="35">
        <f t="shared" si="7"/>
        <v>44511</v>
      </c>
      <c r="B271" s="36" t="e">
        <f>SUMIFS(СВЦЭМ!#REF!,СВЦЭМ!$A$40:$A$783,$A271,СВЦЭМ!$B$40:$B$783,B$260)+'СЕТ СН'!$F$15</f>
        <v>#REF!</v>
      </c>
      <c r="C271" s="36" t="e">
        <f>SUMIFS(СВЦЭМ!#REF!,СВЦЭМ!$A$40:$A$783,$A271,СВЦЭМ!$B$40:$B$783,C$260)+'СЕТ СН'!$F$15</f>
        <v>#REF!</v>
      </c>
      <c r="D271" s="36" t="e">
        <f>SUMIFS(СВЦЭМ!#REF!,СВЦЭМ!$A$40:$A$783,$A271,СВЦЭМ!$B$40:$B$783,D$260)+'СЕТ СН'!$F$15</f>
        <v>#REF!</v>
      </c>
      <c r="E271" s="36" t="e">
        <f>SUMIFS(СВЦЭМ!#REF!,СВЦЭМ!$A$40:$A$783,$A271,СВЦЭМ!$B$40:$B$783,E$260)+'СЕТ СН'!$F$15</f>
        <v>#REF!</v>
      </c>
      <c r="F271" s="36" t="e">
        <f>SUMIFS(СВЦЭМ!#REF!,СВЦЭМ!$A$40:$A$783,$A271,СВЦЭМ!$B$40:$B$783,F$260)+'СЕТ СН'!$F$15</f>
        <v>#REF!</v>
      </c>
      <c r="G271" s="36" t="e">
        <f>SUMIFS(СВЦЭМ!#REF!,СВЦЭМ!$A$40:$A$783,$A271,СВЦЭМ!$B$40:$B$783,G$260)+'СЕТ СН'!$F$15</f>
        <v>#REF!</v>
      </c>
      <c r="H271" s="36" t="e">
        <f>SUMIFS(СВЦЭМ!#REF!,СВЦЭМ!$A$40:$A$783,$A271,СВЦЭМ!$B$40:$B$783,H$260)+'СЕТ СН'!$F$15</f>
        <v>#REF!</v>
      </c>
      <c r="I271" s="36" t="e">
        <f>SUMIFS(СВЦЭМ!#REF!,СВЦЭМ!$A$40:$A$783,$A271,СВЦЭМ!$B$40:$B$783,I$260)+'СЕТ СН'!$F$15</f>
        <v>#REF!</v>
      </c>
      <c r="J271" s="36" t="e">
        <f>SUMIFS(СВЦЭМ!#REF!,СВЦЭМ!$A$40:$A$783,$A271,СВЦЭМ!$B$40:$B$783,J$260)+'СЕТ СН'!$F$15</f>
        <v>#REF!</v>
      </c>
      <c r="K271" s="36" t="e">
        <f>SUMIFS(СВЦЭМ!#REF!,СВЦЭМ!$A$40:$A$783,$A271,СВЦЭМ!$B$40:$B$783,K$260)+'СЕТ СН'!$F$15</f>
        <v>#REF!</v>
      </c>
      <c r="L271" s="36" t="e">
        <f>SUMIFS(СВЦЭМ!#REF!,СВЦЭМ!$A$40:$A$783,$A271,СВЦЭМ!$B$40:$B$783,L$260)+'СЕТ СН'!$F$15</f>
        <v>#REF!</v>
      </c>
      <c r="M271" s="36" t="e">
        <f>SUMIFS(СВЦЭМ!#REF!,СВЦЭМ!$A$40:$A$783,$A271,СВЦЭМ!$B$40:$B$783,M$260)+'СЕТ СН'!$F$15</f>
        <v>#REF!</v>
      </c>
      <c r="N271" s="36" t="e">
        <f>SUMIFS(СВЦЭМ!#REF!,СВЦЭМ!$A$40:$A$783,$A271,СВЦЭМ!$B$40:$B$783,N$260)+'СЕТ СН'!$F$15</f>
        <v>#REF!</v>
      </c>
      <c r="O271" s="36" t="e">
        <f>SUMIFS(СВЦЭМ!#REF!,СВЦЭМ!$A$40:$A$783,$A271,СВЦЭМ!$B$40:$B$783,O$260)+'СЕТ СН'!$F$15</f>
        <v>#REF!</v>
      </c>
      <c r="P271" s="36" t="e">
        <f>SUMIFS(СВЦЭМ!#REF!,СВЦЭМ!$A$40:$A$783,$A271,СВЦЭМ!$B$40:$B$783,P$260)+'СЕТ СН'!$F$15</f>
        <v>#REF!</v>
      </c>
      <c r="Q271" s="36" t="e">
        <f>SUMIFS(СВЦЭМ!#REF!,СВЦЭМ!$A$40:$A$783,$A271,СВЦЭМ!$B$40:$B$783,Q$260)+'СЕТ СН'!$F$15</f>
        <v>#REF!</v>
      </c>
      <c r="R271" s="36" t="e">
        <f>SUMIFS(СВЦЭМ!#REF!,СВЦЭМ!$A$40:$A$783,$A271,СВЦЭМ!$B$40:$B$783,R$260)+'СЕТ СН'!$F$15</f>
        <v>#REF!</v>
      </c>
      <c r="S271" s="36" t="e">
        <f>SUMIFS(СВЦЭМ!#REF!,СВЦЭМ!$A$40:$A$783,$A271,СВЦЭМ!$B$40:$B$783,S$260)+'СЕТ СН'!$F$15</f>
        <v>#REF!</v>
      </c>
      <c r="T271" s="36" t="e">
        <f>SUMIFS(СВЦЭМ!#REF!,СВЦЭМ!$A$40:$A$783,$A271,СВЦЭМ!$B$40:$B$783,T$260)+'СЕТ СН'!$F$15</f>
        <v>#REF!</v>
      </c>
      <c r="U271" s="36" t="e">
        <f>SUMIFS(СВЦЭМ!#REF!,СВЦЭМ!$A$40:$A$783,$A271,СВЦЭМ!$B$40:$B$783,U$260)+'СЕТ СН'!$F$15</f>
        <v>#REF!</v>
      </c>
      <c r="V271" s="36" t="e">
        <f>SUMIFS(СВЦЭМ!#REF!,СВЦЭМ!$A$40:$A$783,$A271,СВЦЭМ!$B$40:$B$783,V$260)+'СЕТ СН'!$F$15</f>
        <v>#REF!</v>
      </c>
      <c r="W271" s="36" t="e">
        <f>SUMIFS(СВЦЭМ!#REF!,СВЦЭМ!$A$40:$A$783,$A271,СВЦЭМ!$B$40:$B$783,W$260)+'СЕТ СН'!$F$15</f>
        <v>#REF!</v>
      </c>
      <c r="X271" s="36" t="e">
        <f>SUMIFS(СВЦЭМ!#REF!,СВЦЭМ!$A$40:$A$783,$A271,СВЦЭМ!$B$40:$B$783,X$260)+'СЕТ СН'!$F$15</f>
        <v>#REF!</v>
      </c>
      <c r="Y271" s="36" t="e">
        <f>SUMIFS(СВЦЭМ!#REF!,СВЦЭМ!$A$40:$A$783,$A271,СВЦЭМ!$B$40:$B$783,Y$260)+'СЕТ СН'!$F$15</f>
        <v>#REF!</v>
      </c>
    </row>
    <row r="272" spans="1:27" ht="15.75" hidden="1" x14ac:dyDescent="0.2">
      <c r="A272" s="35">
        <f t="shared" si="7"/>
        <v>44512</v>
      </c>
      <c r="B272" s="36" t="e">
        <f>SUMIFS(СВЦЭМ!#REF!,СВЦЭМ!$A$40:$A$783,$A272,СВЦЭМ!$B$40:$B$783,B$260)+'СЕТ СН'!$F$15</f>
        <v>#REF!</v>
      </c>
      <c r="C272" s="36" t="e">
        <f>SUMIFS(СВЦЭМ!#REF!,СВЦЭМ!$A$40:$A$783,$A272,СВЦЭМ!$B$40:$B$783,C$260)+'СЕТ СН'!$F$15</f>
        <v>#REF!</v>
      </c>
      <c r="D272" s="36" t="e">
        <f>SUMIFS(СВЦЭМ!#REF!,СВЦЭМ!$A$40:$A$783,$A272,СВЦЭМ!$B$40:$B$783,D$260)+'СЕТ СН'!$F$15</f>
        <v>#REF!</v>
      </c>
      <c r="E272" s="36" t="e">
        <f>SUMIFS(СВЦЭМ!#REF!,СВЦЭМ!$A$40:$A$783,$A272,СВЦЭМ!$B$40:$B$783,E$260)+'СЕТ СН'!$F$15</f>
        <v>#REF!</v>
      </c>
      <c r="F272" s="36" t="e">
        <f>SUMIFS(СВЦЭМ!#REF!,СВЦЭМ!$A$40:$A$783,$A272,СВЦЭМ!$B$40:$B$783,F$260)+'СЕТ СН'!$F$15</f>
        <v>#REF!</v>
      </c>
      <c r="G272" s="36" t="e">
        <f>SUMIFS(СВЦЭМ!#REF!,СВЦЭМ!$A$40:$A$783,$A272,СВЦЭМ!$B$40:$B$783,G$260)+'СЕТ СН'!$F$15</f>
        <v>#REF!</v>
      </c>
      <c r="H272" s="36" t="e">
        <f>SUMIFS(СВЦЭМ!#REF!,СВЦЭМ!$A$40:$A$783,$A272,СВЦЭМ!$B$40:$B$783,H$260)+'СЕТ СН'!$F$15</f>
        <v>#REF!</v>
      </c>
      <c r="I272" s="36" t="e">
        <f>SUMIFS(СВЦЭМ!#REF!,СВЦЭМ!$A$40:$A$783,$A272,СВЦЭМ!$B$40:$B$783,I$260)+'СЕТ СН'!$F$15</f>
        <v>#REF!</v>
      </c>
      <c r="J272" s="36" t="e">
        <f>SUMIFS(СВЦЭМ!#REF!,СВЦЭМ!$A$40:$A$783,$A272,СВЦЭМ!$B$40:$B$783,J$260)+'СЕТ СН'!$F$15</f>
        <v>#REF!</v>
      </c>
      <c r="K272" s="36" t="e">
        <f>SUMIFS(СВЦЭМ!#REF!,СВЦЭМ!$A$40:$A$783,$A272,СВЦЭМ!$B$40:$B$783,K$260)+'СЕТ СН'!$F$15</f>
        <v>#REF!</v>
      </c>
      <c r="L272" s="36" t="e">
        <f>SUMIFS(СВЦЭМ!#REF!,СВЦЭМ!$A$40:$A$783,$A272,СВЦЭМ!$B$40:$B$783,L$260)+'СЕТ СН'!$F$15</f>
        <v>#REF!</v>
      </c>
      <c r="M272" s="36" t="e">
        <f>SUMIFS(СВЦЭМ!#REF!,СВЦЭМ!$A$40:$A$783,$A272,СВЦЭМ!$B$40:$B$783,M$260)+'СЕТ СН'!$F$15</f>
        <v>#REF!</v>
      </c>
      <c r="N272" s="36" t="e">
        <f>SUMIFS(СВЦЭМ!#REF!,СВЦЭМ!$A$40:$A$783,$A272,СВЦЭМ!$B$40:$B$783,N$260)+'СЕТ СН'!$F$15</f>
        <v>#REF!</v>
      </c>
      <c r="O272" s="36" t="e">
        <f>SUMIFS(СВЦЭМ!#REF!,СВЦЭМ!$A$40:$A$783,$A272,СВЦЭМ!$B$40:$B$783,O$260)+'СЕТ СН'!$F$15</f>
        <v>#REF!</v>
      </c>
      <c r="P272" s="36" t="e">
        <f>SUMIFS(СВЦЭМ!#REF!,СВЦЭМ!$A$40:$A$783,$A272,СВЦЭМ!$B$40:$B$783,P$260)+'СЕТ СН'!$F$15</f>
        <v>#REF!</v>
      </c>
      <c r="Q272" s="36" t="e">
        <f>SUMIFS(СВЦЭМ!#REF!,СВЦЭМ!$A$40:$A$783,$A272,СВЦЭМ!$B$40:$B$783,Q$260)+'СЕТ СН'!$F$15</f>
        <v>#REF!</v>
      </c>
      <c r="R272" s="36" t="e">
        <f>SUMIFS(СВЦЭМ!#REF!,СВЦЭМ!$A$40:$A$783,$A272,СВЦЭМ!$B$40:$B$783,R$260)+'СЕТ СН'!$F$15</f>
        <v>#REF!</v>
      </c>
      <c r="S272" s="36" t="e">
        <f>SUMIFS(СВЦЭМ!#REF!,СВЦЭМ!$A$40:$A$783,$A272,СВЦЭМ!$B$40:$B$783,S$260)+'СЕТ СН'!$F$15</f>
        <v>#REF!</v>
      </c>
      <c r="T272" s="36" t="e">
        <f>SUMIFS(СВЦЭМ!#REF!,СВЦЭМ!$A$40:$A$783,$A272,СВЦЭМ!$B$40:$B$783,T$260)+'СЕТ СН'!$F$15</f>
        <v>#REF!</v>
      </c>
      <c r="U272" s="36" t="e">
        <f>SUMIFS(СВЦЭМ!#REF!,СВЦЭМ!$A$40:$A$783,$A272,СВЦЭМ!$B$40:$B$783,U$260)+'СЕТ СН'!$F$15</f>
        <v>#REF!</v>
      </c>
      <c r="V272" s="36" t="e">
        <f>SUMIFS(СВЦЭМ!#REF!,СВЦЭМ!$A$40:$A$783,$A272,СВЦЭМ!$B$40:$B$783,V$260)+'СЕТ СН'!$F$15</f>
        <v>#REF!</v>
      </c>
      <c r="W272" s="36" t="e">
        <f>SUMIFS(СВЦЭМ!#REF!,СВЦЭМ!$A$40:$A$783,$A272,СВЦЭМ!$B$40:$B$783,W$260)+'СЕТ СН'!$F$15</f>
        <v>#REF!</v>
      </c>
      <c r="X272" s="36" t="e">
        <f>SUMIFS(СВЦЭМ!#REF!,СВЦЭМ!$A$40:$A$783,$A272,СВЦЭМ!$B$40:$B$783,X$260)+'СЕТ СН'!$F$15</f>
        <v>#REF!</v>
      </c>
      <c r="Y272" s="36" t="e">
        <f>SUMIFS(СВЦЭМ!#REF!,СВЦЭМ!$A$40:$A$783,$A272,СВЦЭМ!$B$40:$B$783,Y$260)+'СЕТ СН'!$F$15</f>
        <v>#REF!</v>
      </c>
    </row>
    <row r="273" spans="1:25" ht="15.75" hidden="1" x14ac:dyDescent="0.2">
      <c r="A273" s="35">
        <f t="shared" si="7"/>
        <v>44513</v>
      </c>
      <c r="B273" s="36" t="e">
        <f>SUMIFS(СВЦЭМ!#REF!,СВЦЭМ!$A$40:$A$783,$A273,СВЦЭМ!$B$40:$B$783,B$260)+'СЕТ СН'!$F$15</f>
        <v>#REF!</v>
      </c>
      <c r="C273" s="36" t="e">
        <f>SUMIFS(СВЦЭМ!#REF!,СВЦЭМ!$A$40:$A$783,$A273,СВЦЭМ!$B$40:$B$783,C$260)+'СЕТ СН'!$F$15</f>
        <v>#REF!</v>
      </c>
      <c r="D273" s="36" t="e">
        <f>SUMIFS(СВЦЭМ!#REF!,СВЦЭМ!$A$40:$A$783,$A273,СВЦЭМ!$B$40:$B$783,D$260)+'СЕТ СН'!$F$15</f>
        <v>#REF!</v>
      </c>
      <c r="E273" s="36" t="e">
        <f>SUMIFS(СВЦЭМ!#REF!,СВЦЭМ!$A$40:$A$783,$A273,СВЦЭМ!$B$40:$B$783,E$260)+'СЕТ СН'!$F$15</f>
        <v>#REF!</v>
      </c>
      <c r="F273" s="36" t="e">
        <f>SUMIFS(СВЦЭМ!#REF!,СВЦЭМ!$A$40:$A$783,$A273,СВЦЭМ!$B$40:$B$783,F$260)+'СЕТ СН'!$F$15</f>
        <v>#REF!</v>
      </c>
      <c r="G273" s="36" t="e">
        <f>SUMIFS(СВЦЭМ!#REF!,СВЦЭМ!$A$40:$A$783,$A273,СВЦЭМ!$B$40:$B$783,G$260)+'СЕТ СН'!$F$15</f>
        <v>#REF!</v>
      </c>
      <c r="H273" s="36" t="e">
        <f>SUMIFS(СВЦЭМ!#REF!,СВЦЭМ!$A$40:$A$783,$A273,СВЦЭМ!$B$40:$B$783,H$260)+'СЕТ СН'!$F$15</f>
        <v>#REF!</v>
      </c>
      <c r="I273" s="36" t="e">
        <f>SUMIFS(СВЦЭМ!#REF!,СВЦЭМ!$A$40:$A$783,$A273,СВЦЭМ!$B$40:$B$783,I$260)+'СЕТ СН'!$F$15</f>
        <v>#REF!</v>
      </c>
      <c r="J273" s="36" t="e">
        <f>SUMIFS(СВЦЭМ!#REF!,СВЦЭМ!$A$40:$A$783,$A273,СВЦЭМ!$B$40:$B$783,J$260)+'СЕТ СН'!$F$15</f>
        <v>#REF!</v>
      </c>
      <c r="K273" s="36" t="e">
        <f>SUMIFS(СВЦЭМ!#REF!,СВЦЭМ!$A$40:$A$783,$A273,СВЦЭМ!$B$40:$B$783,K$260)+'СЕТ СН'!$F$15</f>
        <v>#REF!</v>
      </c>
      <c r="L273" s="36" t="e">
        <f>SUMIFS(СВЦЭМ!#REF!,СВЦЭМ!$A$40:$A$783,$A273,СВЦЭМ!$B$40:$B$783,L$260)+'СЕТ СН'!$F$15</f>
        <v>#REF!</v>
      </c>
      <c r="M273" s="36" t="e">
        <f>SUMIFS(СВЦЭМ!#REF!,СВЦЭМ!$A$40:$A$783,$A273,СВЦЭМ!$B$40:$B$783,M$260)+'СЕТ СН'!$F$15</f>
        <v>#REF!</v>
      </c>
      <c r="N273" s="36" t="e">
        <f>SUMIFS(СВЦЭМ!#REF!,СВЦЭМ!$A$40:$A$783,$A273,СВЦЭМ!$B$40:$B$783,N$260)+'СЕТ СН'!$F$15</f>
        <v>#REF!</v>
      </c>
      <c r="O273" s="36" t="e">
        <f>SUMIFS(СВЦЭМ!#REF!,СВЦЭМ!$A$40:$A$783,$A273,СВЦЭМ!$B$40:$B$783,O$260)+'СЕТ СН'!$F$15</f>
        <v>#REF!</v>
      </c>
      <c r="P273" s="36" t="e">
        <f>SUMIFS(СВЦЭМ!#REF!,СВЦЭМ!$A$40:$A$783,$A273,СВЦЭМ!$B$40:$B$783,P$260)+'СЕТ СН'!$F$15</f>
        <v>#REF!</v>
      </c>
      <c r="Q273" s="36" t="e">
        <f>SUMIFS(СВЦЭМ!#REF!,СВЦЭМ!$A$40:$A$783,$A273,СВЦЭМ!$B$40:$B$783,Q$260)+'СЕТ СН'!$F$15</f>
        <v>#REF!</v>
      </c>
      <c r="R273" s="36" t="e">
        <f>SUMIFS(СВЦЭМ!#REF!,СВЦЭМ!$A$40:$A$783,$A273,СВЦЭМ!$B$40:$B$783,R$260)+'СЕТ СН'!$F$15</f>
        <v>#REF!</v>
      </c>
      <c r="S273" s="36" t="e">
        <f>SUMIFS(СВЦЭМ!#REF!,СВЦЭМ!$A$40:$A$783,$A273,СВЦЭМ!$B$40:$B$783,S$260)+'СЕТ СН'!$F$15</f>
        <v>#REF!</v>
      </c>
      <c r="T273" s="36" t="e">
        <f>SUMIFS(СВЦЭМ!#REF!,СВЦЭМ!$A$40:$A$783,$A273,СВЦЭМ!$B$40:$B$783,T$260)+'СЕТ СН'!$F$15</f>
        <v>#REF!</v>
      </c>
      <c r="U273" s="36" t="e">
        <f>SUMIFS(СВЦЭМ!#REF!,СВЦЭМ!$A$40:$A$783,$A273,СВЦЭМ!$B$40:$B$783,U$260)+'СЕТ СН'!$F$15</f>
        <v>#REF!</v>
      </c>
      <c r="V273" s="36" t="e">
        <f>SUMIFS(СВЦЭМ!#REF!,СВЦЭМ!$A$40:$A$783,$A273,СВЦЭМ!$B$40:$B$783,V$260)+'СЕТ СН'!$F$15</f>
        <v>#REF!</v>
      </c>
      <c r="W273" s="36" t="e">
        <f>SUMIFS(СВЦЭМ!#REF!,СВЦЭМ!$A$40:$A$783,$A273,СВЦЭМ!$B$40:$B$783,W$260)+'СЕТ СН'!$F$15</f>
        <v>#REF!</v>
      </c>
      <c r="X273" s="36" t="e">
        <f>SUMIFS(СВЦЭМ!#REF!,СВЦЭМ!$A$40:$A$783,$A273,СВЦЭМ!$B$40:$B$783,X$260)+'СЕТ СН'!$F$15</f>
        <v>#REF!</v>
      </c>
      <c r="Y273" s="36" t="e">
        <f>SUMIFS(СВЦЭМ!#REF!,СВЦЭМ!$A$40:$A$783,$A273,СВЦЭМ!$B$40:$B$783,Y$260)+'СЕТ СН'!$F$15</f>
        <v>#REF!</v>
      </c>
    </row>
    <row r="274" spans="1:25" ht="15.75" hidden="1" x14ac:dyDescent="0.2">
      <c r="A274" s="35">
        <f t="shared" si="7"/>
        <v>44514</v>
      </c>
      <c r="B274" s="36" t="e">
        <f>SUMIFS(СВЦЭМ!#REF!,СВЦЭМ!$A$40:$A$783,$A274,СВЦЭМ!$B$40:$B$783,B$260)+'СЕТ СН'!$F$15</f>
        <v>#REF!</v>
      </c>
      <c r="C274" s="36" t="e">
        <f>SUMIFS(СВЦЭМ!#REF!,СВЦЭМ!$A$40:$A$783,$A274,СВЦЭМ!$B$40:$B$783,C$260)+'СЕТ СН'!$F$15</f>
        <v>#REF!</v>
      </c>
      <c r="D274" s="36" t="e">
        <f>SUMIFS(СВЦЭМ!#REF!,СВЦЭМ!$A$40:$A$783,$A274,СВЦЭМ!$B$40:$B$783,D$260)+'СЕТ СН'!$F$15</f>
        <v>#REF!</v>
      </c>
      <c r="E274" s="36" t="e">
        <f>SUMIFS(СВЦЭМ!#REF!,СВЦЭМ!$A$40:$A$783,$A274,СВЦЭМ!$B$40:$B$783,E$260)+'СЕТ СН'!$F$15</f>
        <v>#REF!</v>
      </c>
      <c r="F274" s="36" t="e">
        <f>SUMIFS(СВЦЭМ!#REF!,СВЦЭМ!$A$40:$A$783,$A274,СВЦЭМ!$B$40:$B$783,F$260)+'СЕТ СН'!$F$15</f>
        <v>#REF!</v>
      </c>
      <c r="G274" s="36" t="e">
        <f>SUMIFS(СВЦЭМ!#REF!,СВЦЭМ!$A$40:$A$783,$A274,СВЦЭМ!$B$40:$B$783,G$260)+'СЕТ СН'!$F$15</f>
        <v>#REF!</v>
      </c>
      <c r="H274" s="36" t="e">
        <f>SUMIFS(СВЦЭМ!#REF!,СВЦЭМ!$A$40:$A$783,$A274,СВЦЭМ!$B$40:$B$783,H$260)+'СЕТ СН'!$F$15</f>
        <v>#REF!</v>
      </c>
      <c r="I274" s="36" t="e">
        <f>SUMIFS(СВЦЭМ!#REF!,СВЦЭМ!$A$40:$A$783,$A274,СВЦЭМ!$B$40:$B$783,I$260)+'СЕТ СН'!$F$15</f>
        <v>#REF!</v>
      </c>
      <c r="J274" s="36" t="e">
        <f>SUMIFS(СВЦЭМ!#REF!,СВЦЭМ!$A$40:$A$783,$A274,СВЦЭМ!$B$40:$B$783,J$260)+'СЕТ СН'!$F$15</f>
        <v>#REF!</v>
      </c>
      <c r="K274" s="36" t="e">
        <f>SUMIFS(СВЦЭМ!#REF!,СВЦЭМ!$A$40:$A$783,$A274,СВЦЭМ!$B$40:$B$783,K$260)+'СЕТ СН'!$F$15</f>
        <v>#REF!</v>
      </c>
      <c r="L274" s="36" t="e">
        <f>SUMIFS(СВЦЭМ!#REF!,СВЦЭМ!$A$40:$A$783,$A274,СВЦЭМ!$B$40:$B$783,L$260)+'СЕТ СН'!$F$15</f>
        <v>#REF!</v>
      </c>
      <c r="M274" s="36" t="e">
        <f>SUMIFS(СВЦЭМ!#REF!,СВЦЭМ!$A$40:$A$783,$A274,СВЦЭМ!$B$40:$B$783,M$260)+'СЕТ СН'!$F$15</f>
        <v>#REF!</v>
      </c>
      <c r="N274" s="36" t="e">
        <f>SUMIFS(СВЦЭМ!#REF!,СВЦЭМ!$A$40:$A$783,$A274,СВЦЭМ!$B$40:$B$783,N$260)+'СЕТ СН'!$F$15</f>
        <v>#REF!</v>
      </c>
      <c r="O274" s="36" t="e">
        <f>SUMIFS(СВЦЭМ!#REF!,СВЦЭМ!$A$40:$A$783,$A274,СВЦЭМ!$B$40:$B$783,O$260)+'СЕТ СН'!$F$15</f>
        <v>#REF!</v>
      </c>
      <c r="P274" s="36" t="e">
        <f>SUMIFS(СВЦЭМ!#REF!,СВЦЭМ!$A$40:$A$783,$A274,СВЦЭМ!$B$40:$B$783,P$260)+'СЕТ СН'!$F$15</f>
        <v>#REF!</v>
      </c>
      <c r="Q274" s="36" t="e">
        <f>SUMIFS(СВЦЭМ!#REF!,СВЦЭМ!$A$40:$A$783,$A274,СВЦЭМ!$B$40:$B$783,Q$260)+'СЕТ СН'!$F$15</f>
        <v>#REF!</v>
      </c>
      <c r="R274" s="36" t="e">
        <f>SUMIFS(СВЦЭМ!#REF!,СВЦЭМ!$A$40:$A$783,$A274,СВЦЭМ!$B$40:$B$783,R$260)+'СЕТ СН'!$F$15</f>
        <v>#REF!</v>
      </c>
      <c r="S274" s="36" t="e">
        <f>SUMIFS(СВЦЭМ!#REF!,СВЦЭМ!$A$40:$A$783,$A274,СВЦЭМ!$B$40:$B$783,S$260)+'СЕТ СН'!$F$15</f>
        <v>#REF!</v>
      </c>
      <c r="T274" s="36" t="e">
        <f>SUMIFS(СВЦЭМ!#REF!,СВЦЭМ!$A$40:$A$783,$A274,СВЦЭМ!$B$40:$B$783,T$260)+'СЕТ СН'!$F$15</f>
        <v>#REF!</v>
      </c>
      <c r="U274" s="36" t="e">
        <f>SUMIFS(СВЦЭМ!#REF!,СВЦЭМ!$A$40:$A$783,$A274,СВЦЭМ!$B$40:$B$783,U$260)+'СЕТ СН'!$F$15</f>
        <v>#REF!</v>
      </c>
      <c r="V274" s="36" t="e">
        <f>SUMIFS(СВЦЭМ!#REF!,СВЦЭМ!$A$40:$A$783,$A274,СВЦЭМ!$B$40:$B$783,V$260)+'СЕТ СН'!$F$15</f>
        <v>#REF!</v>
      </c>
      <c r="W274" s="36" t="e">
        <f>SUMIFS(СВЦЭМ!#REF!,СВЦЭМ!$A$40:$A$783,$A274,СВЦЭМ!$B$40:$B$783,W$260)+'СЕТ СН'!$F$15</f>
        <v>#REF!</v>
      </c>
      <c r="X274" s="36" t="e">
        <f>SUMIFS(СВЦЭМ!#REF!,СВЦЭМ!$A$40:$A$783,$A274,СВЦЭМ!$B$40:$B$783,X$260)+'СЕТ СН'!$F$15</f>
        <v>#REF!</v>
      </c>
      <c r="Y274" s="36" t="e">
        <f>SUMIFS(СВЦЭМ!#REF!,СВЦЭМ!$A$40:$A$783,$A274,СВЦЭМ!$B$40:$B$783,Y$260)+'СЕТ СН'!$F$15</f>
        <v>#REF!</v>
      </c>
    </row>
    <row r="275" spans="1:25" ht="15.75" hidden="1" x14ac:dyDescent="0.2">
      <c r="A275" s="35">
        <f t="shared" si="7"/>
        <v>44515</v>
      </c>
      <c r="B275" s="36" t="e">
        <f>SUMIFS(СВЦЭМ!#REF!,СВЦЭМ!$A$40:$A$783,$A275,СВЦЭМ!$B$40:$B$783,B$260)+'СЕТ СН'!$F$15</f>
        <v>#REF!</v>
      </c>
      <c r="C275" s="36" t="e">
        <f>SUMIFS(СВЦЭМ!#REF!,СВЦЭМ!$A$40:$A$783,$A275,СВЦЭМ!$B$40:$B$783,C$260)+'СЕТ СН'!$F$15</f>
        <v>#REF!</v>
      </c>
      <c r="D275" s="36" t="e">
        <f>SUMIFS(СВЦЭМ!#REF!,СВЦЭМ!$A$40:$A$783,$A275,СВЦЭМ!$B$40:$B$783,D$260)+'СЕТ СН'!$F$15</f>
        <v>#REF!</v>
      </c>
      <c r="E275" s="36" t="e">
        <f>SUMIFS(СВЦЭМ!#REF!,СВЦЭМ!$A$40:$A$783,$A275,СВЦЭМ!$B$40:$B$783,E$260)+'СЕТ СН'!$F$15</f>
        <v>#REF!</v>
      </c>
      <c r="F275" s="36" t="e">
        <f>SUMIFS(СВЦЭМ!#REF!,СВЦЭМ!$A$40:$A$783,$A275,СВЦЭМ!$B$40:$B$783,F$260)+'СЕТ СН'!$F$15</f>
        <v>#REF!</v>
      </c>
      <c r="G275" s="36" t="e">
        <f>SUMIFS(СВЦЭМ!#REF!,СВЦЭМ!$A$40:$A$783,$A275,СВЦЭМ!$B$40:$B$783,G$260)+'СЕТ СН'!$F$15</f>
        <v>#REF!</v>
      </c>
      <c r="H275" s="36" t="e">
        <f>SUMIFS(СВЦЭМ!#REF!,СВЦЭМ!$A$40:$A$783,$A275,СВЦЭМ!$B$40:$B$783,H$260)+'СЕТ СН'!$F$15</f>
        <v>#REF!</v>
      </c>
      <c r="I275" s="36" t="e">
        <f>SUMIFS(СВЦЭМ!#REF!,СВЦЭМ!$A$40:$A$783,$A275,СВЦЭМ!$B$40:$B$783,I$260)+'СЕТ СН'!$F$15</f>
        <v>#REF!</v>
      </c>
      <c r="J275" s="36" t="e">
        <f>SUMIFS(СВЦЭМ!#REF!,СВЦЭМ!$A$40:$A$783,$A275,СВЦЭМ!$B$40:$B$783,J$260)+'СЕТ СН'!$F$15</f>
        <v>#REF!</v>
      </c>
      <c r="K275" s="36" t="e">
        <f>SUMIFS(СВЦЭМ!#REF!,СВЦЭМ!$A$40:$A$783,$A275,СВЦЭМ!$B$40:$B$783,K$260)+'СЕТ СН'!$F$15</f>
        <v>#REF!</v>
      </c>
      <c r="L275" s="36" t="e">
        <f>SUMIFS(СВЦЭМ!#REF!,СВЦЭМ!$A$40:$A$783,$A275,СВЦЭМ!$B$40:$B$783,L$260)+'СЕТ СН'!$F$15</f>
        <v>#REF!</v>
      </c>
      <c r="M275" s="36" t="e">
        <f>SUMIFS(СВЦЭМ!#REF!,СВЦЭМ!$A$40:$A$783,$A275,СВЦЭМ!$B$40:$B$783,M$260)+'СЕТ СН'!$F$15</f>
        <v>#REF!</v>
      </c>
      <c r="N275" s="36" t="e">
        <f>SUMIFS(СВЦЭМ!#REF!,СВЦЭМ!$A$40:$A$783,$A275,СВЦЭМ!$B$40:$B$783,N$260)+'СЕТ СН'!$F$15</f>
        <v>#REF!</v>
      </c>
      <c r="O275" s="36" t="e">
        <f>SUMIFS(СВЦЭМ!#REF!,СВЦЭМ!$A$40:$A$783,$A275,СВЦЭМ!$B$40:$B$783,O$260)+'СЕТ СН'!$F$15</f>
        <v>#REF!</v>
      </c>
      <c r="P275" s="36" t="e">
        <f>SUMIFS(СВЦЭМ!#REF!,СВЦЭМ!$A$40:$A$783,$A275,СВЦЭМ!$B$40:$B$783,P$260)+'СЕТ СН'!$F$15</f>
        <v>#REF!</v>
      </c>
      <c r="Q275" s="36" t="e">
        <f>SUMIFS(СВЦЭМ!#REF!,СВЦЭМ!$A$40:$A$783,$A275,СВЦЭМ!$B$40:$B$783,Q$260)+'СЕТ СН'!$F$15</f>
        <v>#REF!</v>
      </c>
      <c r="R275" s="36" t="e">
        <f>SUMIFS(СВЦЭМ!#REF!,СВЦЭМ!$A$40:$A$783,$A275,СВЦЭМ!$B$40:$B$783,R$260)+'СЕТ СН'!$F$15</f>
        <v>#REF!</v>
      </c>
      <c r="S275" s="36" t="e">
        <f>SUMIFS(СВЦЭМ!#REF!,СВЦЭМ!$A$40:$A$783,$A275,СВЦЭМ!$B$40:$B$783,S$260)+'СЕТ СН'!$F$15</f>
        <v>#REF!</v>
      </c>
      <c r="T275" s="36" t="e">
        <f>SUMIFS(СВЦЭМ!#REF!,СВЦЭМ!$A$40:$A$783,$A275,СВЦЭМ!$B$40:$B$783,T$260)+'СЕТ СН'!$F$15</f>
        <v>#REF!</v>
      </c>
      <c r="U275" s="36" t="e">
        <f>SUMIFS(СВЦЭМ!#REF!,СВЦЭМ!$A$40:$A$783,$A275,СВЦЭМ!$B$40:$B$783,U$260)+'СЕТ СН'!$F$15</f>
        <v>#REF!</v>
      </c>
      <c r="V275" s="36" t="e">
        <f>SUMIFS(СВЦЭМ!#REF!,СВЦЭМ!$A$40:$A$783,$A275,СВЦЭМ!$B$40:$B$783,V$260)+'СЕТ СН'!$F$15</f>
        <v>#REF!</v>
      </c>
      <c r="W275" s="36" t="e">
        <f>SUMIFS(СВЦЭМ!#REF!,СВЦЭМ!$A$40:$A$783,$A275,СВЦЭМ!$B$40:$B$783,W$260)+'СЕТ СН'!$F$15</f>
        <v>#REF!</v>
      </c>
      <c r="X275" s="36" t="e">
        <f>SUMIFS(СВЦЭМ!#REF!,СВЦЭМ!$A$40:$A$783,$A275,СВЦЭМ!$B$40:$B$783,X$260)+'СЕТ СН'!$F$15</f>
        <v>#REF!</v>
      </c>
      <c r="Y275" s="36" t="e">
        <f>SUMIFS(СВЦЭМ!#REF!,СВЦЭМ!$A$40:$A$783,$A275,СВЦЭМ!$B$40:$B$783,Y$260)+'СЕТ СН'!$F$15</f>
        <v>#REF!</v>
      </c>
    </row>
    <row r="276" spans="1:25" ht="15.75" hidden="1" x14ac:dyDescent="0.2">
      <c r="A276" s="35">
        <f t="shared" si="7"/>
        <v>44516</v>
      </c>
      <c r="B276" s="36" t="e">
        <f>SUMIFS(СВЦЭМ!#REF!,СВЦЭМ!$A$40:$A$783,$A276,СВЦЭМ!$B$40:$B$783,B$260)+'СЕТ СН'!$F$15</f>
        <v>#REF!</v>
      </c>
      <c r="C276" s="36" t="e">
        <f>SUMIFS(СВЦЭМ!#REF!,СВЦЭМ!$A$40:$A$783,$A276,СВЦЭМ!$B$40:$B$783,C$260)+'СЕТ СН'!$F$15</f>
        <v>#REF!</v>
      </c>
      <c r="D276" s="36" t="e">
        <f>SUMIFS(СВЦЭМ!#REF!,СВЦЭМ!$A$40:$A$783,$A276,СВЦЭМ!$B$40:$B$783,D$260)+'СЕТ СН'!$F$15</f>
        <v>#REF!</v>
      </c>
      <c r="E276" s="36" t="e">
        <f>SUMIFS(СВЦЭМ!#REF!,СВЦЭМ!$A$40:$A$783,$A276,СВЦЭМ!$B$40:$B$783,E$260)+'СЕТ СН'!$F$15</f>
        <v>#REF!</v>
      </c>
      <c r="F276" s="36" t="e">
        <f>SUMIFS(СВЦЭМ!#REF!,СВЦЭМ!$A$40:$A$783,$A276,СВЦЭМ!$B$40:$B$783,F$260)+'СЕТ СН'!$F$15</f>
        <v>#REF!</v>
      </c>
      <c r="G276" s="36" t="e">
        <f>SUMIFS(СВЦЭМ!#REF!,СВЦЭМ!$A$40:$A$783,$A276,СВЦЭМ!$B$40:$B$783,G$260)+'СЕТ СН'!$F$15</f>
        <v>#REF!</v>
      </c>
      <c r="H276" s="36" t="e">
        <f>SUMIFS(СВЦЭМ!#REF!,СВЦЭМ!$A$40:$A$783,$A276,СВЦЭМ!$B$40:$B$783,H$260)+'СЕТ СН'!$F$15</f>
        <v>#REF!</v>
      </c>
      <c r="I276" s="36" t="e">
        <f>SUMIFS(СВЦЭМ!#REF!,СВЦЭМ!$A$40:$A$783,$A276,СВЦЭМ!$B$40:$B$783,I$260)+'СЕТ СН'!$F$15</f>
        <v>#REF!</v>
      </c>
      <c r="J276" s="36" t="e">
        <f>SUMIFS(СВЦЭМ!#REF!,СВЦЭМ!$A$40:$A$783,$A276,СВЦЭМ!$B$40:$B$783,J$260)+'СЕТ СН'!$F$15</f>
        <v>#REF!</v>
      </c>
      <c r="K276" s="36" t="e">
        <f>SUMIFS(СВЦЭМ!#REF!,СВЦЭМ!$A$40:$A$783,$A276,СВЦЭМ!$B$40:$B$783,K$260)+'СЕТ СН'!$F$15</f>
        <v>#REF!</v>
      </c>
      <c r="L276" s="36" t="e">
        <f>SUMIFS(СВЦЭМ!#REF!,СВЦЭМ!$A$40:$A$783,$A276,СВЦЭМ!$B$40:$B$783,L$260)+'СЕТ СН'!$F$15</f>
        <v>#REF!</v>
      </c>
      <c r="M276" s="36" t="e">
        <f>SUMIFS(СВЦЭМ!#REF!,СВЦЭМ!$A$40:$A$783,$A276,СВЦЭМ!$B$40:$B$783,M$260)+'СЕТ СН'!$F$15</f>
        <v>#REF!</v>
      </c>
      <c r="N276" s="36" t="e">
        <f>SUMIFS(СВЦЭМ!#REF!,СВЦЭМ!$A$40:$A$783,$A276,СВЦЭМ!$B$40:$B$783,N$260)+'СЕТ СН'!$F$15</f>
        <v>#REF!</v>
      </c>
      <c r="O276" s="36" t="e">
        <f>SUMIFS(СВЦЭМ!#REF!,СВЦЭМ!$A$40:$A$783,$A276,СВЦЭМ!$B$40:$B$783,O$260)+'СЕТ СН'!$F$15</f>
        <v>#REF!</v>
      </c>
      <c r="P276" s="36" t="e">
        <f>SUMIFS(СВЦЭМ!#REF!,СВЦЭМ!$A$40:$A$783,$A276,СВЦЭМ!$B$40:$B$783,P$260)+'СЕТ СН'!$F$15</f>
        <v>#REF!</v>
      </c>
      <c r="Q276" s="36" t="e">
        <f>SUMIFS(СВЦЭМ!#REF!,СВЦЭМ!$A$40:$A$783,$A276,СВЦЭМ!$B$40:$B$783,Q$260)+'СЕТ СН'!$F$15</f>
        <v>#REF!</v>
      </c>
      <c r="R276" s="36" t="e">
        <f>SUMIFS(СВЦЭМ!#REF!,СВЦЭМ!$A$40:$A$783,$A276,СВЦЭМ!$B$40:$B$783,R$260)+'СЕТ СН'!$F$15</f>
        <v>#REF!</v>
      </c>
      <c r="S276" s="36" t="e">
        <f>SUMIFS(СВЦЭМ!#REF!,СВЦЭМ!$A$40:$A$783,$A276,СВЦЭМ!$B$40:$B$783,S$260)+'СЕТ СН'!$F$15</f>
        <v>#REF!</v>
      </c>
      <c r="T276" s="36" t="e">
        <f>SUMIFS(СВЦЭМ!#REF!,СВЦЭМ!$A$40:$A$783,$A276,СВЦЭМ!$B$40:$B$783,T$260)+'СЕТ СН'!$F$15</f>
        <v>#REF!</v>
      </c>
      <c r="U276" s="36" t="e">
        <f>SUMIFS(СВЦЭМ!#REF!,СВЦЭМ!$A$40:$A$783,$A276,СВЦЭМ!$B$40:$B$783,U$260)+'СЕТ СН'!$F$15</f>
        <v>#REF!</v>
      </c>
      <c r="V276" s="36" t="e">
        <f>SUMIFS(СВЦЭМ!#REF!,СВЦЭМ!$A$40:$A$783,$A276,СВЦЭМ!$B$40:$B$783,V$260)+'СЕТ СН'!$F$15</f>
        <v>#REF!</v>
      </c>
      <c r="W276" s="36" t="e">
        <f>SUMIFS(СВЦЭМ!#REF!,СВЦЭМ!$A$40:$A$783,$A276,СВЦЭМ!$B$40:$B$783,W$260)+'СЕТ СН'!$F$15</f>
        <v>#REF!</v>
      </c>
      <c r="X276" s="36" t="e">
        <f>SUMIFS(СВЦЭМ!#REF!,СВЦЭМ!$A$40:$A$783,$A276,СВЦЭМ!$B$40:$B$783,X$260)+'СЕТ СН'!$F$15</f>
        <v>#REF!</v>
      </c>
      <c r="Y276" s="36" t="e">
        <f>SUMIFS(СВЦЭМ!#REF!,СВЦЭМ!$A$40:$A$783,$A276,СВЦЭМ!$B$40:$B$783,Y$260)+'СЕТ СН'!$F$15</f>
        <v>#REF!</v>
      </c>
    </row>
    <row r="277" spans="1:25" ht="15.75" hidden="1" x14ac:dyDescent="0.2">
      <c r="A277" s="35">
        <f t="shared" si="7"/>
        <v>44517</v>
      </c>
      <c r="B277" s="36" t="e">
        <f>SUMIFS(СВЦЭМ!#REF!,СВЦЭМ!$A$40:$A$783,$A277,СВЦЭМ!$B$40:$B$783,B$260)+'СЕТ СН'!$F$15</f>
        <v>#REF!</v>
      </c>
      <c r="C277" s="36" t="e">
        <f>SUMIFS(СВЦЭМ!#REF!,СВЦЭМ!$A$40:$A$783,$A277,СВЦЭМ!$B$40:$B$783,C$260)+'СЕТ СН'!$F$15</f>
        <v>#REF!</v>
      </c>
      <c r="D277" s="36" t="e">
        <f>SUMIFS(СВЦЭМ!#REF!,СВЦЭМ!$A$40:$A$783,$A277,СВЦЭМ!$B$40:$B$783,D$260)+'СЕТ СН'!$F$15</f>
        <v>#REF!</v>
      </c>
      <c r="E277" s="36" t="e">
        <f>SUMIFS(СВЦЭМ!#REF!,СВЦЭМ!$A$40:$A$783,$A277,СВЦЭМ!$B$40:$B$783,E$260)+'СЕТ СН'!$F$15</f>
        <v>#REF!</v>
      </c>
      <c r="F277" s="36" t="e">
        <f>SUMIFS(СВЦЭМ!#REF!,СВЦЭМ!$A$40:$A$783,$A277,СВЦЭМ!$B$40:$B$783,F$260)+'СЕТ СН'!$F$15</f>
        <v>#REF!</v>
      </c>
      <c r="G277" s="36" t="e">
        <f>SUMIFS(СВЦЭМ!#REF!,СВЦЭМ!$A$40:$A$783,$A277,СВЦЭМ!$B$40:$B$783,G$260)+'СЕТ СН'!$F$15</f>
        <v>#REF!</v>
      </c>
      <c r="H277" s="36" t="e">
        <f>SUMIFS(СВЦЭМ!#REF!,СВЦЭМ!$A$40:$A$783,$A277,СВЦЭМ!$B$40:$B$783,H$260)+'СЕТ СН'!$F$15</f>
        <v>#REF!</v>
      </c>
      <c r="I277" s="36" t="e">
        <f>SUMIFS(СВЦЭМ!#REF!,СВЦЭМ!$A$40:$A$783,$A277,СВЦЭМ!$B$40:$B$783,I$260)+'СЕТ СН'!$F$15</f>
        <v>#REF!</v>
      </c>
      <c r="J277" s="36" t="e">
        <f>SUMIFS(СВЦЭМ!#REF!,СВЦЭМ!$A$40:$A$783,$A277,СВЦЭМ!$B$40:$B$783,J$260)+'СЕТ СН'!$F$15</f>
        <v>#REF!</v>
      </c>
      <c r="K277" s="36" t="e">
        <f>SUMIFS(СВЦЭМ!#REF!,СВЦЭМ!$A$40:$A$783,$A277,СВЦЭМ!$B$40:$B$783,K$260)+'СЕТ СН'!$F$15</f>
        <v>#REF!</v>
      </c>
      <c r="L277" s="36" t="e">
        <f>SUMIFS(СВЦЭМ!#REF!,СВЦЭМ!$A$40:$A$783,$A277,СВЦЭМ!$B$40:$B$783,L$260)+'СЕТ СН'!$F$15</f>
        <v>#REF!</v>
      </c>
      <c r="M277" s="36" t="e">
        <f>SUMIFS(СВЦЭМ!#REF!,СВЦЭМ!$A$40:$A$783,$A277,СВЦЭМ!$B$40:$B$783,M$260)+'СЕТ СН'!$F$15</f>
        <v>#REF!</v>
      </c>
      <c r="N277" s="36" t="e">
        <f>SUMIFS(СВЦЭМ!#REF!,СВЦЭМ!$A$40:$A$783,$A277,СВЦЭМ!$B$40:$B$783,N$260)+'СЕТ СН'!$F$15</f>
        <v>#REF!</v>
      </c>
      <c r="O277" s="36" t="e">
        <f>SUMIFS(СВЦЭМ!#REF!,СВЦЭМ!$A$40:$A$783,$A277,СВЦЭМ!$B$40:$B$783,O$260)+'СЕТ СН'!$F$15</f>
        <v>#REF!</v>
      </c>
      <c r="P277" s="36" t="e">
        <f>SUMIFS(СВЦЭМ!#REF!,СВЦЭМ!$A$40:$A$783,$A277,СВЦЭМ!$B$40:$B$783,P$260)+'СЕТ СН'!$F$15</f>
        <v>#REF!</v>
      </c>
      <c r="Q277" s="36" t="e">
        <f>SUMIFS(СВЦЭМ!#REF!,СВЦЭМ!$A$40:$A$783,$A277,СВЦЭМ!$B$40:$B$783,Q$260)+'СЕТ СН'!$F$15</f>
        <v>#REF!</v>
      </c>
      <c r="R277" s="36" t="e">
        <f>SUMIFS(СВЦЭМ!#REF!,СВЦЭМ!$A$40:$A$783,$A277,СВЦЭМ!$B$40:$B$783,R$260)+'СЕТ СН'!$F$15</f>
        <v>#REF!</v>
      </c>
      <c r="S277" s="36" t="e">
        <f>SUMIFS(СВЦЭМ!#REF!,СВЦЭМ!$A$40:$A$783,$A277,СВЦЭМ!$B$40:$B$783,S$260)+'СЕТ СН'!$F$15</f>
        <v>#REF!</v>
      </c>
      <c r="T277" s="36" t="e">
        <f>SUMIFS(СВЦЭМ!#REF!,СВЦЭМ!$A$40:$A$783,$A277,СВЦЭМ!$B$40:$B$783,T$260)+'СЕТ СН'!$F$15</f>
        <v>#REF!</v>
      </c>
      <c r="U277" s="36" t="e">
        <f>SUMIFS(СВЦЭМ!#REF!,СВЦЭМ!$A$40:$A$783,$A277,СВЦЭМ!$B$40:$B$783,U$260)+'СЕТ СН'!$F$15</f>
        <v>#REF!</v>
      </c>
      <c r="V277" s="36" t="e">
        <f>SUMIFS(СВЦЭМ!#REF!,СВЦЭМ!$A$40:$A$783,$A277,СВЦЭМ!$B$40:$B$783,V$260)+'СЕТ СН'!$F$15</f>
        <v>#REF!</v>
      </c>
      <c r="W277" s="36" t="e">
        <f>SUMIFS(СВЦЭМ!#REF!,СВЦЭМ!$A$40:$A$783,$A277,СВЦЭМ!$B$40:$B$783,W$260)+'СЕТ СН'!$F$15</f>
        <v>#REF!</v>
      </c>
      <c r="X277" s="36" t="e">
        <f>SUMIFS(СВЦЭМ!#REF!,СВЦЭМ!$A$40:$A$783,$A277,СВЦЭМ!$B$40:$B$783,X$260)+'СЕТ СН'!$F$15</f>
        <v>#REF!</v>
      </c>
      <c r="Y277" s="36" t="e">
        <f>SUMIFS(СВЦЭМ!#REF!,СВЦЭМ!$A$40:$A$783,$A277,СВЦЭМ!$B$40:$B$783,Y$260)+'СЕТ СН'!$F$15</f>
        <v>#REF!</v>
      </c>
    </row>
    <row r="278" spans="1:25" ht="15.75" hidden="1" x14ac:dyDescent="0.2">
      <c r="A278" s="35">
        <f t="shared" si="7"/>
        <v>44518</v>
      </c>
      <c r="B278" s="36" t="e">
        <f>SUMIFS(СВЦЭМ!#REF!,СВЦЭМ!$A$40:$A$783,$A278,СВЦЭМ!$B$40:$B$783,B$260)+'СЕТ СН'!$F$15</f>
        <v>#REF!</v>
      </c>
      <c r="C278" s="36" t="e">
        <f>SUMIFS(СВЦЭМ!#REF!,СВЦЭМ!$A$40:$A$783,$A278,СВЦЭМ!$B$40:$B$783,C$260)+'СЕТ СН'!$F$15</f>
        <v>#REF!</v>
      </c>
      <c r="D278" s="36" t="e">
        <f>SUMIFS(СВЦЭМ!#REF!,СВЦЭМ!$A$40:$A$783,$A278,СВЦЭМ!$B$40:$B$783,D$260)+'СЕТ СН'!$F$15</f>
        <v>#REF!</v>
      </c>
      <c r="E278" s="36" t="e">
        <f>SUMIFS(СВЦЭМ!#REF!,СВЦЭМ!$A$40:$A$783,$A278,СВЦЭМ!$B$40:$B$783,E$260)+'СЕТ СН'!$F$15</f>
        <v>#REF!</v>
      </c>
      <c r="F278" s="36" t="e">
        <f>SUMIFS(СВЦЭМ!#REF!,СВЦЭМ!$A$40:$A$783,$A278,СВЦЭМ!$B$40:$B$783,F$260)+'СЕТ СН'!$F$15</f>
        <v>#REF!</v>
      </c>
      <c r="G278" s="36" t="e">
        <f>SUMIFS(СВЦЭМ!#REF!,СВЦЭМ!$A$40:$A$783,$A278,СВЦЭМ!$B$40:$B$783,G$260)+'СЕТ СН'!$F$15</f>
        <v>#REF!</v>
      </c>
      <c r="H278" s="36" t="e">
        <f>SUMIFS(СВЦЭМ!#REF!,СВЦЭМ!$A$40:$A$783,$A278,СВЦЭМ!$B$40:$B$783,H$260)+'СЕТ СН'!$F$15</f>
        <v>#REF!</v>
      </c>
      <c r="I278" s="36" t="e">
        <f>SUMIFS(СВЦЭМ!#REF!,СВЦЭМ!$A$40:$A$783,$A278,СВЦЭМ!$B$40:$B$783,I$260)+'СЕТ СН'!$F$15</f>
        <v>#REF!</v>
      </c>
      <c r="J278" s="36" t="e">
        <f>SUMIFS(СВЦЭМ!#REF!,СВЦЭМ!$A$40:$A$783,$A278,СВЦЭМ!$B$40:$B$783,J$260)+'СЕТ СН'!$F$15</f>
        <v>#REF!</v>
      </c>
      <c r="K278" s="36" t="e">
        <f>SUMIFS(СВЦЭМ!#REF!,СВЦЭМ!$A$40:$A$783,$A278,СВЦЭМ!$B$40:$B$783,K$260)+'СЕТ СН'!$F$15</f>
        <v>#REF!</v>
      </c>
      <c r="L278" s="36" t="e">
        <f>SUMIFS(СВЦЭМ!#REF!,СВЦЭМ!$A$40:$A$783,$A278,СВЦЭМ!$B$40:$B$783,L$260)+'СЕТ СН'!$F$15</f>
        <v>#REF!</v>
      </c>
      <c r="M278" s="36" t="e">
        <f>SUMIFS(СВЦЭМ!#REF!,СВЦЭМ!$A$40:$A$783,$A278,СВЦЭМ!$B$40:$B$783,M$260)+'СЕТ СН'!$F$15</f>
        <v>#REF!</v>
      </c>
      <c r="N278" s="36" t="e">
        <f>SUMIFS(СВЦЭМ!#REF!,СВЦЭМ!$A$40:$A$783,$A278,СВЦЭМ!$B$40:$B$783,N$260)+'СЕТ СН'!$F$15</f>
        <v>#REF!</v>
      </c>
      <c r="O278" s="36" t="e">
        <f>SUMIFS(СВЦЭМ!#REF!,СВЦЭМ!$A$40:$A$783,$A278,СВЦЭМ!$B$40:$B$783,O$260)+'СЕТ СН'!$F$15</f>
        <v>#REF!</v>
      </c>
      <c r="P278" s="36" t="e">
        <f>SUMIFS(СВЦЭМ!#REF!,СВЦЭМ!$A$40:$A$783,$A278,СВЦЭМ!$B$40:$B$783,P$260)+'СЕТ СН'!$F$15</f>
        <v>#REF!</v>
      </c>
      <c r="Q278" s="36" t="e">
        <f>SUMIFS(СВЦЭМ!#REF!,СВЦЭМ!$A$40:$A$783,$A278,СВЦЭМ!$B$40:$B$783,Q$260)+'СЕТ СН'!$F$15</f>
        <v>#REF!</v>
      </c>
      <c r="R278" s="36" t="e">
        <f>SUMIFS(СВЦЭМ!#REF!,СВЦЭМ!$A$40:$A$783,$A278,СВЦЭМ!$B$40:$B$783,R$260)+'СЕТ СН'!$F$15</f>
        <v>#REF!</v>
      </c>
      <c r="S278" s="36" t="e">
        <f>SUMIFS(СВЦЭМ!#REF!,СВЦЭМ!$A$40:$A$783,$A278,СВЦЭМ!$B$40:$B$783,S$260)+'СЕТ СН'!$F$15</f>
        <v>#REF!</v>
      </c>
      <c r="T278" s="36" t="e">
        <f>SUMIFS(СВЦЭМ!#REF!,СВЦЭМ!$A$40:$A$783,$A278,СВЦЭМ!$B$40:$B$783,T$260)+'СЕТ СН'!$F$15</f>
        <v>#REF!</v>
      </c>
      <c r="U278" s="36" t="e">
        <f>SUMIFS(СВЦЭМ!#REF!,СВЦЭМ!$A$40:$A$783,$A278,СВЦЭМ!$B$40:$B$783,U$260)+'СЕТ СН'!$F$15</f>
        <v>#REF!</v>
      </c>
      <c r="V278" s="36" t="e">
        <f>SUMIFS(СВЦЭМ!#REF!,СВЦЭМ!$A$40:$A$783,$A278,СВЦЭМ!$B$40:$B$783,V$260)+'СЕТ СН'!$F$15</f>
        <v>#REF!</v>
      </c>
      <c r="W278" s="36" t="e">
        <f>SUMIFS(СВЦЭМ!#REF!,СВЦЭМ!$A$40:$A$783,$A278,СВЦЭМ!$B$40:$B$783,W$260)+'СЕТ СН'!$F$15</f>
        <v>#REF!</v>
      </c>
      <c r="X278" s="36" t="e">
        <f>SUMIFS(СВЦЭМ!#REF!,СВЦЭМ!$A$40:$A$783,$A278,СВЦЭМ!$B$40:$B$783,X$260)+'СЕТ СН'!$F$15</f>
        <v>#REF!</v>
      </c>
      <c r="Y278" s="36" t="e">
        <f>SUMIFS(СВЦЭМ!#REF!,СВЦЭМ!$A$40:$A$783,$A278,СВЦЭМ!$B$40:$B$783,Y$260)+'СЕТ СН'!$F$15</f>
        <v>#REF!</v>
      </c>
    </row>
    <row r="279" spans="1:25" ht="15.75" hidden="1" x14ac:dyDescent="0.2">
      <c r="A279" s="35">
        <f t="shared" si="7"/>
        <v>44519</v>
      </c>
      <c r="B279" s="36" t="e">
        <f>SUMIFS(СВЦЭМ!#REF!,СВЦЭМ!$A$40:$A$783,$A279,СВЦЭМ!$B$40:$B$783,B$260)+'СЕТ СН'!$F$15</f>
        <v>#REF!</v>
      </c>
      <c r="C279" s="36" t="e">
        <f>SUMIFS(СВЦЭМ!#REF!,СВЦЭМ!$A$40:$A$783,$A279,СВЦЭМ!$B$40:$B$783,C$260)+'СЕТ СН'!$F$15</f>
        <v>#REF!</v>
      </c>
      <c r="D279" s="36" t="e">
        <f>SUMIFS(СВЦЭМ!#REF!,СВЦЭМ!$A$40:$A$783,$A279,СВЦЭМ!$B$40:$B$783,D$260)+'СЕТ СН'!$F$15</f>
        <v>#REF!</v>
      </c>
      <c r="E279" s="36" t="e">
        <f>SUMIFS(СВЦЭМ!#REF!,СВЦЭМ!$A$40:$A$783,$A279,СВЦЭМ!$B$40:$B$783,E$260)+'СЕТ СН'!$F$15</f>
        <v>#REF!</v>
      </c>
      <c r="F279" s="36" t="e">
        <f>SUMIFS(СВЦЭМ!#REF!,СВЦЭМ!$A$40:$A$783,$A279,СВЦЭМ!$B$40:$B$783,F$260)+'СЕТ СН'!$F$15</f>
        <v>#REF!</v>
      </c>
      <c r="G279" s="36" t="e">
        <f>SUMIFS(СВЦЭМ!#REF!,СВЦЭМ!$A$40:$A$783,$A279,СВЦЭМ!$B$40:$B$783,G$260)+'СЕТ СН'!$F$15</f>
        <v>#REF!</v>
      </c>
      <c r="H279" s="36" t="e">
        <f>SUMIFS(СВЦЭМ!#REF!,СВЦЭМ!$A$40:$A$783,$A279,СВЦЭМ!$B$40:$B$783,H$260)+'СЕТ СН'!$F$15</f>
        <v>#REF!</v>
      </c>
      <c r="I279" s="36" t="e">
        <f>SUMIFS(СВЦЭМ!#REF!,СВЦЭМ!$A$40:$A$783,$A279,СВЦЭМ!$B$40:$B$783,I$260)+'СЕТ СН'!$F$15</f>
        <v>#REF!</v>
      </c>
      <c r="J279" s="36" t="e">
        <f>SUMIFS(СВЦЭМ!#REF!,СВЦЭМ!$A$40:$A$783,$A279,СВЦЭМ!$B$40:$B$783,J$260)+'СЕТ СН'!$F$15</f>
        <v>#REF!</v>
      </c>
      <c r="K279" s="36" t="e">
        <f>SUMIFS(СВЦЭМ!#REF!,СВЦЭМ!$A$40:$A$783,$A279,СВЦЭМ!$B$40:$B$783,K$260)+'СЕТ СН'!$F$15</f>
        <v>#REF!</v>
      </c>
      <c r="L279" s="36" t="e">
        <f>SUMIFS(СВЦЭМ!#REF!,СВЦЭМ!$A$40:$A$783,$A279,СВЦЭМ!$B$40:$B$783,L$260)+'СЕТ СН'!$F$15</f>
        <v>#REF!</v>
      </c>
      <c r="M279" s="36" t="e">
        <f>SUMIFS(СВЦЭМ!#REF!,СВЦЭМ!$A$40:$A$783,$A279,СВЦЭМ!$B$40:$B$783,M$260)+'СЕТ СН'!$F$15</f>
        <v>#REF!</v>
      </c>
      <c r="N279" s="36" t="e">
        <f>SUMIFS(СВЦЭМ!#REF!,СВЦЭМ!$A$40:$A$783,$A279,СВЦЭМ!$B$40:$B$783,N$260)+'СЕТ СН'!$F$15</f>
        <v>#REF!</v>
      </c>
      <c r="O279" s="36" t="e">
        <f>SUMIFS(СВЦЭМ!#REF!,СВЦЭМ!$A$40:$A$783,$A279,СВЦЭМ!$B$40:$B$783,O$260)+'СЕТ СН'!$F$15</f>
        <v>#REF!</v>
      </c>
      <c r="P279" s="36" t="e">
        <f>SUMIFS(СВЦЭМ!#REF!,СВЦЭМ!$A$40:$A$783,$A279,СВЦЭМ!$B$40:$B$783,P$260)+'СЕТ СН'!$F$15</f>
        <v>#REF!</v>
      </c>
      <c r="Q279" s="36" t="e">
        <f>SUMIFS(СВЦЭМ!#REF!,СВЦЭМ!$A$40:$A$783,$A279,СВЦЭМ!$B$40:$B$783,Q$260)+'СЕТ СН'!$F$15</f>
        <v>#REF!</v>
      </c>
      <c r="R279" s="36" t="e">
        <f>SUMIFS(СВЦЭМ!#REF!,СВЦЭМ!$A$40:$A$783,$A279,СВЦЭМ!$B$40:$B$783,R$260)+'СЕТ СН'!$F$15</f>
        <v>#REF!</v>
      </c>
      <c r="S279" s="36" t="e">
        <f>SUMIFS(СВЦЭМ!#REF!,СВЦЭМ!$A$40:$A$783,$A279,СВЦЭМ!$B$40:$B$783,S$260)+'СЕТ СН'!$F$15</f>
        <v>#REF!</v>
      </c>
      <c r="T279" s="36" t="e">
        <f>SUMIFS(СВЦЭМ!#REF!,СВЦЭМ!$A$40:$A$783,$A279,СВЦЭМ!$B$40:$B$783,T$260)+'СЕТ СН'!$F$15</f>
        <v>#REF!</v>
      </c>
      <c r="U279" s="36" t="e">
        <f>SUMIFS(СВЦЭМ!#REF!,СВЦЭМ!$A$40:$A$783,$A279,СВЦЭМ!$B$40:$B$783,U$260)+'СЕТ СН'!$F$15</f>
        <v>#REF!</v>
      </c>
      <c r="V279" s="36" t="e">
        <f>SUMIFS(СВЦЭМ!#REF!,СВЦЭМ!$A$40:$A$783,$A279,СВЦЭМ!$B$40:$B$783,V$260)+'СЕТ СН'!$F$15</f>
        <v>#REF!</v>
      </c>
      <c r="W279" s="36" t="e">
        <f>SUMIFS(СВЦЭМ!#REF!,СВЦЭМ!$A$40:$A$783,$A279,СВЦЭМ!$B$40:$B$783,W$260)+'СЕТ СН'!$F$15</f>
        <v>#REF!</v>
      </c>
      <c r="X279" s="36" t="e">
        <f>SUMIFS(СВЦЭМ!#REF!,СВЦЭМ!$A$40:$A$783,$A279,СВЦЭМ!$B$40:$B$783,X$260)+'СЕТ СН'!$F$15</f>
        <v>#REF!</v>
      </c>
      <c r="Y279" s="36" t="e">
        <f>SUMIFS(СВЦЭМ!#REF!,СВЦЭМ!$A$40:$A$783,$A279,СВЦЭМ!$B$40:$B$783,Y$260)+'СЕТ СН'!$F$15</f>
        <v>#REF!</v>
      </c>
    </row>
    <row r="280" spans="1:25" ht="15.75" hidden="1" x14ac:dyDescent="0.2">
      <c r="A280" s="35">
        <f t="shared" si="7"/>
        <v>44520</v>
      </c>
      <c r="B280" s="36" t="e">
        <f>SUMIFS(СВЦЭМ!#REF!,СВЦЭМ!$A$40:$A$783,$A280,СВЦЭМ!$B$40:$B$783,B$260)+'СЕТ СН'!$F$15</f>
        <v>#REF!</v>
      </c>
      <c r="C280" s="36" t="e">
        <f>SUMIFS(СВЦЭМ!#REF!,СВЦЭМ!$A$40:$A$783,$A280,СВЦЭМ!$B$40:$B$783,C$260)+'СЕТ СН'!$F$15</f>
        <v>#REF!</v>
      </c>
      <c r="D280" s="36" t="e">
        <f>SUMIFS(СВЦЭМ!#REF!,СВЦЭМ!$A$40:$A$783,$A280,СВЦЭМ!$B$40:$B$783,D$260)+'СЕТ СН'!$F$15</f>
        <v>#REF!</v>
      </c>
      <c r="E280" s="36" t="e">
        <f>SUMIFS(СВЦЭМ!#REF!,СВЦЭМ!$A$40:$A$783,$A280,СВЦЭМ!$B$40:$B$783,E$260)+'СЕТ СН'!$F$15</f>
        <v>#REF!</v>
      </c>
      <c r="F280" s="36" t="e">
        <f>SUMIFS(СВЦЭМ!#REF!,СВЦЭМ!$A$40:$A$783,$A280,СВЦЭМ!$B$40:$B$783,F$260)+'СЕТ СН'!$F$15</f>
        <v>#REF!</v>
      </c>
      <c r="G280" s="36" t="e">
        <f>SUMIFS(СВЦЭМ!#REF!,СВЦЭМ!$A$40:$A$783,$A280,СВЦЭМ!$B$40:$B$783,G$260)+'СЕТ СН'!$F$15</f>
        <v>#REF!</v>
      </c>
      <c r="H280" s="36" t="e">
        <f>SUMIFS(СВЦЭМ!#REF!,СВЦЭМ!$A$40:$A$783,$A280,СВЦЭМ!$B$40:$B$783,H$260)+'СЕТ СН'!$F$15</f>
        <v>#REF!</v>
      </c>
      <c r="I280" s="36" t="e">
        <f>SUMIFS(СВЦЭМ!#REF!,СВЦЭМ!$A$40:$A$783,$A280,СВЦЭМ!$B$40:$B$783,I$260)+'СЕТ СН'!$F$15</f>
        <v>#REF!</v>
      </c>
      <c r="J280" s="36" t="e">
        <f>SUMIFS(СВЦЭМ!#REF!,СВЦЭМ!$A$40:$A$783,$A280,СВЦЭМ!$B$40:$B$783,J$260)+'СЕТ СН'!$F$15</f>
        <v>#REF!</v>
      </c>
      <c r="K280" s="36" t="e">
        <f>SUMIFS(СВЦЭМ!#REF!,СВЦЭМ!$A$40:$A$783,$A280,СВЦЭМ!$B$40:$B$783,K$260)+'СЕТ СН'!$F$15</f>
        <v>#REF!</v>
      </c>
      <c r="L280" s="36" t="e">
        <f>SUMIFS(СВЦЭМ!#REF!,СВЦЭМ!$A$40:$A$783,$A280,СВЦЭМ!$B$40:$B$783,L$260)+'СЕТ СН'!$F$15</f>
        <v>#REF!</v>
      </c>
      <c r="M280" s="36" t="e">
        <f>SUMIFS(СВЦЭМ!#REF!,СВЦЭМ!$A$40:$A$783,$A280,СВЦЭМ!$B$40:$B$783,M$260)+'СЕТ СН'!$F$15</f>
        <v>#REF!</v>
      </c>
      <c r="N280" s="36" t="e">
        <f>SUMIFS(СВЦЭМ!#REF!,СВЦЭМ!$A$40:$A$783,$A280,СВЦЭМ!$B$40:$B$783,N$260)+'СЕТ СН'!$F$15</f>
        <v>#REF!</v>
      </c>
      <c r="O280" s="36" t="e">
        <f>SUMIFS(СВЦЭМ!#REF!,СВЦЭМ!$A$40:$A$783,$A280,СВЦЭМ!$B$40:$B$783,O$260)+'СЕТ СН'!$F$15</f>
        <v>#REF!</v>
      </c>
      <c r="P280" s="36" t="e">
        <f>SUMIFS(СВЦЭМ!#REF!,СВЦЭМ!$A$40:$A$783,$A280,СВЦЭМ!$B$40:$B$783,P$260)+'СЕТ СН'!$F$15</f>
        <v>#REF!</v>
      </c>
      <c r="Q280" s="36" t="e">
        <f>SUMIFS(СВЦЭМ!#REF!,СВЦЭМ!$A$40:$A$783,$A280,СВЦЭМ!$B$40:$B$783,Q$260)+'СЕТ СН'!$F$15</f>
        <v>#REF!</v>
      </c>
      <c r="R280" s="36" t="e">
        <f>SUMIFS(СВЦЭМ!#REF!,СВЦЭМ!$A$40:$A$783,$A280,СВЦЭМ!$B$40:$B$783,R$260)+'СЕТ СН'!$F$15</f>
        <v>#REF!</v>
      </c>
      <c r="S280" s="36" t="e">
        <f>SUMIFS(СВЦЭМ!#REF!,СВЦЭМ!$A$40:$A$783,$A280,СВЦЭМ!$B$40:$B$783,S$260)+'СЕТ СН'!$F$15</f>
        <v>#REF!</v>
      </c>
      <c r="T280" s="36" t="e">
        <f>SUMIFS(СВЦЭМ!#REF!,СВЦЭМ!$A$40:$A$783,$A280,СВЦЭМ!$B$40:$B$783,T$260)+'СЕТ СН'!$F$15</f>
        <v>#REF!</v>
      </c>
      <c r="U280" s="36" t="e">
        <f>SUMIFS(СВЦЭМ!#REF!,СВЦЭМ!$A$40:$A$783,$A280,СВЦЭМ!$B$40:$B$783,U$260)+'СЕТ СН'!$F$15</f>
        <v>#REF!</v>
      </c>
      <c r="V280" s="36" t="e">
        <f>SUMIFS(СВЦЭМ!#REF!,СВЦЭМ!$A$40:$A$783,$A280,СВЦЭМ!$B$40:$B$783,V$260)+'СЕТ СН'!$F$15</f>
        <v>#REF!</v>
      </c>
      <c r="W280" s="36" t="e">
        <f>SUMIFS(СВЦЭМ!#REF!,СВЦЭМ!$A$40:$A$783,$A280,СВЦЭМ!$B$40:$B$783,W$260)+'СЕТ СН'!$F$15</f>
        <v>#REF!</v>
      </c>
      <c r="X280" s="36" t="e">
        <f>SUMIFS(СВЦЭМ!#REF!,СВЦЭМ!$A$40:$A$783,$A280,СВЦЭМ!$B$40:$B$783,X$260)+'СЕТ СН'!$F$15</f>
        <v>#REF!</v>
      </c>
      <c r="Y280" s="36" t="e">
        <f>SUMIFS(СВЦЭМ!#REF!,СВЦЭМ!$A$40:$A$783,$A280,СВЦЭМ!$B$40:$B$783,Y$260)+'СЕТ СН'!$F$15</f>
        <v>#REF!</v>
      </c>
    </row>
    <row r="281" spans="1:25" ht="15.75" hidden="1" x14ac:dyDescent="0.2">
      <c r="A281" s="35">
        <f t="shared" si="7"/>
        <v>44521</v>
      </c>
      <c r="B281" s="36" t="e">
        <f>SUMIFS(СВЦЭМ!#REF!,СВЦЭМ!$A$40:$A$783,$A281,СВЦЭМ!$B$40:$B$783,B$260)+'СЕТ СН'!$F$15</f>
        <v>#REF!</v>
      </c>
      <c r="C281" s="36" t="e">
        <f>SUMIFS(СВЦЭМ!#REF!,СВЦЭМ!$A$40:$A$783,$A281,СВЦЭМ!$B$40:$B$783,C$260)+'СЕТ СН'!$F$15</f>
        <v>#REF!</v>
      </c>
      <c r="D281" s="36" t="e">
        <f>SUMIFS(СВЦЭМ!#REF!,СВЦЭМ!$A$40:$A$783,$A281,СВЦЭМ!$B$40:$B$783,D$260)+'СЕТ СН'!$F$15</f>
        <v>#REF!</v>
      </c>
      <c r="E281" s="36" t="e">
        <f>SUMIFS(СВЦЭМ!#REF!,СВЦЭМ!$A$40:$A$783,$A281,СВЦЭМ!$B$40:$B$783,E$260)+'СЕТ СН'!$F$15</f>
        <v>#REF!</v>
      </c>
      <c r="F281" s="36" t="e">
        <f>SUMIFS(СВЦЭМ!#REF!,СВЦЭМ!$A$40:$A$783,$A281,СВЦЭМ!$B$40:$B$783,F$260)+'СЕТ СН'!$F$15</f>
        <v>#REF!</v>
      </c>
      <c r="G281" s="36" t="e">
        <f>SUMIFS(СВЦЭМ!#REF!,СВЦЭМ!$A$40:$A$783,$A281,СВЦЭМ!$B$40:$B$783,G$260)+'СЕТ СН'!$F$15</f>
        <v>#REF!</v>
      </c>
      <c r="H281" s="36" t="e">
        <f>SUMIFS(СВЦЭМ!#REF!,СВЦЭМ!$A$40:$A$783,$A281,СВЦЭМ!$B$40:$B$783,H$260)+'СЕТ СН'!$F$15</f>
        <v>#REF!</v>
      </c>
      <c r="I281" s="36" t="e">
        <f>SUMIFS(СВЦЭМ!#REF!,СВЦЭМ!$A$40:$A$783,$A281,СВЦЭМ!$B$40:$B$783,I$260)+'СЕТ СН'!$F$15</f>
        <v>#REF!</v>
      </c>
      <c r="J281" s="36" t="e">
        <f>SUMIFS(СВЦЭМ!#REF!,СВЦЭМ!$A$40:$A$783,$A281,СВЦЭМ!$B$40:$B$783,J$260)+'СЕТ СН'!$F$15</f>
        <v>#REF!</v>
      </c>
      <c r="K281" s="36" t="e">
        <f>SUMIFS(СВЦЭМ!#REF!,СВЦЭМ!$A$40:$A$783,$A281,СВЦЭМ!$B$40:$B$783,K$260)+'СЕТ СН'!$F$15</f>
        <v>#REF!</v>
      </c>
      <c r="L281" s="36" t="e">
        <f>SUMIFS(СВЦЭМ!#REF!,СВЦЭМ!$A$40:$A$783,$A281,СВЦЭМ!$B$40:$B$783,L$260)+'СЕТ СН'!$F$15</f>
        <v>#REF!</v>
      </c>
      <c r="M281" s="36" t="e">
        <f>SUMIFS(СВЦЭМ!#REF!,СВЦЭМ!$A$40:$A$783,$A281,СВЦЭМ!$B$40:$B$783,M$260)+'СЕТ СН'!$F$15</f>
        <v>#REF!</v>
      </c>
      <c r="N281" s="36" t="e">
        <f>SUMIFS(СВЦЭМ!#REF!,СВЦЭМ!$A$40:$A$783,$A281,СВЦЭМ!$B$40:$B$783,N$260)+'СЕТ СН'!$F$15</f>
        <v>#REF!</v>
      </c>
      <c r="O281" s="36" t="e">
        <f>SUMIFS(СВЦЭМ!#REF!,СВЦЭМ!$A$40:$A$783,$A281,СВЦЭМ!$B$40:$B$783,O$260)+'СЕТ СН'!$F$15</f>
        <v>#REF!</v>
      </c>
      <c r="P281" s="36" t="e">
        <f>SUMIFS(СВЦЭМ!#REF!,СВЦЭМ!$A$40:$A$783,$A281,СВЦЭМ!$B$40:$B$783,P$260)+'СЕТ СН'!$F$15</f>
        <v>#REF!</v>
      </c>
      <c r="Q281" s="36" t="e">
        <f>SUMIFS(СВЦЭМ!#REF!,СВЦЭМ!$A$40:$A$783,$A281,СВЦЭМ!$B$40:$B$783,Q$260)+'СЕТ СН'!$F$15</f>
        <v>#REF!</v>
      </c>
      <c r="R281" s="36" t="e">
        <f>SUMIFS(СВЦЭМ!#REF!,СВЦЭМ!$A$40:$A$783,$A281,СВЦЭМ!$B$40:$B$783,R$260)+'СЕТ СН'!$F$15</f>
        <v>#REF!</v>
      </c>
      <c r="S281" s="36" t="e">
        <f>SUMIFS(СВЦЭМ!#REF!,СВЦЭМ!$A$40:$A$783,$A281,СВЦЭМ!$B$40:$B$783,S$260)+'СЕТ СН'!$F$15</f>
        <v>#REF!</v>
      </c>
      <c r="T281" s="36" t="e">
        <f>SUMIFS(СВЦЭМ!#REF!,СВЦЭМ!$A$40:$A$783,$A281,СВЦЭМ!$B$40:$B$783,T$260)+'СЕТ СН'!$F$15</f>
        <v>#REF!</v>
      </c>
      <c r="U281" s="36" t="e">
        <f>SUMIFS(СВЦЭМ!#REF!,СВЦЭМ!$A$40:$A$783,$A281,СВЦЭМ!$B$40:$B$783,U$260)+'СЕТ СН'!$F$15</f>
        <v>#REF!</v>
      </c>
      <c r="V281" s="36" t="e">
        <f>SUMIFS(СВЦЭМ!#REF!,СВЦЭМ!$A$40:$A$783,$A281,СВЦЭМ!$B$40:$B$783,V$260)+'СЕТ СН'!$F$15</f>
        <v>#REF!</v>
      </c>
      <c r="W281" s="36" t="e">
        <f>SUMIFS(СВЦЭМ!#REF!,СВЦЭМ!$A$40:$A$783,$A281,СВЦЭМ!$B$40:$B$783,W$260)+'СЕТ СН'!$F$15</f>
        <v>#REF!</v>
      </c>
      <c r="X281" s="36" t="e">
        <f>SUMIFS(СВЦЭМ!#REF!,СВЦЭМ!$A$40:$A$783,$A281,СВЦЭМ!$B$40:$B$783,X$260)+'СЕТ СН'!$F$15</f>
        <v>#REF!</v>
      </c>
      <c r="Y281" s="36" t="e">
        <f>SUMIFS(СВЦЭМ!#REF!,СВЦЭМ!$A$40:$A$783,$A281,СВЦЭМ!$B$40:$B$783,Y$260)+'СЕТ СН'!$F$15</f>
        <v>#REF!</v>
      </c>
    </row>
    <row r="282" spans="1:25" ht="15.75" hidden="1" x14ac:dyDescent="0.2">
      <c r="A282" s="35">
        <f t="shared" si="7"/>
        <v>44522</v>
      </c>
      <c r="B282" s="36" t="e">
        <f>SUMIFS(СВЦЭМ!#REF!,СВЦЭМ!$A$40:$A$783,$A282,СВЦЭМ!$B$40:$B$783,B$260)+'СЕТ СН'!$F$15</f>
        <v>#REF!</v>
      </c>
      <c r="C282" s="36" t="e">
        <f>SUMIFS(СВЦЭМ!#REF!,СВЦЭМ!$A$40:$A$783,$A282,СВЦЭМ!$B$40:$B$783,C$260)+'СЕТ СН'!$F$15</f>
        <v>#REF!</v>
      </c>
      <c r="D282" s="36" t="e">
        <f>SUMIFS(СВЦЭМ!#REF!,СВЦЭМ!$A$40:$A$783,$A282,СВЦЭМ!$B$40:$B$783,D$260)+'СЕТ СН'!$F$15</f>
        <v>#REF!</v>
      </c>
      <c r="E282" s="36" t="e">
        <f>SUMIFS(СВЦЭМ!#REF!,СВЦЭМ!$A$40:$A$783,$A282,СВЦЭМ!$B$40:$B$783,E$260)+'СЕТ СН'!$F$15</f>
        <v>#REF!</v>
      </c>
      <c r="F282" s="36" t="e">
        <f>SUMIFS(СВЦЭМ!#REF!,СВЦЭМ!$A$40:$A$783,$A282,СВЦЭМ!$B$40:$B$783,F$260)+'СЕТ СН'!$F$15</f>
        <v>#REF!</v>
      </c>
      <c r="G282" s="36" t="e">
        <f>SUMIFS(СВЦЭМ!#REF!,СВЦЭМ!$A$40:$A$783,$A282,СВЦЭМ!$B$40:$B$783,G$260)+'СЕТ СН'!$F$15</f>
        <v>#REF!</v>
      </c>
      <c r="H282" s="36" t="e">
        <f>SUMIFS(СВЦЭМ!#REF!,СВЦЭМ!$A$40:$A$783,$A282,СВЦЭМ!$B$40:$B$783,H$260)+'СЕТ СН'!$F$15</f>
        <v>#REF!</v>
      </c>
      <c r="I282" s="36" t="e">
        <f>SUMIFS(СВЦЭМ!#REF!,СВЦЭМ!$A$40:$A$783,$A282,СВЦЭМ!$B$40:$B$783,I$260)+'СЕТ СН'!$F$15</f>
        <v>#REF!</v>
      </c>
      <c r="J282" s="36" t="e">
        <f>SUMIFS(СВЦЭМ!#REF!,СВЦЭМ!$A$40:$A$783,$A282,СВЦЭМ!$B$40:$B$783,J$260)+'СЕТ СН'!$F$15</f>
        <v>#REF!</v>
      </c>
      <c r="K282" s="36" t="e">
        <f>SUMIFS(СВЦЭМ!#REF!,СВЦЭМ!$A$40:$A$783,$A282,СВЦЭМ!$B$40:$B$783,K$260)+'СЕТ СН'!$F$15</f>
        <v>#REF!</v>
      </c>
      <c r="L282" s="36" t="e">
        <f>SUMIFS(СВЦЭМ!#REF!,СВЦЭМ!$A$40:$A$783,$A282,СВЦЭМ!$B$40:$B$783,L$260)+'СЕТ СН'!$F$15</f>
        <v>#REF!</v>
      </c>
      <c r="M282" s="36" t="e">
        <f>SUMIFS(СВЦЭМ!#REF!,СВЦЭМ!$A$40:$A$783,$A282,СВЦЭМ!$B$40:$B$783,M$260)+'СЕТ СН'!$F$15</f>
        <v>#REF!</v>
      </c>
      <c r="N282" s="36" t="e">
        <f>SUMIFS(СВЦЭМ!#REF!,СВЦЭМ!$A$40:$A$783,$A282,СВЦЭМ!$B$40:$B$783,N$260)+'СЕТ СН'!$F$15</f>
        <v>#REF!</v>
      </c>
      <c r="O282" s="36" t="e">
        <f>SUMIFS(СВЦЭМ!#REF!,СВЦЭМ!$A$40:$A$783,$A282,СВЦЭМ!$B$40:$B$783,O$260)+'СЕТ СН'!$F$15</f>
        <v>#REF!</v>
      </c>
      <c r="P282" s="36" t="e">
        <f>SUMIFS(СВЦЭМ!#REF!,СВЦЭМ!$A$40:$A$783,$A282,СВЦЭМ!$B$40:$B$783,P$260)+'СЕТ СН'!$F$15</f>
        <v>#REF!</v>
      </c>
      <c r="Q282" s="36" t="e">
        <f>SUMIFS(СВЦЭМ!#REF!,СВЦЭМ!$A$40:$A$783,$A282,СВЦЭМ!$B$40:$B$783,Q$260)+'СЕТ СН'!$F$15</f>
        <v>#REF!</v>
      </c>
      <c r="R282" s="36" t="e">
        <f>SUMIFS(СВЦЭМ!#REF!,СВЦЭМ!$A$40:$A$783,$A282,СВЦЭМ!$B$40:$B$783,R$260)+'СЕТ СН'!$F$15</f>
        <v>#REF!</v>
      </c>
      <c r="S282" s="36" t="e">
        <f>SUMIFS(СВЦЭМ!#REF!,СВЦЭМ!$A$40:$A$783,$A282,СВЦЭМ!$B$40:$B$783,S$260)+'СЕТ СН'!$F$15</f>
        <v>#REF!</v>
      </c>
      <c r="T282" s="36" t="e">
        <f>SUMIFS(СВЦЭМ!#REF!,СВЦЭМ!$A$40:$A$783,$A282,СВЦЭМ!$B$40:$B$783,T$260)+'СЕТ СН'!$F$15</f>
        <v>#REF!</v>
      </c>
      <c r="U282" s="36" t="e">
        <f>SUMIFS(СВЦЭМ!#REF!,СВЦЭМ!$A$40:$A$783,$A282,СВЦЭМ!$B$40:$B$783,U$260)+'СЕТ СН'!$F$15</f>
        <v>#REF!</v>
      </c>
      <c r="V282" s="36" t="e">
        <f>SUMIFS(СВЦЭМ!#REF!,СВЦЭМ!$A$40:$A$783,$A282,СВЦЭМ!$B$40:$B$783,V$260)+'СЕТ СН'!$F$15</f>
        <v>#REF!</v>
      </c>
      <c r="W282" s="36" t="e">
        <f>SUMIFS(СВЦЭМ!#REF!,СВЦЭМ!$A$40:$A$783,$A282,СВЦЭМ!$B$40:$B$783,W$260)+'СЕТ СН'!$F$15</f>
        <v>#REF!</v>
      </c>
      <c r="X282" s="36" t="e">
        <f>SUMIFS(СВЦЭМ!#REF!,СВЦЭМ!$A$40:$A$783,$A282,СВЦЭМ!$B$40:$B$783,X$260)+'СЕТ СН'!$F$15</f>
        <v>#REF!</v>
      </c>
      <c r="Y282" s="36" t="e">
        <f>SUMIFS(СВЦЭМ!#REF!,СВЦЭМ!$A$40:$A$783,$A282,СВЦЭМ!$B$40:$B$783,Y$260)+'СЕТ СН'!$F$15</f>
        <v>#REF!</v>
      </c>
    </row>
    <row r="283" spans="1:25" ht="15.75" hidden="1" x14ac:dyDescent="0.2">
      <c r="A283" s="35">
        <f t="shared" si="7"/>
        <v>44523</v>
      </c>
      <c r="B283" s="36" t="e">
        <f>SUMIFS(СВЦЭМ!#REF!,СВЦЭМ!$A$40:$A$783,$A283,СВЦЭМ!$B$40:$B$783,B$260)+'СЕТ СН'!$F$15</f>
        <v>#REF!</v>
      </c>
      <c r="C283" s="36" t="e">
        <f>SUMIFS(СВЦЭМ!#REF!,СВЦЭМ!$A$40:$A$783,$A283,СВЦЭМ!$B$40:$B$783,C$260)+'СЕТ СН'!$F$15</f>
        <v>#REF!</v>
      </c>
      <c r="D283" s="36" t="e">
        <f>SUMIFS(СВЦЭМ!#REF!,СВЦЭМ!$A$40:$A$783,$A283,СВЦЭМ!$B$40:$B$783,D$260)+'СЕТ СН'!$F$15</f>
        <v>#REF!</v>
      </c>
      <c r="E283" s="36" t="e">
        <f>SUMIFS(СВЦЭМ!#REF!,СВЦЭМ!$A$40:$A$783,$A283,СВЦЭМ!$B$40:$B$783,E$260)+'СЕТ СН'!$F$15</f>
        <v>#REF!</v>
      </c>
      <c r="F283" s="36" t="e">
        <f>SUMIFS(СВЦЭМ!#REF!,СВЦЭМ!$A$40:$A$783,$A283,СВЦЭМ!$B$40:$B$783,F$260)+'СЕТ СН'!$F$15</f>
        <v>#REF!</v>
      </c>
      <c r="G283" s="36" t="e">
        <f>SUMIFS(СВЦЭМ!#REF!,СВЦЭМ!$A$40:$A$783,$A283,СВЦЭМ!$B$40:$B$783,G$260)+'СЕТ СН'!$F$15</f>
        <v>#REF!</v>
      </c>
      <c r="H283" s="36" t="e">
        <f>SUMIFS(СВЦЭМ!#REF!,СВЦЭМ!$A$40:$A$783,$A283,СВЦЭМ!$B$40:$B$783,H$260)+'СЕТ СН'!$F$15</f>
        <v>#REF!</v>
      </c>
      <c r="I283" s="36" t="e">
        <f>SUMIFS(СВЦЭМ!#REF!,СВЦЭМ!$A$40:$A$783,$A283,СВЦЭМ!$B$40:$B$783,I$260)+'СЕТ СН'!$F$15</f>
        <v>#REF!</v>
      </c>
      <c r="J283" s="36" t="e">
        <f>SUMIFS(СВЦЭМ!#REF!,СВЦЭМ!$A$40:$A$783,$A283,СВЦЭМ!$B$40:$B$783,J$260)+'СЕТ СН'!$F$15</f>
        <v>#REF!</v>
      </c>
      <c r="K283" s="36" t="e">
        <f>SUMIFS(СВЦЭМ!#REF!,СВЦЭМ!$A$40:$A$783,$A283,СВЦЭМ!$B$40:$B$783,K$260)+'СЕТ СН'!$F$15</f>
        <v>#REF!</v>
      </c>
      <c r="L283" s="36" t="e">
        <f>SUMIFS(СВЦЭМ!#REF!,СВЦЭМ!$A$40:$A$783,$A283,СВЦЭМ!$B$40:$B$783,L$260)+'СЕТ СН'!$F$15</f>
        <v>#REF!</v>
      </c>
      <c r="M283" s="36" t="e">
        <f>SUMIFS(СВЦЭМ!#REF!,СВЦЭМ!$A$40:$A$783,$A283,СВЦЭМ!$B$40:$B$783,M$260)+'СЕТ СН'!$F$15</f>
        <v>#REF!</v>
      </c>
      <c r="N283" s="36" t="e">
        <f>SUMIFS(СВЦЭМ!#REF!,СВЦЭМ!$A$40:$A$783,$A283,СВЦЭМ!$B$40:$B$783,N$260)+'СЕТ СН'!$F$15</f>
        <v>#REF!</v>
      </c>
      <c r="O283" s="36" t="e">
        <f>SUMIFS(СВЦЭМ!#REF!,СВЦЭМ!$A$40:$A$783,$A283,СВЦЭМ!$B$40:$B$783,O$260)+'СЕТ СН'!$F$15</f>
        <v>#REF!</v>
      </c>
      <c r="P283" s="36" t="e">
        <f>SUMIFS(СВЦЭМ!#REF!,СВЦЭМ!$A$40:$A$783,$A283,СВЦЭМ!$B$40:$B$783,P$260)+'СЕТ СН'!$F$15</f>
        <v>#REF!</v>
      </c>
      <c r="Q283" s="36" t="e">
        <f>SUMIFS(СВЦЭМ!#REF!,СВЦЭМ!$A$40:$A$783,$A283,СВЦЭМ!$B$40:$B$783,Q$260)+'СЕТ СН'!$F$15</f>
        <v>#REF!</v>
      </c>
      <c r="R283" s="36" t="e">
        <f>SUMIFS(СВЦЭМ!#REF!,СВЦЭМ!$A$40:$A$783,$A283,СВЦЭМ!$B$40:$B$783,R$260)+'СЕТ СН'!$F$15</f>
        <v>#REF!</v>
      </c>
      <c r="S283" s="36" t="e">
        <f>SUMIFS(СВЦЭМ!#REF!,СВЦЭМ!$A$40:$A$783,$A283,СВЦЭМ!$B$40:$B$783,S$260)+'СЕТ СН'!$F$15</f>
        <v>#REF!</v>
      </c>
      <c r="T283" s="36" t="e">
        <f>SUMIFS(СВЦЭМ!#REF!,СВЦЭМ!$A$40:$A$783,$A283,СВЦЭМ!$B$40:$B$783,T$260)+'СЕТ СН'!$F$15</f>
        <v>#REF!</v>
      </c>
      <c r="U283" s="36" t="e">
        <f>SUMIFS(СВЦЭМ!#REF!,СВЦЭМ!$A$40:$A$783,$A283,СВЦЭМ!$B$40:$B$783,U$260)+'СЕТ СН'!$F$15</f>
        <v>#REF!</v>
      </c>
      <c r="V283" s="36" t="e">
        <f>SUMIFS(СВЦЭМ!#REF!,СВЦЭМ!$A$40:$A$783,$A283,СВЦЭМ!$B$40:$B$783,V$260)+'СЕТ СН'!$F$15</f>
        <v>#REF!</v>
      </c>
      <c r="W283" s="36" t="e">
        <f>SUMIFS(СВЦЭМ!#REF!,СВЦЭМ!$A$40:$A$783,$A283,СВЦЭМ!$B$40:$B$783,W$260)+'СЕТ СН'!$F$15</f>
        <v>#REF!</v>
      </c>
      <c r="X283" s="36" t="e">
        <f>SUMIFS(СВЦЭМ!#REF!,СВЦЭМ!$A$40:$A$783,$A283,СВЦЭМ!$B$40:$B$783,X$260)+'СЕТ СН'!$F$15</f>
        <v>#REF!</v>
      </c>
      <c r="Y283" s="36" t="e">
        <f>SUMIFS(СВЦЭМ!#REF!,СВЦЭМ!$A$40:$A$783,$A283,СВЦЭМ!$B$40:$B$783,Y$260)+'СЕТ СН'!$F$15</f>
        <v>#REF!</v>
      </c>
    </row>
    <row r="284" spans="1:25" ht="15.75" hidden="1" x14ac:dyDescent="0.2">
      <c r="A284" s="35">
        <f t="shared" si="7"/>
        <v>44524</v>
      </c>
      <c r="B284" s="36" t="e">
        <f>SUMIFS(СВЦЭМ!#REF!,СВЦЭМ!$A$40:$A$783,$A284,СВЦЭМ!$B$40:$B$783,B$260)+'СЕТ СН'!$F$15</f>
        <v>#REF!</v>
      </c>
      <c r="C284" s="36" t="e">
        <f>SUMIFS(СВЦЭМ!#REF!,СВЦЭМ!$A$40:$A$783,$A284,СВЦЭМ!$B$40:$B$783,C$260)+'СЕТ СН'!$F$15</f>
        <v>#REF!</v>
      </c>
      <c r="D284" s="36" t="e">
        <f>SUMIFS(СВЦЭМ!#REF!,СВЦЭМ!$A$40:$A$783,$A284,СВЦЭМ!$B$40:$B$783,D$260)+'СЕТ СН'!$F$15</f>
        <v>#REF!</v>
      </c>
      <c r="E284" s="36" t="e">
        <f>SUMIFS(СВЦЭМ!#REF!,СВЦЭМ!$A$40:$A$783,$A284,СВЦЭМ!$B$40:$B$783,E$260)+'СЕТ СН'!$F$15</f>
        <v>#REF!</v>
      </c>
      <c r="F284" s="36" t="e">
        <f>SUMIFS(СВЦЭМ!#REF!,СВЦЭМ!$A$40:$A$783,$A284,СВЦЭМ!$B$40:$B$783,F$260)+'СЕТ СН'!$F$15</f>
        <v>#REF!</v>
      </c>
      <c r="G284" s="36" t="e">
        <f>SUMIFS(СВЦЭМ!#REF!,СВЦЭМ!$A$40:$A$783,$A284,СВЦЭМ!$B$40:$B$783,G$260)+'СЕТ СН'!$F$15</f>
        <v>#REF!</v>
      </c>
      <c r="H284" s="36" t="e">
        <f>SUMIFS(СВЦЭМ!#REF!,СВЦЭМ!$A$40:$A$783,$A284,СВЦЭМ!$B$40:$B$783,H$260)+'СЕТ СН'!$F$15</f>
        <v>#REF!</v>
      </c>
      <c r="I284" s="36" t="e">
        <f>SUMIFS(СВЦЭМ!#REF!,СВЦЭМ!$A$40:$A$783,$A284,СВЦЭМ!$B$40:$B$783,I$260)+'СЕТ СН'!$F$15</f>
        <v>#REF!</v>
      </c>
      <c r="J284" s="36" t="e">
        <f>SUMIFS(СВЦЭМ!#REF!,СВЦЭМ!$A$40:$A$783,$A284,СВЦЭМ!$B$40:$B$783,J$260)+'СЕТ СН'!$F$15</f>
        <v>#REF!</v>
      </c>
      <c r="K284" s="36" t="e">
        <f>SUMIFS(СВЦЭМ!#REF!,СВЦЭМ!$A$40:$A$783,$A284,СВЦЭМ!$B$40:$B$783,K$260)+'СЕТ СН'!$F$15</f>
        <v>#REF!</v>
      </c>
      <c r="L284" s="36" t="e">
        <f>SUMIFS(СВЦЭМ!#REF!,СВЦЭМ!$A$40:$A$783,$A284,СВЦЭМ!$B$40:$B$783,L$260)+'СЕТ СН'!$F$15</f>
        <v>#REF!</v>
      </c>
      <c r="M284" s="36" t="e">
        <f>SUMIFS(СВЦЭМ!#REF!,СВЦЭМ!$A$40:$A$783,$A284,СВЦЭМ!$B$40:$B$783,M$260)+'СЕТ СН'!$F$15</f>
        <v>#REF!</v>
      </c>
      <c r="N284" s="36" t="e">
        <f>SUMIFS(СВЦЭМ!#REF!,СВЦЭМ!$A$40:$A$783,$A284,СВЦЭМ!$B$40:$B$783,N$260)+'СЕТ СН'!$F$15</f>
        <v>#REF!</v>
      </c>
      <c r="O284" s="36" t="e">
        <f>SUMIFS(СВЦЭМ!#REF!,СВЦЭМ!$A$40:$A$783,$A284,СВЦЭМ!$B$40:$B$783,O$260)+'СЕТ СН'!$F$15</f>
        <v>#REF!</v>
      </c>
      <c r="P284" s="36" t="e">
        <f>SUMIFS(СВЦЭМ!#REF!,СВЦЭМ!$A$40:$A$783,$A284,СВЦЭМ!$B$40:$B$783,P$260)+'СЕТ СН'!$F$15</f>
        <v>#REF!</v>
      </c>
      <c r="Q284" s="36" t="e">
        <f>SUMIFS(СВЦЭМ!#REF!,СВЦЭМ!$A$40:$A$783,$A284,СВЦЭМ!$B$40:$B$783,Q$260)+'СЕТ СН'!$F$15</f>
        <v>#REF!</v>
      </c>
      <c r="R284" s="36" t="e">
        <f>SUMIFS(СВЦЭМ!#REF!,СВЦЭМ!$A$40:$A$783,$A284,СВЦЭМ!$B$40:$B$783,R$260)+'СЕТ СН'!$F$15</f>
        <v>#REF!</v>
      </c>
      <c r="S284" s="36" t="e">
        <f>SUMIFS(СВЦЭМ!#REF!,СВЦЭМ!$A$40:$A$783,$A284,СВЦЭМ!$B$40:$B$783,S$260)+'СЕТ СН'!$F$15</f>
        <v>#REF!</v>
      </c>
      <c r="T284" s="36" t="e">
        <f>SUMIFS(СВЦЭМ!#REF!,СВЦЭМ!$A$40:$A$783,$A284,СВЦЭМ!$B$40:$B$783,T$260)+'СЕТ СН'!$F$15</f>
        <v>#REF!</v>
      </c>
      <c r="U284" s="36" t="e">
        <f>SUMIFS(СВЦЭМ!#REF!,СВЦЭМ!$A$40:$A$783,$A284,СВЦЭМ!$B$40:$B$783,U$260)+'СЕТ СН'!$F$15</f>
        <v>#REF!</v>
      </c>
      <c r="V284" s="36" t="e">
        <f>SUMIFS(СВЦЭМ!#REF!,СВЦЭМ!$A$40:$A$783,$A284,СВЦЭМ!$B$40:$B$783,V$260)+'СЕТ СН'!$F$15</f>
        <v>#REF!</v>
      </c>
      <c r="W284" s="36" t="e">
        <f>SUMIFS(СВЦЭМ!#REF!,СВЦЭМ!$A$40:$A$783,$A284,СВЦЭМ!$B$40:$B$783,W$260)+'СЕТ СН'!$F$15</f>
        <v>#REF!</v>
      </c>
      <c r="X284" s="36" t="e">
        <f>SUMIFS(СВЦЭМ!#REF!,СВЦЭМ!$A$40:$A$783,$A284,СВЦЭМ!$B$40:$B$783,X$260)+'СЕТ СН'!$F$15</f>
        <v>#REF!</v>
      </c>
      <c r="Y284" s="36" t="e">
        <f>SUMIFS(СВЦЭМ!#REF!,СВЦЭМ!$A$40:$A$783,$A284,СВЦЭМ!$B$40:$B$783,Y$260)+'СЕТ СН'!$F$15</f>
        <v>#REF!</v>
      </c>
    </row>
    <row r="285" spans="1:25" ht="15.75" hidden="1" x14ac:dyDescent="0.2">
      <c r="A285" s="35">
        <f t="shared" si="7"/>
        <v>44525</v>
      </c>
      <c r="B285" s="36" t="e">
        <f>SUMIFS(СВЦЭМ!#REF!,СВЦЭМ!$A$40:$A$783,$A285,СВЦЭМ!$B$40:$B$783,B$260)+'СЕТ СН'!$F$15</f>
        <v>#REF!</v>
      </c>
      <c r="C285" s="36" t="e">
        <f>SUMIFS(СВЦЭМ!#REF!,СВЦЭМ!$A$40:$A$783,$A285,СВЦЭМ!$B$40:$B$783,C$260)+'СЕТ СН'!$F$15</f>
        <v>#REF!</v>
      </c>
      <c r="D285" s="36" t="e">
        <f>SUMIFS(СВЦЭМ!#REF!,СВЦЭМ!$A$40:$A$783,$A285,СВЦЭМ!$B$40:$B$783,D$260)+'СЕТ СН'!$F$15</f>
        <v>#REF!</v>
      </c>
      <c r="E285" s="36" t="e">
        <f>SUMIFS(СВЦЭМ!#REF!,СВЦЭМ!$A$40:$A$783,$A285,СВЦЭМ!$B$40:$B$783,E$260)+'СЕТ СН'!$F$15</f>
        <v>#REF!</v>
      </c>
      <c r="F285" s="36" t="e">
        <f>SUMIFS(СВЦЭМ!#REF!,СВЦЭМ!$A$40:$A$783,$A285,СВЦЭМ!$B$40:$B$783,F$260)+'СЕТ СН'!$F$15</f>
        <v>#REF!</v>
      </c>
      <c r="G285" s="36" t="e">
        <f>SUMIFS(СВЦЭМ!#REF!,СВЦЭМ!$A$40:$A$783,$A285,СВЦЭМ!$B$40:$B$783,G$260)+'СЕТ СН'!$F$15</f>
        <v>#REF!</v>
      </c>
      <c r="H285" s="36" t="e">
        <f>SUMIFS(СВЦЭМ!#REF!,СВЦЭМ!$A$40:$A$783,$A285,СВЦЭМ!$B$40:$B$783,H$260)+'СЕТ СН'!$F$15</f>
        <v>#REF!</v>
      </c>
      <c r="I285" s="36" t="e">
        <f>SUMIFS(СВЦЭМ!#REF!,СВЦЭМ!$A$40:$A$783,$A285,СВЦЭМ!$B$40:$B$783,I$260)+'СЕТ СН'!$F$15</f>
        <v>#REF!</v>
      </c>
      <c r="J285" s="36" t="e">
        <f>SUMIFS(СВЦЭМ!#REF!,СВЦЭМ!$A$40:$A$783,$A285,СВЦЭМ!$B$40:$B$783,J$260)+'СЕТ СН'!$F$15</f>
        <v>#REF!</v>
      </c>
      <c r="K285" s="36" t="e">
        <f>SUMIFS(СВЦЭМ!#REF!,СВЦЭМ!$A$40:$A$783,$A285,СВЦЭМ!$B$40:$B$783,K$260)+'СЕТ СН'!$F$15</f>
        <v>#REF!</v>
      </c>
      <c r="L285" s="36" t="e">
        <f>SUMIFS(СВЦЭМ!#REF!,СВЦЭМ!$A$40:$A$783,$A285,СВЦЭМ!$B$40:$B$783,L$260)+'СЕТ СН'!$F$15</f>
        <v>#REF!</v>
      </c>
      <c r="M285" s="36" t="e">
        <f>SUMIFS(СВЦЭМ!#REF!,СВЦЭМ!$A$40:$A$783,$A285,СВЦЭМ!$B$40:$B$783,M$260)+'СЕТ СН'!$F$15</f>
        <v>#REF!</v>
      </c>
      <c r="N285" s="36" t="e">
        <f>SUMIFS(СВЦЭМ!#REF!,СВЦЭМ!$A$40:$A$783,$A285,СВЦЭМ!$B$40:$B$783,N$260)+'СЕТ СН'!$F$15</f>
        <v>#REF!</v>
      </c>
      <c r="O285" s="36" t="e">
        <f>SUMIFS(СВЦЭМ!#REF!,СВЦЭМ!$A$40:$A$783,$A285,СВЦЭМ!$B$40:$B$783,O$260)+'СЕТ СН'!$F$15</f>
        <v>#REF!</v>
      </c>
      <c r="P285" s="36" t="e">
        <f>SUMIFS(СВЦЭМ!#REF!,СВЦЭМ!$A$40:$A$783,$A285,СВЦЭМ!$B$40:$B$783,P$260)+'СЕТ СН'!$F$15</f>
        <v>#REF!</v>
      </c>
      <c r="Q285" s="36" t="e">
        <f>SUMIFS(СВЦЭМ!#REF!,СВЦЭМ!$A$40:$A$783,$A285,СВЦЭМ!$B$40:$B$783,Q$260)+'СЕТ СН'!$F$15</f>
        <v>#REF!</v>
      </c>
      <c r="R285" s="36" t="e">
        <f>SUMIFS(СВЦЭМ!#REF!,СВЦЭМ!$A$40:$A$783,$A285,СВЦЭМ!$B$40:$B$783,R$260)+'СЕТ СН'!$F$15</f>
        <v>#REF!</v>
      </c>
      <c r="S285" s="36" t="e">
        <f>SUMIFS(СВЦЭМ!#REF!,СВЦЭМ!$A$40:$A$783,$A285,СВЦЭМ!$B$40:$B$783,S$260)+'СЕТ СН'!$F$15</f>
        <v>#REF!</v>
      </c>
      <c r="T285" s="36" t="e">
        <f>SUMIFS(СВЦЭМ!#REF!,СВЦЭМ!$A$40:$A$783,$A285,СВЦЭМ!$B$40:$B$783,T$260)+'СЕТ СН'!$F$15</f>
        <v>#REF!</v>
      </c>
      <c r="U285" s="36" t="e">
        <f>SUMIFS(СВЦЭМ!#REF!,СВЦЭМ!$A$40:$A$783,$A285,СВЦЭМ!$B$40:$B$783,U$260)+'СЕТ СН'!$F$15</f>
        <v>#REF!</v>
      </c>
      <c r="V285" s="36" t="e">
        <f>SUMIFS(СВЦЭМ!#REF!,СВЦЭМ!$A$40:$A$783,$A285,СВЦЭМ!$B$40:$B$783,V$260)+'СЕТ СН'!$F$15</f>
        <v>#REF!</v>
      </c>
      <c r="W285" s="36" t="e">
        <f>SUMIFS(СВЦЭМ!#REF!,СВЦЭМ!$A$40:$A$783,$A285,СВЦЭМ!$B$40:$B$783,W$260)+'СЕТ СН'!$F$15</f>
        <v>#REF!</v>
      </c>
      <c r="X285" s="36" t="e">
        <f>SUMIFS(СВЦЭМ!#REF!,СВЦЭМ!$A$40:$A$783,$A285,СВЦЭМ!$B$40:$B$783,X$260)+'СЕТ СН'!$F$15</f>
        <v>#REF!</v>
      </c>
      <c r="Y285" s="36" t="e">
        <f>SUMIFS(СВЦЭМ!#REF!,СВЦЭМ!$A$40:$A$783,$A285,СВЦЭМ!$B$40:$B$783,Y$260)+'СЕТ СН'!$F$15</f>
        <v>#REF!</v>
      </c>
    </row>
    <row r="286" spans="1:25" ht="15.75" hidden="1" x14ac:dyDescent="0.2">
      <c r="A286" s="35">
        <f t="shared" si="7"/>
        <v>44526</v>
      </c>
      <c r="B286" s="36" t="e">
        <f>SUMIFS(СВЦЭМ!#REF!,СВЦЭМ!$A$40:$A$783,$A286,СВЦЭМ!$B$40:$B$783,B$260)+'СЕТ СН'!$F$15</f>
        <v>#REF!</v>
      </c>
      <c r="C286" s="36" t="e">
        <f>SUMIFS(СВЦЭМ!#REF!,СВЦЭМ!$A$40:$A$783,$A286,СВЦЭМ!$B$40:$B$783,C$260)+'СЕТ СН'!$F$15</f>
        <v>#REF!</v>
      </c>
      <c r="D286" s="36" t="e">
        <f>SUMIFS(СВЦЭМ!#REF!,СВЦЭМ!$A$40:$A$783,$A286,СВЦЭМ!$B$40:$B$783,D$260)+'СЕТ СН'!$F$15</f>
        <v>#REF!</v>
      </c>
      <c r="E286" s="36" t="e">
        <f>SUMIFS(СВЦЭМ!#REF!,СВЦЭМ!$A$40:$A$783,$A286,СВЦЭМ!$B$40:$B$783,E$260)+'СЕТ СН'!$F$15</f>
        <v>#REF!</v>
      </c>
      <c r="F286" s="36" t="e">
        <f>SUMIFS(СВЦЭМ!#REF!,СВЦЭМ!$A$40:$A$783,$A286,СВЦЭМ!$B$40:$B$783,F$260)+'СЕТ СН'!$F$15</f>
        <v>#REF!</v>
      </c>
      <c r="G286" s="36" t="e">
        <f>SUMIFS(СВЦЭМ!#REF!,СВЦЭМ!$A$40:$A$783,$A286,СВЦЭМ!$B$40:$B$783,G$260)+'СЕТ СН'!$F$15</f>
        <v>#REF!</v>
      </c>
      <c r="H286" s="36" t="e">
        <f>SUMIFS(СВЦЭМ!#REF!,СВЦЭМ!$A$40:$A$783,$A286,СВЦЭМ!$B$40:$B$783,H$260)+'СЕТ СН'!$F$15</f>
        <v>#REF!</v>
      </c>
      <c r="I286" s="36" t="e">
        <f>SUMIFS(СВЦЭМ!#REF!,СВЦЭМ!$A$40:$A$783,$A286,СВЦЭМ!$B$40:$B$783,I$260)+'СЕТ СН'!$F$15</f>
        <v>#REF!</v>
      </c>
      <c r="J286" s="36" t="e">
        <f>SUMIFS(СВЦЭМ!#REF!,СВЦЭМ!$A$40:$A$783,$A286,СВЦЭМ!$B$40:$B$783,J$260)+'СЕТ СН'!$F$15</f>
        <v>#REF!</v>
      </c>
      <c r="K286" s="36" t="e">
        <f>SUMIFS(СВЦЭМ!#REF!,СВЦЭМ!$A$40:$A$783,$A286,СВЦЭМ!$B$40:$B$783,K$260)+'СЕТ СН'!$F$15</f>
        <v>#REF!</v>
      </c>
      <c r="L286" s="36" t="e">
        <f>SUMIFS(СВЦЭМ!#REF!,СВЦЭМ!$A$40:$A$783,$A286,СВЦЭМ!$B$40:$B$783,L$260)+'СЕТ СН'!$F$15</f>
        <v>#REF!</v>
      </c>
      <c r="M286" s="36" t="e">
        <f>SUMIFS(СВЦЭМ!#REF!,СВЦЭМ!$A$40:$A$783,$A286,СВЦЭМ!$B$40:$B$783,M$260)+'СЕТ СН'!$F$15</f>
        <v>#REF!</v>
      </c>
      <c r="N286" s="36" t="e">
        <f>SUMIFS(СВЦЭМ!#REF!,СВЦЭМ!$A$40:$A$783,$A286,СВЦЭМ!$B$40:$B$783,N$260)+'СЕТ СН'!$F$15</f>
        <v>#REF!</v>
      </c>
      <c r="O286" s="36" t="e">
        <f>SUMIFS(СВЦЭМ!#REF!,СВЦЭМ!$A$40:$A$783,$A286,СВЦЭМ!$B$40:$B$783,O$260)+'СЕТ СН'!$F$15</f>
        <v>#REF!</v>
      </c>
      <c r="P286" s="36" t="e">
        <f>SUMIFS(СВЦЭМ!#REF!,СВЦЭМ!$A$40:$A$783,$A286,СВЦЭМ!$B$40:$B$783,P$260)+'СЕТ СН'!$F$15</f>
        <v>#REF!</v>
      </c>
      <c r="Q286" s="36" t="e">
        <f>SUMIFS(СВЦЭМ!#REF!,СВЦЭМ!$A$40:$A$783,$A286,СВЦЭМ!$B$40:$B$783,Q$260)+'СЕТ СН'!$F$15</f>
        <v>#REF!</v>
      </c>
      <c r="R286" s="36" t="e">
        <f>SUMIFS(СВЦЭМ!#REF!,СВЦЭМ!$A$40:$A$783,$A286,СВЦЭМ!$B$40:$B$783,R$260)+'СЕТ СН'!$F$15</f>
        <v>#REF!</v>
      </c>
      <c r="S286" s="36" t="e">
        <f>SUMIFS(СВЦЭМ!#REF!,СВЦЭМ!$A$40:$A$783,$A286,СВЦЭМ!$B$40:$B$783,S$260)+'СЕТ СН'!$F$15</f>
        <v>#REF!</v>
      </c>
      <c r="T286" s="36" t="e">
        <f>SUMIFS(СВЦЭМ!#REF!,СВЦЭМ!$A$40:$A$783,$A286,СВЦЭМ!$B$40:$B$783,T$260)+'СЕТ СН'!$F$15</f>
        <v>#REF!</v>
      </c>
      <c r="U286" s="36" t="e">
        <f>SUMIFS(СВЦЭМ!#REF!,СВЦЭМ!$A$40:$A$783,$A286,СВЦЭМ!$B$40:$B$783,U$260)+'СЕТ СН'!$F$15</f>
        <v>#REF!</v>
      </c>
      <c r="V286" s="36" t="e">
        <f>SUMIFS(СВЦЭМ!#REF!,СВЦЭМ!$A$40:$A$783,$A286,СВЦЭМ!$B$40:$B$783,V$260)+'СЕТ СН'!$F$15</f>
        <v>#REF!</v>
      </c>
      <c r="W286" s="36" t="e">
        <f>SUMIFS(СВЦЭМ!#REF!,СВЦЭМ!$A$40:$A$783,$A286,СВЦЭМ!$B$40:$B$783,W$260)+'СЕТ СН'!$F$15</f>
        <v>#REF!</v>
      </c>
      <c r="X286" s="36" t="e">
        <f>SUMIFS(СВЦЭМ!#REF!,СВЦЭМ!$A$40:$A$783,$A286,СВЦЭМ!$B$40:$B$783,X$260)+'СЕТ СН'!$F$15</f>
        <v>#REF!</v>
      </c>
      <c r="Y286" s="36" t="e">
        <f>SUMIFS(СВЦЭМ!#REF!,СВЦЭМ!$A$40:$A$783,$A286,СВЦЭМ!$B$40:$B$783,Y$260)+'СЕТ СН'!$F$15</f>
        <v>#REF!</v>
      </c>
    </row>
    <row r="287" spans="1:25" ht="15.75" hidden="1" x14ac:dyDescent="0.2">
      <c r="A287" s="35">
        <f t="shared" si="7"/>
        <v>44527</v>
      </c>
      <c r="B287" s="36" t="e">
        <f>SUMIFS(СВЦЭМ!#REF!,СВЦЭМ!$A$40:$A$783,$A287,СВЦЭМ!$B$40:$B$783,B$260)+'СЕТ СН'!$F$15</f>
        <v>#REF!</v>
      </c>
      <c r="C287" s="36" t="e">
        <f>SUMIFS(СВЦЭМ!#REF!,СВЦЭМ!$A$40:$A$783,$A287,СВЦЭМ!$B$40:$B$783,C$260)+'СЕТ СН'!$F$15</f>
        <v>#REF!</v>
      </c>
      <c r="D287" s="36" t="e">
        <f>SUMIFS(СВЦЭМ!#REF!,СВЦЭМ!$A$40:$A$783,$A287,СВЦЭМ!$B$40:$B$783,D$260)+'СЕТ СН'!$F$15</f>
        <v>#REF!</v>
      </c>
      <c r="E287" s="36" t="e">
        <f>SUMIFS(СВЦЭМ!#REF!,СВЦЭМ!$A$40:$A$783,$A287,СВЦЭМ!$B$40:$B$783,E$260)+'СЕТ СН'!$F$15</f>
        <v>#REF!</v>
      </c>
      <c r="F287" s="36" t="e">
        <f>SUMIFS(СВЦЭМ!#REF!,СВЦЭМ!$A$40:$A$783,$A287,СВЦЭМ!$B$40:$B$783,F$260)+'СЕТ СН'!$F$15</f>
        <v>#REF!</v>
      </c>
      <c r="G287" s="36" t="e">
        <f>SUMIFS(СВЦЭМ!#REF!,СВЦЭМ!$A$40:$A$783,$A287,СВЦЭМ!$B$40:$B$783,G$260)+'СЕТ СН'!$F$15</f>
        <v>#REF!</v>
      </c>
      <c r="H287" s="36" t="e">
        <f>SUMIFS(СВЦЭМ!#REF!,СВЦЭМ!$A$40:$A$783,$A287,СВЦЭМ!$B$40:$B$783,H$260)+'СЕТ СН'!$F$15</f>
        <v>#REF!</v>
      </c>
      <c r="I287" s="36" t="e">
        <f>SUMIFS(СВЦЭМ!#REF!,СВЦЭМ!$A$40:$A$783,$A287,СВЦЭМ!$B$40:$B$783,I$260)+'СЕТ СН'!$F$15</f>
        <v>#REF!</v>
      </c>
      <c r="J287" s="36" t="e">
        <f>SUMIFS(СВЦЭМ!#REF!,СВЦЭМ!$A$40:$A$783,$A287,СВЦЭМ!$B$40:$B$783,J$260)+'СЕТ СН'!$F$15</f>
        <v>#REF!</v>
      </c>
      <c r="K287" s="36" t="e">
        <f>SUMIFS(СВЦЭМ!#REF!,СВЦЭМ!$A$40:$A$783,$A287,СВЦЭМ!$B$40:$B$783,K$260)+'СЕТ СН'!$F$15</f>
        <v>#REF!</v>
      </c>
      <c r="L287" s="36" t="e">
        <f>SUMIFS(СВЦЭМ!#REF!,СВЦЭМ!$A$40:$A$783,$A287,СВЦЭМ!$B$40:$B$783,L$260)+'СЕТ СН'!$F$15</f>
        <v>#REF!</v>
      </c>
      <c r="M287" s="36" t="e">
        <f>SUMIFS(СВЦЭМ!#REF!,СВЦЭМ!$A$40:$A$783,$A287,СВЦЭМ!$B$40:$B$783,M$260)+'СЕТ СН'!$F$15</f>
        <v>#REF!</v>
      </c>
      <c r="N287" s="36" t="e">
        <f>SUMIFS(СВЦЭМ!#REF!,СВЦЭМ!$A$40:$A$783,$A287,СВЦЭМ!$B$40:$B$783,N$260)+'СЕТ СН'!$F$15</f>
        <v>#REF!</v>
      </c>
      <c r="O287" s="36" t="e">
        <f>SUMIFS(СВЦЭМ!#REF!,СВЦЭМ!$A$40:$A$783,$A287,СВЦЭМ!$B$40:$B$783,O$260)+'СЕТ СН'!$F$15</f>
        <v>#REF!</v>
      </c>
      <c r="P287" s="36" t="e">
        <f>SUMIFS(СВЦЭМ!#REF!,СВЦЭМ!$A$40:$A$783,$A287,СВЦЭМ!$B$40:$B$783,P$260)+'СЕТ СН'!$F$15</f>
        <v>#REF!</v>
      </c>
      <c r="Q287" s="36" t="e">
        <f>SUMIFS(СВЦЭМ!#REF!,СВЦЭМ!$A$40:$A$783,$A287,СВЦЭМ!$B$40:$B$783,Q$260)+'СЕТ СН'!$F$15</f>
        <v>#REF!</v>
      </c>
      <c r="R287" s="36" t="e">
        <f>SUMIFS(СВЦЭМ!#REF!,СВЦЭМ!$A$40:$A$783,$A287,СВЦЭМ!$B$40:$B$783,R$260)+'СЕТ СН'!$F$15</f>
        <v>#REF!</v>
      </c>
      <c r="S287" s="36" t="e">
        <f>SUMIFS(СВЦЭМ!#REF!,СВЦЭМ!$A$40:$A$783,$A287,СВЦЭМ!$B$40:$B$783,S$260)+'СЕТ СН'!$F$15</f>
        <v>#REF!</v>
      </c>
      <c r="T287" s="36" t="e">
        <f>SUMIFS(СВЦЭМ!#REF!,СВЦЭМ!$A$40:$A$783,$A287,СВЦЭМ!$B$40:$B$783,T$260)+'СЕТ СН'!$F$15</f>
        <v>#REF!</v>
      </c>
      <c r="U287" s="36" t="e">
        <f>SUMIFS(СВЦЭМ!#REF!,СВЦЭМ!$A$40:$A$783,$A287,СВЦЭМ!$B$40:$B$783,U$260)+'СЕТ СН'!$F$15</f>
        <v>#REF!</v>
      </c>
      <c r="V287" s="36" t="e">
        <f>SUMIFS(СВЦЭМ!#REF!,СВЦЭМ!$A$40:$A$783,$A287,СВЦЭМ!$B$40:$B$783,V$260)+'СЕТ СН'!$F$15</f>
        <v>#REF!</v>
      </c>
      <c r="W287" s="36" t="e">
        <f>SUMIFS(СВЦЭМ!#REF!,СВЦЭМ!$A$40:$A$783,$A287,СВЦЭМ!$B$40:$B$783,W$260)+'СЕТ СН'!$F$15</f>
        <v>#REF!</v>
      </c>
      <c r="X287" s="36" t="e">
        <f>SUMIFS(СВЦЭМ!#REF!,СВЦЭМ!$A$40:$A$783,$A287,СВЦЭМ!$B$40:$B$783,X$260)+'СЕТ СН'!$F$15</f>
        <v>#REF!</v>
      </c>
      <c r="Y287" s="36" t="e">
        <f>SUMIFS(СВЦЭМ!#REF!,СВЦЭМ!$A$40:$A$783,$A287,СВЦЭМ!$B$40:$B$783,Y$260)+'СЕТ СН'!$F$15</f>
        <v>#REF!</v>
      </c>
    </row>
    <row r="288" spans="1:25" ht="15.75" hidden="1" x14ac:dyDescent="0.2">
      <c r="A288" s="35">
        <f t="shared" si="7"/>
        <v>44528</v>
      </c>
      <c r="B288" s="36" t="e">
        <f>SUMIFS(СВЦЭМ!#REF!,СВЦЭМ!$A$40:$A$783,$A288,СВЦЭМ!$B$40:$B$783,B$260)+'СЕТ СН'!$F$15</f>
        <v>#REF!</v>
      </c>
      <c r="C288" s="36" t="e">
        <f>SUMIFS(СВЦЭМ!#REF!,СВЦЭМ!$A$40:$A$783,$A288,СВЦЭМ!$B$40:$B$783,C$260)+'СЕТ СН'!$F$15</f>
        <v>#REF!</v>
      </c>
      <c r="D288" s="36" t="e">
        <f>SUMIFS(СВЦЭМ!#REF!,СВЦЭМ!$A$40:$A$783,$A288,СВЦЭМ!$B$40:$B$783,D$260)+'СЕТ СН'!$F$15</f>
        <v>#REF!</v>
      </c>
      <c r="E288" s="36" t="e">
        <f>SUMIFS(СВЦЭМ!#REF!,СВЦЭМ!$A$40:$A$783,$A288,СВЦЭМ!$B$40:$B$783,E$260)+'СЕТ СН'!$F$15</f>
        <v>#REF!</v>
      </c>
      <c r="F288" s="36" t="e">
        <f>SUMIFS(СВЦЭМ!#REF!,СВЦЭМ!$A$40:$A$783,$A288,СВЦЭМ!$B$40:$B$783,F$260)+'СЕТ СН'!$F$15</f>
        <v>#REF!</v>
      </c>
      <c r="G288" s="36" t="e">
        <f>SUMIFS(СВЦЭМ!#REF!,СВЦЭМ!$A$40:$A$783,$A288,СВЦЭМ!$B$40:$B$783,G$260)+'СЕТ СН'!$F$15</f>
        <v>#REF!</v>
      </c>
      <c r="H288" s="36" t="e">
        <f>SUMIFS(СВЦЭМ!#REF!,СВЦЭМ!$A$40:$A$783,$A288,СВЦЭМ!$B$40:$B$783,H$260)+'СЕТ СН'!$F$15</f>
        <v>#REF!</v>
      </c>
      <c r="I288" s="36" t="e">
        <f>SUMIFS(СВЦЭМ!#REF!,СВЦЭМ!$A$40:$A$783,$A288,СВЦЭМ!$B$40:$B$783,I$260)+'СЕТ СН'!$F$15</f>
        <v>#REF!</v>
      </c>
      <c r="J288" s="36" t="e">
        <f>SUMIFS(СВЦЭМ!#REF!,СВЦЭМ!$A$40:$A$783,$A288,СВЦЭМ!$B$40:$B$783,J$260)+'СЕТ СН'!$F$15</f>
        <v>#REF!</v>
      </c>
      <c r="K288" s="36" t="e">
        <f>SUMIFS(СВЦЭМ!#REF!,СВЦЭМ!$A$40:$A$783,$A288,СВЦЭМ!$B$40:$B$783,K$260)+'СЕТ СН'!$F$15</f>
        <v>#REF!</v>
      </c>
      <c r="L288" s="36" t="e">
        <f>SUMIFS(СВЦЭМ!#REF!,СВЦЭМ!$A$40:$A$783,$A288,СВЦЭМ!$B$40:$B$783,L$260)+'СЕТ СН'!$F$15</f>
        <v>#REF!</v>
      </c>
      <c r="M288" s="36" t="e">
        <f>SUMIFS(СВЦЭМ!#REF!,СВЦЭМ!$A$40:$A$783,$A288,СВЦЭМ!$B$40:$B$783,M$260)+'СЕТ СН'!$F$15</f>
        <v>#REF!</v>
      </c>
      <c r="N288" s="36" t="e">
        <f>SUMIFS(СВЦЭМ!#REF!,СВЦЭМ!$A$40:$A$783,$A288,СВЦЭМ!$B$40:$B$783,N$260)+'СЕТ СН'!$F$15</f>
        <v>#REF!</v>
      </c>
      <c r="O288" s="36" t="e">
        <f>SUMIFS(СВЦЭМ!#REF!,СВЦЭМ!$A$40:$A$783,$A288,СВЦЭМ!$B$40:$B$783,O$260)+'СЕТ СН'!$F$15</f>
        <v>#REF!</v>
      </c>
      <c r="P288" s="36" t="e">
        <f>SUMIFS(СВЦЭМ!#REF!,СВЦЭМ!$A$40:$A$783,$A288,СВЦЭМ!$B$40:$B$783,P$260)+'СЕТ СН'!$F$15</f>
        <v>#REF!</v>
      </c>
      <c r="Q288" s="36" t="e">
        <f>SUMIFS(СВЦЭМ!#REF!,СВЦЭМ!$A$40:$A$783,$A288,СВЦЭМ!$B$40:$B$783,Q$260)+'СЕТ СН'!$F$15</f>
        <v>#REF!</v>
      </c>
      <c r="R288" s="36" t="e">
        <f>SUMIFS(СВЦЭМ!#REF!,СВЦЭМ!$A$40:$A$783,$A288,СВЦЭМ!$B$40:$B$783,R$260)+'СЕТ СН'!$F$15</f>
        <v>#REF!</v>
      </c>
      <c r="S288" s="36" t="e">
        <f>SUMIFS(СВЦЭМ!#REF!,СВЦЭМ!$A$40:$A$783,$A288,СВЦЭМ!$B$40:$B$783,S$260)+'СЕТ СН'!$F$15</f>
        <v>#REF!</v>
      </c>
      <c r="T288" s="36" t="e">
        <f>SUMIFS(СВЦЭМ!#REF!,СВЦЭМ!$A$40:$A$783,$A288,СВЦЭМ!$B$40:$B$783,T$260)+'СЕТ СН'!$F$15</f>
        <v>#REF!</v>
      </c>
      <c r="U288" s="36" t="e">
        <f>SUMIFS(СВЦЭМ!#REF!,СВЦЭМ!$A$40:$A$783,$A288,СВЦЭМ!$B$40:$B$783,U$260)+'СЕТ СН'!$F$15</f>
        <v>#REF!</v>
      </c>
      <c r="V288" s="36" t="e">
        <f>SUMIFS(СВЦЭМ!#REF!,СВЦЭМ!$A$40:$A$783,$A288,СВЦЭМ!$B$40:$B$783,V$260)+'СЕТ СН'!$F$15</f>
        <v>#REF!</v>
      </c>
      <c r="W288" s="36" t="e">
        <f>SUMIFS(СВЦЭМ!#REF!,СВЦЭМ!$A$40:$A$783,$A288,СВЦЭМ!$B$40:$B$783,W$260)+'СЕТ СН'!$F$15</f>
        <v>#REF!</v>
      </c>
      <c r="X288" s="36" t="e">
        <f>SUMIFS(СВЦЭМ!#REF!,СВЦЭМ!$A$40:$A$783,$A288,СВЦЭМ!$B$40:$B$783,X$260)+'СЕТ СН'!$F$15</f>
        <v>#REF!</v>
      </c>
      <c r="Y288" s="36" t="e">
        <f>SUMIFS(СВЦЭМ!#REF!,СВЦЭМ!$A$40:$A$783,$A288,СВЦЭМ!$B$40:$B$783,Y$260)+'СЕТ СН'!$F$15</f>
        <v>#REF!</v>
      </c>
    </row>
    <row r="289" spans="1:27" ht="15.75" hidden="1" x14ac:dyDescent="0.2">
      <c r="A289" s="35">
        <f t="shared" si="7"/>
        <v>44529</v>
      </c>
      <c r="B289" s="36" t="e">
        <f>SUMIFS(СВЦЭМ!#REF!,СВЦЭМ!$A$40:$A$783,$A289,СВЦЭМ!$B$40:$B$783,B$260)+'СЕТ СН'!$F$15</f>
        <v>#REF!</v>
      </c>
      <c r="C289" s="36" t="e">
        <f>SUMIFS(СВЦЭМ!#REF!,СВЦЭМ!$A$40:$A$783,$A289,СВЦЭМ!$B$40:$B$783,C$260)+'СЕТ СН'!$F$15</f>
        <v>#REF!</v>
      </c>
      <c r="D289" s="36" t="e">
        <f>SUMIFS(СВЦЭМ!#REF!,СВЦЭМ!$A$40:$A$783,$A289,СВЦЭМ!$B$40:$B$783,D$260)+'СЕТ СН'!$F$15</f>
        <v>#REF!</v>
      </c>
      <c r="E289" s="36" t="e">
        <f>SUMIFS(СВЦЭМ!#REF!,СВЦЭМ!$A$40:$A$783,$A289,СВЦЭМ!$B$40:$B$783,E$260)+'СЕТ СН'!$F$15</f>
        <v>#REF!</v>
      </c>
      <c r="F289" s="36" t="e">
        <f>SUMIFS(СВЦЭМ!#REF!,СВЦЭМ!$A$40:$A$783,$A289,СВЦЭМ!$B$40:$B$783,F$260)+'СЕТ СН'!$F$15</f>
        <v>#REF!</v>
      </c>
      <c r="G289" s="36" t="e">
        <f>SUMIFS(СВЦЭМ!#REF!,СВЦЭМ!$A$40:$A$783,$A289,СВЦЭМ!$B$40:$B$783,G$260)+'СЕТ СН'!$F$15</f>
        <v>#REF!</v>
      </c>
      <c r="H289" s="36" t="e">
        <f>SUMIFS(СВЦЭМ!#REF!,СВЦЭМ!$A$40:$A$783,$A289,СВЦЭМ!$B$40:$B$783,H$260)+'СЕТ СН'!$F$15</f>
        <v>#REF!</v>
      </c>
      <c r="I289" s="36" t="e">
        <f>SUMIFS(СВЦЭМ!#REF!,СВЦЭМ!$A$40:$A$783,$A289,СВЦЭМ!$B$40:$B$783,I$260)+'СЕТ СН'!$F$15</f>
        <v>#REF!</v>
      </c>
      <c r="J289" s="36" t="e">
        <f>SUMIFS(СВЦЭМ!#REF!,СВЦЭМ!$A$40:$A$783,$A289,СВЦЭМ!$B$40:$B$783,J$260)+'СЕТ СН'!$F$15</f>
        <v>#REF!</v>
      </c>
      <c r="K289" s="36" t="e">
        <f>SUMIFS(СВЦЭМ!#REF!,СВЦЭМ!$A$40:$A$783,$A289,СВЦЭМ!$B$40:$B$783,K$260)+'СЕТ СН'!$F$15</f>
        <v>#REF!</v>
      </c>
      <c r="L289" s="36" t="e">
        <f>SUMIFS(СВЦЭМ!#REF!,СВЦЭМ!$A$40:$A$783,$A289,СВЦЭМ!$B$40:$B$783,L$260)+'СЕТ СН'!$F$15</f>
        <v>#REF!</v>
      </c>
      <c r="M289" s="36" t="e">
        <f>SUMIFS(СВЦЭМ!#REF!,СВЦЭМ!$A$40:$A$783,$A289,СВЦЭМ!$B$40:$B$783,M$260)+'СЕТ СН'!$F$15</f>
        <v>#REF!</v>
      </c>
      <c r="N289" s="36" t="e">
        <f>SUMIFS(СВЦЭМ!#REF!,СВЦЭМ!$A$40:$A$783,$A289,СВЦЭМ!$B$40:$B$783,N$260)+'СЕТ СН'!$F$15</f>
        <v>#REF!</v>
      </c>
      <c r="O289" s="36" t="e">
        <f>SUMIFS(СВЦЭМ!#REF!,СВЦЭМ!$A$40:$A$783,$A289,СВЦЭМ!$B$40:$B$783,O$260)+'СЕТ СН'!$F$15</f>
        <v>#REF!</v>
      </c>
      <c r="P289" s="36" t="e">
        <f>SUMIFS(СВЦЭМ!#REF!,СВЦЭМ!$A$40:$A$783,$A289,СВЦЭМ!$B$40:$B$783,P$260)+'СЕТ СН'!$F$15</f>
        <v>#REF!</v>
      </c>
      <c r="Q289" s="36" t="e">
        <f>SUMIFS(СВЦЭМ!#REF!,СВЦЭМ!$A$40:$A$783,$A289,СВЦЭМ!$B$40:$B$783,Q$260)+'СЕТ СН'!$F$15</f>
        <v>#REF!</v>
      </c>
      <c r="R289" s="36" t="e">
        <f>SUMIFS(СВЦЭМ!#REF!,СВЦЭМ!$A$40:$A$783,$A289,СВЦЭМ!$B$40:$B$783,R$260)+'СЕТ СН'!$F$15</f>
        <v>#REF!</v>
      </c>
      <c r="S289" s="36" t="e">
        <f>SUMIFS(СВЦЭМ!#REF!,СВЦЭМ!$A$40:$A$783,$A289,СВЦЭМ!$B$40:$B$783,S$260)+'СЕТ СН'!$F$15</f>
        <v>#REF!</v>
      </c>
      <c r="T289" s="36" t="e">
        <f>SUMIFS(СВЦЭМ!#REF!,СВЦЭМ!$A$40:$A$783,$A289,СВЦЭМ!$B$40:$B$783,T$260)+'СЕТ СН'!$F$15</f>
        <v>#REF!</v>
      </c>
      <c r="U289" s="36" t="e">
        <f>SUMIFS(СВЦЭМ!#REF!,СВЦЭМ!$A$40:$A$783,$A289,СВЦЭМ!$B$40:$B$783,U$260)+'СЕТ СН'!$F$15</f>
        <v>#REF!</v>
      </c>
      <c r="V289" s="36" t="e">
        <f>SUMIFS(СВЦЭМ!#REF!,СВЦЭМ!$A$40:$A$783,$A289,СВЦЭМ!$B$40:$B$783,V$260)+'СЕТ СН'!$F$15</f>
        <v>#REF!</v>
      </c>
      <c r="W289" s="36" t="e">
        <f>SUMIFS(СВЦЭМ!#REF!,СВЦЭМ!$A$40:$A$783,$A289,СВЦЭМ!$B$40:$B$783,W$260)+'СЕТ СН'!$F$15</f>
        <v>#REF!</v>
      </c>
      <c r="X289" s="36" t="e">
        <f>SUMIFS(СВЦЭМ!#REF!,СВЦЭМ!$A$40:$A$783,$A289,СВЦЭМ!$B$40:$B$783,X$260)+'СЕТ СН'!$F$15</f>
        <v>#REF!</v>
      </c>
      <c r="Y289" s="36" t="e">
        <f>SUMIFS(СВЦЭМ!#REF!,СВЦЭМ!$A$40:$A$783,$A289,СВЦЭМ!$B$40:$B$783,Y$260)+'СЕТ СН'!$F$15</f>
        <v>#REF!</v>
      </c>
    </row>
    <row r="290" spans="1:27" ht="15.75" hidden="1" x14ac:dyDescent="0.2">
      <c r="A290" s="35">
        <f t="shared" si="7"/>
        <v>44530</v>
      </c>
      <c r="B290" s="36" t="e">
        <f>SUMIFS(СВЦЭМ!#REF!,СВЦЭМ!$A$40:$A$783,$A290,СВЦЭМ!$B$40:$B$783,B$260)+'СЕТ СН'!$F$15</f>
        <v>#REF!</v>
      </c>
      <c r="C290" s="36" t="e">
        <f>SUMIFS(СВЦЭМ!#REF!,СВЦЭМ!$A$40:$A$783,$A290,СВЦЭМ!$B$40:$B$783,C$260)+'СЕТ СН'!$F$15</f>
        <v>#REF!</v>
      </c>
      <c r="D290" s="36" t="e">
        <f>SUMIFS(СВЦЭМ!#REF!,СВЦЭМ!$A$40:$A$783,$A290,СВЦЭМ!$B$40:$B$783,D$260)+'СЕТ СН'!$F$15</f>
        <v>#REF!</v>
      </c>
      <c r="E290" s="36" t="e">
        <f>SUMIFS(СВЦЭМ!#REF!,СВЦЭМ!$A$40:$A$783,$A290,СВЦЭМ!$B$40:$B$783,E$260)+'СЕТ СН'!$F$15</f>
        <v>#REF!</v>
      </c>
      <c r="F290" s="36" t="e">
        <f>SUMIFS(СВЦЭМ!#REF!,СВЦЭМ!$A$40:$A$783,$A290,СВЦЭМ!$B$40:$B$783,F$260)+'СЕТ СН'!$F$15</f>
        <v>#REF!</v>
      </c>
      <c r="G290" s="36" t="e">
        <f>SUMIFS(СВЦЭМ!#REF!,СВЦЭМ!$A$40:$A$783,$A290,СВЦЭМ!$B$40:$B$783,G$260)+'СЕТ СН'!$F$15</f>
        <v>#REF!</v>
      </c>
      <c r="H290" s="36" t="e">
        <f>SUMIFS(СВЦЭМ!#REF!,СВЦЭМ!$A$40:$A$783,$A290,СВЦЭМ!$B$40:$B$783,H$260)+'СЕТ СН'!$F$15</f>
        <v>#REF!</v>
      </c>
      <c r="I290" s="36" t="e">
        <f>SUMIFS(СВЦЭМ!#REF!,СВЦЭМ!$A$40:$A$783,$A290,СВЦЭМ!$B$40:$B$783,I$260)+'СЕТ СН'!$F$15</f>
        <v>#REF!</v>
      </c>
      <c r="J290" s="36" t="e">
        <f>SUMIFS(СВЦЭМ!#REF!,СВЦЭМ!$A$40:$A$783,$A290,СВЦЭМ!$B$40:$B$783,J$260)+'СЕТ СН'!$F$15</f>
        <v>#REF!</v>
      </c>
      <c r="K290" s="36" t="e">
        <f>SUMIFS(СВЦЭМ!#REF!,СВЦЭМ!$A$40:$A$783,$A290,СВЦЭМ!$B$40:$B$783,K$260)+'СЕТ СН'!$F$15</f>
        <v>#REF!</v>
      </c>
      <c r="L290" s="36" t="e">
        <f>SUMIFS(СВЦЭМ!#REF!,СВЦЭМ!$A$40:$A$783,$A290,СВЦЭМ!$B$40:$B$783,L$260)+'СЕТ СН'!$F$15</f>
        <v>#REF!</v>
      </c>
      <c r="M290" s="36" t="e">
        <f>SUMIFS(СВЦЭМ!#REF!,СВЦЭМ!$A$40:$A$783,$A290,СВЦЭМ!$B$40:$B$783,M$260)+'СЕТ СН'!$F$15</f>
        <v>#REF!</v>
      </c>
      <c r="N290" s="36" t="e">
        <f>SUMIFS(СВЦЭМ!#REF!,СВЦЭМ!$A$40:$A$783,$A290,СВЦЭМ!$B$40:$B$783,N$260)+'СЕТ СН'!$F$15</f>
        <v>#REF!</v>
      </c>
      <c r="O290" s="36" t="e">
        <f>SUMIFS(СВЦЭМ!#REF!,СВЦЭМ!$A$40:$A$783,$A290,СВЦЭМ!$B$40:$B$783,O$260)+'СЕТ СН'!$F$15</f>
        <v>#REF!</v>
      </c>
      <c r="P290" s="36" t="e">
        <f>SUMIFS(СВЦЭМ!#REF!,СВЦЭМ!$A$40:$A$783,$A290,СВЦЭМ!$B$40:$B$783,P$260)+'СЕТ СН'!$F$15</f>
        <v>#REF!</v>
      </c>
      <c r="Q290" s="36" t="e">
        <f>SUMIFS(СВЦЭМ!#REF!,СВЦЭМ!$A$40:$A$783,$A290,СВЦЭМ!$B$40:$B$783,Q$260)+'СЕТ СН'!$F$15</f>
        <v>#REF!</v>
      </c>
      <c r="R290" s="36" t="e">
        <f>SUMIFS(СВЦЭМ!#REF!,СВЦЭМ!$A$40:$A$783,$A290,СВЦЭМ!$B$40:$B$783,R$260)+'СЕТ СН'!$F$15</f>
        <v>#REF!</v>
      </c>
      <c r="S290" s="36" t="e">
        <f>SUMIFS(СВЦЭМ!#REF!,СВЦЭМ!$A$40:$A$783,$A290,СВЦЭМ!$B$40:$B$783,S$260)+'СЕТ СН'!$F$15</f>
        <v>#REF!</v>
      </c>
      <c r="T290" s="36" t="e">
        <f>SUMIFS(СВЦЭМ!#REF!,СВЦЭМ!$A$40:$A$783,$A290,СВЦЭМ!$B$40:$B$783,T$260)+'СЕТ СН'!$F$15</f>
        <v>#REF!</v>
      </c>
      <c r="U290" s="36" t="e">
        <f>SUMIFS(СВЦЭМ!#REF!,СВЦЭМ!$A$40:$A$783,$A290,СВЦЭМ!$B$40:$B$783,U$260)+'СЕТ СН'!$F$15</f>
        <v>#REF!</v>
      </c>
      <c r="V290" s="36" t="e">
        <f>SUMIFS(СВЦЭМ!#REF!,СВЦЭМ!$A$40:$A$783,$A290,СВЦЭМ!$B$40:$B$783,V$260)+'СЕТ СН'!$F$15</f>
        <v>#REF!</v>
      </c>
      <c r="W290" s="36" t="e">
        <f>SUMIFS(СВЦЭМ!#REF!,СВЦЭМ!$A$40:$A$783,$A290,СВЦЭМ!$B$40:$B$783,W$260)+'СЕТ СН'!$F$15</f>
        <v>#REF!</v>
      </c>
      <c r="X290" s="36" t="e">
        <f>SUMIFS(СВЦЭМ!#REF!,СВЦЭМ!$A$40:$A$783,$A290,СВЦЭМ!$B$40:$B$783,X$260)+'СЕТ СН'!$F$15</f>
        <v>#REF!</v>
      </c>
      <c r="Y290" s="36" t="e">
        <f>SUMIFS(СВЦЭМ!#REF!,СВЦЭМ!$A$40:$A$783,$A290,СВЦЭМ!$B$40:$B$783,Y$260)+'СЕТ СН'!$F$15</f>
        <v>#REF!</v>
      </c>
    </row>
    <row r="291" spans="1:27" ht="15.75" hidden="1" x14ac:dyDescent="0.2">
      <c r="A291" s="35">
        <f t="shared" si="7"/>
        <v>44531</v>
      </c>
      <c r="B291" s="36" t="e">
        <f>SUMIFS(СВЦЭМ!#REF!,СВЦЭМ!$A$40:$A$783,$A291,СВЦЭМ!$B$40:$B$783,B$260)+'СЕТ СН'!$F$15</f>
        <v>#REF!</v>
      </c>
      <c r="C291" s="36" t="e">
        <f>SUMIFS(СВЦЭМ!#REF!,СВЦЭМ!$A$40:$A$783,$A291,СВЦЭМ!$B$40:$B$783,C$260)+'СЕТ СН'!$F$15</f>
        <v>#REF!</v>
      </c>
      <c r="D291" s="36" t="e">
        <f>SUMIFS(СВЦЭМ!#REF!,СВЦЭМ!$A$40:$A$783,$A291,СВЦЭМ!$B$40:$B$783,D$260)+'СЕТ СН'!$F$15</f>
        <v>#REF!</v>
      </c>
      <c r="E291" s="36" t="e">
        <f>SUMIFS(СВЦЭМ!#REF!,СВЦЭМ!$A$40:$A$783,$A291,СВЦЭМ!$B$40:$B$783,E$260)+'СЕТ СН'!$F$15</f>
        <v>#REF!</v>
      </c>
      <c r="F291" s="36" t="e">
        <f>SUMIFS(СВЦЭМ!#REF!,СВЦЭМ!$A$40:$A$783,$A291,СВЦЭМ!$B$40:$B$783,F$260)+'СЕТ СН'!$F$15</f>
        <v>#REF!</v>
      </c>
      <c r="G291" s="36" t="e">
        <f>SUMIFS(СВЦЭМ!#REF!,СВЦЭМ!$A$40:$A$783,$A291,СВЦЭМ!$B$40:$B$783,G$260)+'СЕТ СН'!$F$15</f>
        <v>#REF!</v>
      </c>
      <c r="H291" s="36" t="e">
        <f>SUMIFS(СВЦЭМ!#REF!,СВЦЭМ!$A$40:$A$783,$A291,СВЦЭМ!$B$40:$B$783,H$260)+'СЕТ СН'!$F$15</f>
        <v>#REF!</v>
      </c>
      <c r="I291" s="36" t="e">
        <f>SUMIFS(СВЦЭМ!#REF!,СВЦЭМ!$A$40:$A$783,$A291,СВЦЭМ!$B$40:$B$783,I$260)+'СЕТ СН'!$F$15</f>
        <v>#REF!</v>
      </c>
      <c r="J291" s="36" t="e">
        <f>SUMIFS(СВЦЭМ!#REF!,СВЦЭМ!$A$40:$A$783,$A291,СВЦЭМ!$B$40:$B$783,J$260)+'СЕТ СН'!$F$15</f>
        <v>#REF!</v>
      </c>
      <c r="K291" s="36" t="e">
        <f>SUMIFS(СВЦЭМ!#REF!,СВЦЭМ!$A$40:$A$783,$A291,СВЦЭМ!$B$40:$B$783,K$260)+'СЕТ СН'!$F$15</f>
        <v>#REF!</v>
      </c>
      <c r="L291" s="36" t="e">
        <f>SUMIFS(СВЦЭМ!#REF!,СВЦЭМ!$A$40:$A$783,$A291,СВЦЭМ!$B$40:$B$783,L$260)+'СЕТ СН'!$F$15</f>
        <v>#REF!</v>
      </c>
      <c r="M291" s="36" t="e">
        <f>SUMIFS(СВЦЭМ!#REF!,СВЦЭМ!$A$40:$A$783,$A291,СВЦЭМ!$B$40:$B$783,M$260)+'СЕТ СН'!$F$15</f>
        <v>#REF!</v>
      </c>
      <c r="N291" s="36" t="e">
        <f>SUMIFS(СВЦЭМ!#REF!,СВЦЭМ!$A$40:$A$783,$A291,СВЦЭМ!$B$40:$B$783,N$260)+'СЕТ СН'!$F$15</f>
        <v>#REF!</v>
      </c>
      <c r="O291" s="36" t="e">
        <f>SUMIFS(СВЦЭМ!#REF!,СВЦЭМ!$A$40:$A$783,$A291,СВЦЭМ!$B$40:$B$783,O$260)+'СЕТ СН'!$F$15</f>
        <v>#REF!</v>
      </c>
      <c r="P291" s="36" t="e">
        <f>SUMIFS(СВЦЭМ!#REF!,СВЦЭМ!$A$40:$A$783,$A291,СВЦЭМ!$B$40:$B$783,P$260)+'СЕТ СН'!$F$15</f>
        <v>#REF!</v>
      </c>
      <c r="Q291" s="36" t="e">
        <f>SUMIFS(СВЦЭМ!#REF!,СВЦЭМ!$A$40:$A$783,$A291,СВЦЭМ!$B$40:$B$783,Q$260)+'СЕТ СН'!$F$15</f>
        <v>#REF!</v>
      </c>
      <c r="R291" s="36" t="e">
        <f>SUMIFS(СВЦЭМ!#REF!,СВЦЭМ!$A$40:$A$783,$A291,СВЦЭМ!$B$40:$B$783,R$260)+'СЕТ СН'!$F$15</f>
        <v>#REF!</v>
      </c>
      <c r="S291" s="36" t="e">
        <f>SUMIFS(СВЦЭМ!#REF!,СВЦЭМ!$A$40:$A$783,$A291,СВЦЭМ!$B$40:$B$783,S$260)+'СЕТ СН'!$F$15</f>
        <v>#REF!</v>
      </c>
      <c r="T291" s="36" t="e">
        <f>SUMIFS(СВЦЭМ!#REF!,СВЦЭМ!$A$40:$A$783,$A291,СВЦЭМ!$B$40:$B$783,T$260)+'СЕТ СН'!$F$15</f>
        <v>#REF!</v>
      </c>
      <c r="U291" s="36" t="e">
        <f>SUMIFS(СВЦЭМ!#REF!,СВЦЭМ!$A$40:$A$783,$A291,СВЦЭМ!$B$40:$B$783,U$260)+'СЕТ СН'!$F$15</f>
        <v>#REF!</v>
      </c>
      <c r="V291" s="36" t="e">
        <f>SUMIFS(СВЦЭМ!#REF!,СВЦЭМ!$A$40:$A$783,$A291,СВЦЭМ!$B$40:$B$783,V$260)+'СЕТ СН'!$F$15</f>
        <v>#REF!</v>
      </c>
      <c r="W291" s="36" t="e">
        <f>SUMIFS(СВЦЭМ!#REF!,СВЦЭМ!$A$40:$A$783,$A291,СВЦЭМ!$B$40:$B$783,W$260)+'СЕТ СН'!$F$15</f>
        <v>#REF!</v>
      </c>
      <c r="X291" s="36" t="e">
        <f>SUMIFS(СВЦЭМ!#REF!,СВЦЭМ!$A$40:$A$783,$A291,СВЦЭМ!$B$40:$B$783,X$260)+'СЕТ СН'!$F$15</f>
        <v>#REF!</v>
      </c>
      <c r="Y291" s="36" t="e">
        <f>SUMIFS(СВЦЭМ!#REF!,СВЦЭМ!$A$40:$A$783,$A291,СВЦЭМ!$B$40:$B$783,Y$260)+'СЕТ СН'!$F$15</f>
        <v>#REF!</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01.11.2021</v>
      </c>
      <c r="B297" s="36" t="e">
        <f>SUMIFS(СВЦЭМ!#REF!,СВЦЭМ!$A$40:$A$783,$A297,СВЦЭМ!$B$40:$B$783,B$296)+'СЕТ СН'!$F$16</f>
        <v>#REF!</v>
      </c>
      <c r="C297" s="36" t="e">
        <f>SUMIFS(СВЦЭМ!#REF!,СВЦЭМ!$A$40:$A$783,$A297,СВЦЭМ!$B$40:$B$783,C$296)+'СЕТ СН'!$F$16</f>
        <v>#REF!</v>
      </c>
      <c r="D297" s="36" t="e">
        <f>SUMIFS(СВЦЭМ!#REF!,СВЦЭМ!$A$40:$A$783,$A297,СВЦЭМ!$B$40:$B$783,D$296)+'СЕТ СН'!$F$16</f>
        <v>#REF!</v>
      </c>
      <c r="E297" s="36" t="e">
        <f>SUMIFS(СВЦЭМ!#REF!,СВЦЭМ!$A$40:$A$783,$A297,СВЦЭМ!$B$40:$B$783,E$296)+'СЕТ СН'!$F$16</f>
        <v>#REF!</v>
      </c>
      <c r="F297" s="36" t="e">
        <f>SUMIFS(СВЦЭМ!#REF!,СВЦЭМ!$A$40:$A$783,$A297,СВЦЭМ!$B$40:$B$783,F$296)+'СЕТ СН'!$F$16</f>
        <v>#REF!</v>
      </c>
      <c r="G297" s="36" t="e">
        <f>SUMIFS(СВЦЭМ!#REF!,СВЦЭМ!$A$40:$A$783,$A297,СВЦЭМ!$B$40:$B$783,G$296)+'СЕТ СН'!$F$16</f>
        <v>#REF!</v>
      </c>
      <c r="H297" s="36" t="e">
        <f>SUMIFS(СВЦЭМ!#REF!,СВЦЭМ!$A$40:$A$783,$A297,СВЦЭМ!$B$40:$B$783,H$296)+'СЕТ СН'!$F$16</f>
        <v>#REF!</v>
      </c>
      <c r="I297" s="36" t="e">
        <f>SUMIFS(СВЦЭМ!#REF!,СВЦЭМ!$A$40:$A$783,$A297,СВЦЭМ!$B$40:$B$783,I$296)+'СЕТ СН'!$F$16</f>
        <v>#REF!</v>
      </c>
      <c r="J297" s="36" t="e">
        <f>SUMIFS(СВЦЭМ!#REF!,СВЦЭМ!$A$40:$A$783,$A297,СВЦЭМ!$B$40:$B$783,J$296)+'СЕТ СН'!$F$16</f>
        <v>#REF!</v>
      </c>
      <c r="K297" s="36" t="e">
        <f>SUMIFS(СВЦЭМ!#REF!,СВЦЭМ!$A$40:$A$783,$A297,СВЦЭМ!$B$40:$B$783,K$296)+'СЕТ СН'!$F$16</f>
        <v>#REF!</v>
      </c>
      <c r="L297" s="36" t="e">
        <f>SUMIFS(СВЦЭМ!#REF!,СВЦЭМ!$A$40:$A$783,$A297,СВЦЭМ!$B$40:$B$783,L$296)+'СЕТ СН'!$F$16</f>
        <v>#REF!</v>
      </c>
      <c r="M297" s="36" t="e">
        <f>SUMIFS(СВЦЭМ!#REF!,СВЦЭМ!$A$40:$A$783,$A297,СВЦЭМ!$B$40:$B$783,M$296)+'СЕТ СН'!$F$16</f>
        <v>#REF!</v>
      </c>
      <c r="N297" s="36" t="e">
        <f>SUMIFS(СВЦЭМ!#REF!,СВЦЭМ!$A$40:$A$783,$A297,СВЦЭМ!$B$40:$B$783,N$296)+'СЕТ СН'!$F$16</f>
        <v>#REF!</v>
      </c>
      <c r="O297" s="36" t="e">
        <f>SUMIFS(СВЦЭМ!#REF!,СВЦЭМ!$A$40:$A$783,$A297,СВЦЭМ!$B$40:$B$783,O$296)+'СЕТ СН'!$F$16</f>
        <v>#REF!</v>
      </c>
      <c r="P297" s="36" t="e">
        <f>SUMIFS(СВЦЭМ!#REF!,СВЦЭМ!$A$40:$A$783,$A297,СВЦЭМ!$B$40:$B$783,P$296)+'СЕТ СН'!$F$16</f>
        <v>#REF!</v>
      </c>
      <c r="Q297" s="36" t="e">
        <f>SUMIFS(СВЦЭМ!#REF!,СВЦЭМ!$A$40:$A$783,$A297,СВЦЭМ!$B$40:$B$783,Q$296)+'СЕТ СН'!$F$16</f>
        <v>#REF!</v>
      </c>
      <c r="R297" s="36" t="e">
        <f>SUMIFS(СВЦЭМ!#REF!,СВЦЭМ!$A$40:$A$783,$A297,СВЦЭМ!$B$40:$B$783,R$296)+'СЕТ СН'!$F$16</f>
        <v>#REF!</v>
      </c>
      <c r="S297" s="36" t="e">
        <f>SUMIFS(СВЦЭМ!#REF!,СВЦЭМ!$A$40:$A$783,$A297,СВЦЭМ!$B$40:$B$783,S$296)+'СЕТ СН'!$F$16</f>
        <v>#REF!</v>
      </c>
      <c r="T297" s="36" t="e">
        <f>SUMIFS(СВЦЭМ!#REF!,СВЦЭМ!$A$40:$A$783,$A297,СВЦЭМ!$B$40:$B$783,T$296)+'СЕТ СН'!$F$16</f>
        <v>#REF!</v>
      </c>
      <c r="U297" s="36" t="e">
        <f>SUMIFS(СВЦЭМ!#REF!,СВЦЭМ!$A$40:$A$783,$A297,СВЦЭМ!$B$40:$B$783,U$296)+'СЕТ СН'!$F$16</f>
        <v>#REF!</v>
      </c>
      <c r="V297" s="36" t="e">
        <f>SUMIFS(СВЦЭМ!#REF!,СВЦЭМ!$A$40:$A$783,$A297,СВЦЭМ!$B$40:$B$783,V$296)+'СЕТ СН'!$F$16</f>
        <v>#REF!</v>
      </c>
      <c r="W297" s="36" t="e">
        <f>SUMIFS(СВЦЭМ!#REF!,СВЦЭМ!$A$40:$A$783,$A297,СВЦЭМ!$B$40:$B$783,W$296)+'СЕТ СН'!$F$16</f>
        <v>#REF!</v>
      </c>
      <c r="X297" s="36" t="e">
        <f>SUMIFS(СВЦЭМ!#REF!,СВЦЭМ!$A$40:$A$783,$A297,СВЦЭМ!$B$40:$B$783,X$296)+'СЕТ СН'!$F$16</f>
        <v>#REF!</v>
      </c>
      <c r="Y297" s="36" t="e">
        <f>SUMIFS(СВЦЭМ!#REF!,СВЦЭМ!$A$40:$A$783,$A297,СВЦЭМ!$B$40:$B$783,Y$296)+'СЕТ СН'!$F$16</f>
        <v>#REF!</v>
      </c>
      <c r="AA297" s="45"/>
    </row>
    <row r="298" spans="1:27" ht="15.75" hidden="1" x14ac:dyDescent="0.2">
      <c r="A298" s="35">
        <f>A297+1</f>
        <v>44502</v>
      </c>
      <c r="B298" s="36" t="e">
        <f>SUMIFS(СВЦЭМ!#REF!,СВЦЭМ!$A$40:$A$783,$A298,СВЦЭМ!$B$40:$B$783,B$296)+'СЕТ СН'!$F$16</f>
        <v>#REF!</v>
      </c>
      <c r="C298" s="36" t="e">
        <f>SUMIFS(СВЦЭМ!#REF!,СВЦЭМ!$A$40:$A$783,$A298,СВЦЭМ!$B$40:$B$783,C$296)+'СЕТ СН'!$F$16</f>
        <v>#REF!</v>
      </c>
      <c r="D298" s="36" t="e">
        <f>SUMIFS(СВЦЭМ!#REF!,СВЦЭМ!$A$40:$A$783,$A298,СВЦЭМ!$B$40:$B$783,D$296)+'СЕТ СН'!$F$16</f>
        <v>#REF!</v>
      </c>
      <c r="E298" s="36" t="e">
        <f>SUMIFS(СВЦЭМ!#REF!,СВЦЭМ!$A$40:$A$783,$A298,СВЦЭМ!$B$40:$B$783,E$296)+'СЕТ СН'!$F$16</f>
        <v>#REF!</v>
      </c>
      <c r="F298" s="36" t="e">
        <f>SUMIFS(СВЦЭМ!#REF!,СВЦЭМ!$A$40:$A$783,$A298,СВЦЭМ!$B$40:$B$783,F$296)+'СЕТ СН'!$F$16</f>
        <v>#REF!</v>
      </c>
      <c r="G298" s="36" t="e">
        <f>SUMIFS(СВЦЭМ!#REF!,СВЦЭМ!$A$40:$A$783,$A298,СВЦЭМ!$B$40:$B$783,G$296)+'СЕТ СН'!$F$16</f>
        <v>#REF!</v>
      </c>
      <c r="H298" s="36" t="e">
        <f>SUMIFS(СВЦЭМ!#REF!,СВЦЭМ!$A$40:$A$783,$A298,СВЦЭМ!$B$40:$B$783,H$296)+'СЕТ СН'!$F$16</f>
        <v>#REF!</v>
      </c>
      <c r="I298" s="36" t="e">
        <f>SUMIFS(СВЦЭМ!#REF!,СВЦЭМ!$A$40:$A$783,$A298,СВЦЭМ!$B$40:$B$783,I$296)+'СЕТ СН'!$F$16</f>
        <v>#REF!</v>
      </c>
      <c r="J298" s="36" t="e">
        <f>SUMIFS(СВЦЭМ!#REF!,СВЦЭМ!$A$40:$A$783,$A298,СВЦЭМ!$B$40:$B$783,J$296)+'СЕТ СН'!$F$16</f>
        <v>#REF!</v>
      </c>
      <c r="K298" s="36" t="e">
        <f>SUMIFS(СВЦЭМ!#REF!,СВЦЭМ!$A$40:$A$783,$A298,СВЦЭМ!$B$40:$B$783,K$296)+'СЕТ СН'!$F$16</f>
        <v>#REF!</v>
      </c>
      <c r="L298" s="36" t="e">
        <f>SUMIFS(СВЦЭМ!#REF!,СВЦЭМ!$A$40:$A$783,$A298,СВЦЭМ!$B$40:$B$783,L$296)+'СЕТ СН'!$F$16</f>
        <v>#REF!</v>
      </c>
      <c r="M298" s="36" t="e">
        <f>SUMIFS(СВЦЭМ!#REF!,СВЦЭМ!$A$40:$A$783,$A298,СВЦЭМ!$B$40:$B$783,M$296)+'СЕТ СН'!$F$16</f>
        <v>#REF!</v>
      </c>
      <c r="N298" s="36" t="e">
        <f>SUMIFS(СВЦЭМ!#REF!,СВЦЭМ!$A$40:$A$783,$A298,СВЦЭМ!$B$40:$B$783,N$296)+'СЕТ СН'!$F$16</f>
        <v>#REF!</v>
      </c>
      <c r="O298" s="36" t="e">
        <f>SUMIFS(СВЦЭМ!#REF!,СВЦЭМ!$A$40:$A$783,$A298,СВЦЭМ!$B$40:$B$783,O$296)+'СЕТ СН'!$F$16</f>
        <v>#REF!</v>
      </c>
      <c r="P298" s="36" t="e">
        <f>SUMIFS(СВЦЭМ!#REF!,СВЦЭМ!$A$40:$A$783,$A298,СВЦЭМ!$B$40:$B$783,P$296)+'СЕТ СН'!$F$16</f>
        <v>#REF!</v>
      </c>
      <c r="Q298" s="36" t="e">
        <f>SUMIFS(СВЦЭМ!#REF!,СВЦЭМ!$A$40:$A$783,$A298,СВЦЭМ!$B$40:$B$783,Q$296)+'СЕТ СН'!$F$16</f>
        <v>#REF!</v>
      </c>
      <c r="R298" s="36" t="e">
        <f>SUMIFS(СВЦЭМ!#REF!,СВЦЭМ!$A$40:$A$783,$A298,СВЦЭМ!$B$40:$B$783,R$296)+'СЕТ СН'!$F$16</f>
        <v>#REF!</v>
      </c>
      <c r="S298" s="36" t="e">
        <f>SUMIFS(СВЦЭМ!#REF!,СВЦЭМ!$A$40:$A$783,$A298,СВЦЭМ!$B$40:$B$783,S$296)+'СЕТ СН'!$F$16</f>
        <v>#REF!</v>
      </c>
      <c r="T298" s="36" t="e">
        <f>SUMIFS(СВЦЭМ!#REF!,СВЦЭМ!$A$40:$A$783,$A298,СВЦЭМ!$B$40:$B$783,T$296)+'СЕТ СН'!$F$16</f>
        <v>#REF!</v>
      </c>
      <c r="U298" s="36" t="e">
        <f>SUMIFS(СВЦЭМ!#REF!,СВЦЭМ!$A$40:$A$783,$A298,СВЦЭМ!$B$40:$B$783,U$296)+'СЕТ СН'!$F$16</f>
        <v>#REF!</v>
      </c>
      <c r="V298" s="36" t="e">
        <f>SUMIFS(СВЦЭМ!#REF!,СВЦЭМ!$A$40:$A$783,$A298,СВЦЭМ!$B$40:$B$783,V$296)+'СЕТ СН'!$F$16</f>
        <v>#REF!</v>
      </c>
      <c r="W298" s="36" t="e">
        <f>SUMIFS(СВЦЭМ!#REF!,СВЦЭМ!$A$40:$A$783,$A298,СВЦЭМ!$B$40:$B$783,W$296)+'СЕТ СН'!$F$16</f>
        <v>#REF!</v>
      </c>
      <c r="X298" s="36" t="e">
        <f>SUMIFS(СВЦЭМ!#REF!,СВЦЭМ!$A$40:$A$783,$A298,СВЦЭМ!$B$40:$B$783,X$296)+'СЕТ СН'!$F$16</f>
        <v>#REF!</v>
      </c>
      <c r="Y298" s="36" t="e">
        <f>SUMIFS(СВЦЭМ!#REF!,СВЦЭМ!$A$40:$A$783,$A298,СВЦЭМ!$B$40:$B$783,Y$296)+'СЕТ СН'!$F$16</f>
        <v>#REF!</v>
      </c>
    </row>
    <row r="299" spans="1:27" ht="15.75" hidden="1" x14ac:dyDescent="0.2">
      <c r="A299" s="35">
        <f t="shared" ref="A299:A327" si="8">A298+1</f>
        <v>44503</v>
      </c>
      <c r="B299" s="36" t="e">
        <f>SUMIFS(СВЦЭМ!#REF!,СВЦЭМ!$A$40:$A$783,$A299,СВЦЭМ!$B$40:$B$783,B$296)+'СЕТ СН'!$F$16</f>
        <v>#REF!</v>
      </c>
      <c r="C299" s="36" t="e">
        <f>SUMIFS(СВЦЭМ!#REF!,СВЦЭМ!$A$40:$A$783,$A299,СВЦЭМ!$B$40:$B$783,C$296)+'СЕТ СН'!$F$16</f>
        <v>#REF!</v>
      </c>
      <c r="D299" s="36" t="e">
        <f>SUMIFS(СВЦЭМ!#REF!,СВЦЭМ!$A$40:$A$783,$A299,СВЦЭМ!$B$40:$B$783,D$296)+'СЕТ СН'!$F$16</f>
        <v>#REF!</v>
      </c>
      <c r="E299" s="36" t="e">
        <f>SUMIFS(СВЦЭМ!#REF!,СВЦЭМ!$A$40:$A$783,$A299,СВЦЭМ!$B$40:$B$783,E$296)+'СЕТ СН'!$F$16</f>
        <v>#REF!</v>
      </c>
      <c r="F299" s="36" t="e">
        <f>SUMIFS(СВЦЭМ!#REF!,СВЦЭМ!$A$40:$A$783,$A299,СВЦЭМ!$B$40:$B$783,F$296)+'СЕТ СН'!$F$16</f>
        <v>#REF!</v>
      </c>
      <c r="G299" s="36" t="e">
        <f>SUMIFS(СВЦЭМ!#REF!,СВЦЭМ!$A$40:$A$783,$A299,СВЦЭМ!$B$40:$B$783,G$296)+'СЕТ СН'!$F$16</f>
        <v>#REF!</v>
      </c>
      <c r="H299" s="36" t="e">
        <f>SUMIFS(СВЦЭМ!#REF!,СВЦЭМ!$A$40:$A$783,$A299,СВЦЭМ!$B$40:$B$783,H$296)+'СЕТ СН'!$F$16</f>
        <v>#REF!</v>
      </c>
      <c r="I299" s="36" t="e">
        <f>SUMIFS(СВЦЭМ!#REF!,СВЦЭМ!$A$40:$A$783,$A299,СВЦЭМ!$B$40:$B$783,I$296)+'СЕТ СН'!$F$16</f>
        <v>#REF!</v>
      </c>
      <c r="J299" s="36" t="e">
        <f>SUMIFS(СВЦЭМ!#REF!,СВЦЭМ!$A$40:$A$783,$A299,СВЦЭМ!$B$40:$B$783,J$296)+'СЕТ СН'!$F$16</f>
        <v>#REF!</v>
      </c>
      <c r="K299" s="36" t="e">
        <f>SUMIFS(СВЦЭМ!#REF!,СВЦЭМ!$A$40:$A$783,$A299,СВЦЭМ!$B$40:$B$783,K$296)+'СЕТ СН'!$F$16</f>
        <v>#REF!</v>
      </c>
      <c r="L299" s="36" t="e">
        <f>SUMIFS(СВЦЭМ!#REF!,СВЦЭМ!$A$40:$A$783,$A299,СВЦЭМ!$B$40:$B$783,L$296)+'СЕТ СН'!$F$16</f>
        <v>#REF!</v>
      </c>
      <c r="M299" s="36" t="e">
        <f>SUMIFS(СВЦЭМ!#REF!,СВЦЭМ!$A$40:$A$783,$A299,СВЦЭМ!$B$40:$B$783,M$296)+'СЕТ СН'!$F$16</f>
        <v>#REF!</v>
      </c>
      <c r="N299" s="36" t="e">
        <f>SUMIFS(СВЦЭМ!#REF!,СВЦЭМ!$A$40:$A$783,$A299,СВЦЭМ!$B$40:$B$783,N$296)+'СЕТ СН'!$F$16</f>
        <v>#REF!</v>
      </c>
      <c r="O299" s="36" t="e">
        <f>SUMIFS(СВЦЭМ!#REF!,СВЦЭМ!$A$40:$A$783,$A299,СВЦЭМ!$B$40:$B$783,O$296)+'СЕТ СН'!$F$16</f>
        <v>#REF!</v>
      </c>
      <c r="P299" s="36" t="e">
        <f>SUMIFS(СВЦЭМ!#REF!,СВЦЭМ!$A$40:$A$783,$A299,СВЦЭМ!$B$40:$B$783,P$296)+'СЕТ СН'!$F$16</f>
        <v>#REF!</v>
      </c>
      <c r="Q299" s="36" t="e">
        <f>SUMIFS(СВЦЭМ!#REF!,СВЦЭМ!$A$40:$A$783,$A299,СВЦЭМ!$B$40:$B$783,Q$296)+'СЕТ СН'!$F$16</f>
        <v>#REF!</v>
      </c>
      <c r="R299" s="36" t="e">
        <f>SUMIFS(СВЦЭМ!#REF!,СВЦЭМ!$A$40:$A$783,$A299,СВЦЭМ!$B$40:$B$783,R$296)+'СЕТ СН'!$F$16</f>
        <v>#REF!</v>
      </c>
      <c r="S299" s="36" t="e">
        <f>SUMIFS(СВЦЭМ!#REF!,СВЦЭМ!$A$40:$A$783,$A299,СВЦЭМ!$B$40:$B$783,S$296)+'СЕТ СН'!$F$16</f>
        <v>#REF!</v>
      </c>
      <c r="T299" s="36" t="e">
        <f>SUMIFS(СВЦЭМ!#REF!,СВЦЭМ!$A$40:$A$783,$A299,СВЦЭМ!$B$40:$B$783,T$296)+'СЕТ СН'!$F$16</f>
        <v>#REF!</v>
      </c>
      <c r="U299" s="36" t="e">
        <f>SUMIFS(СВЦЭМ!#REF!,СВЦЭМ!$A$40:$A$783,$A299,СВЦЭМ!$B$40:$B$783,U$296)+'СЕТ СН'!$F$16</f>
        <v>#REF!</v>
      </c>
      <c r="V299" s="36" t="e">
        <f>SUMIFS(СВЦЭМ!#REF!,СВЦЭМ!$A$40:$A$783,$A299,СВЦЭМ!$B$40:$B$783,V$296)+'СЕТ СН'!$F$16</f>
        <v>#REF!</v>
      </c>
      <c r="W299" s="36" t="e">
        <f>SUMIFS(СВЦЭМ!#REF!,СВЦЭМ!$A$40:$A$783,$A299,СВЦЭМ!$B$40:$B$783,W$296)+'СЕТ СН'!$F$16</f>
        <v>#REF!</v>
      </c>
      <c r="X299" s="36" t="e">
        <f>SUMIFS(СВЦЭМ!#REF!,СВЦЭМ!$A$40:$A$783,$A299,СВЦЭМ!$B$40:$B$783,X$296)+'СЕТ СН'!$F$16</f>
        <v>#REF!</v>
      </c>
      <c r="Y299" s="36" t="e">
        <f>SUMIFS(СВЦЭМ!#REF!,СВЦЭМ!$A$40:$A$783,$A299,СВЦЭМ!$B$40:$B$783,Y$296)+'СЕТ СН'!$F$16</f>
        <v>#REF!</v>
      </c>
    </row>
    <row r="300" spans="1:27" ht="15.75" hidden="1" x14ac:dyDescent="0.2">
      <c r="A300" s="35">
        <f t="shared" si="8"/>
        <v>44504</v>
      </c>
      <c r="B300" s="36" t="e">
        <f>SUMIFS(СВЦЭМ!#REF!,СВЦЭМ!$A$40:$A$783,$A300,СВЦЭМ!$B$40:$B$783,B$296)+'СЕТ СН'!$F$16</f>
        <v>#REF!</v>
      </c>
      <c r="C300" s="36" t="e">
        <f>SUMIFS(СВЦЭМ!#REF!,СВЦЭМ!$A$40:$A$783,$A300,СВЦЭМ!$B$40:$B$783,C$296)+'СЕТ СН'!$F$16</f>
        <v>#REF!</v>
      </c>
      <c r="D300" s="36" t="e">
        <f>SUMIFS(СВЦЭМ!#REF!,СВЦЭМ!$A$40:$A$783,$A300,СВЦЭМ!$B$40:$B$783,D$296)+'СЕТ СН'!$F$16</f>
        <v>#REF!</v>
      </c>
      <c r="E300" s="36" t="e">
        <f>SUMIFS(СВЦЭМ!#REF!,СВЦЭМ!$A$40:$A$783,$A300,СВЦЭМ!$B$40:$B$783,E$296)+'СЕТ СН'!$F$16</f>
        <v>#REF!</v>
      </c>
      <c r="F300" s="36" t="e">
        <f>SUMIFS(СВЦЭМ!#REF!,СВЦЭМ!$A$40:$A$783,$A300,СВЦЭМ!$B$40:$B$783,F$296)+'СЕТ СН'!$F$16</f>
        <v>#REF!</v>
      </c>
      <c r="G300" s="36" t="e">
        <f>SUMIFS(СВЦЭМ!#REF!,СВЦЭМ!$A$40:$A$783,$A300,СВЦЭМ!$B$40:$B$783,G$296)+'СЕТ СН'!$F$16</f>
        <v>#REF!</v>
      </c>
      <c r="H300" s="36" t="e">
        <f>SUMIFS(СВЦЭМ!#REF!,СВЦЭМ!$A$40:$A$783,$A300,СВЦЭМ!$B$40:$B$783,H$296)+'СЕТ СН'!$F$16</f>
        <v>#REF!</v>
      </c>
      <c r="I300" s="36" t="e">
        <f>SUMIFS(СВЦЭМ!#REF!,СВЦЭМ!$A$40:$A$783,$A300,СВЦЭМ!$B$40:$B$783,I$296)+'СЕТ СН'!$F$16</f>
        <v>#REF!</v>
      </c>
      <c r="J300" s="36" t="e">
        <f>SUMIFS(СВЦЭМ!#REF!,СВЦЭМ!$A$40:$A$783,$A300,СВЦЭМ!$B$40:$B$783,J$296)+'СЕТ СН'!$F$16</f>
        <v>#REF!</v>
      </c>
      <c r="K300" s="36" t="e">
        <f>SUMIFS(СВЦЭМ!#REF!,СВЦЭМ!$A$40:$A$783,$A300,СВЦЭМ!$B$40:$B$783,K$296)+'СЕТ СН'!$F$16</f>
        <v>#REF!</v>
      </c>
      <c r="L300" s="36" t="e">
        <f>SUMIFS(СВЦЭМ!#REF!,СВЦЭМ!$A$40:$A$783,$A300,СВЦЭМ!$B$40:$B$783,L$296)+'СЕТ СН'!$F$16</f>
        <v>#REF!</v>
      </c>
      <c r="M300" s="36" t="e">
        <f>SUMIFS(СВЦЭМ!#REF!,СВЦЭМ!$A$40:$A$783,$A300,СВЦЭМ!$B$40:$B$783,M$296)+'СЕТ СН'!$F$16</f>
        <v>#REF!</v>
      </c>
      <c r="N300" s="36" t="e">
        <f>SUMIFS(СВЦЭМ!#REF!,СВЦЭМ!$A$40:$A$783,$A300,СВЦЭМ!$B$40:$B$783,N$296)+'СЕТ СН'!$F$16</f>
        <v>#REF!</v>
      </c>
      <c r="O300" s="36" t="e">
        <f>SUMIFS(СВЦЭМ!#REF!,СВЦЭМ!$A$40:$A$783,$A300,СВЦЭМ!$B$40:$B$783,O$296)+'СЕТ СН'!$F$16</f>
        <v>#REF!</v>
      </c>
      <c r="P300" s="36" t="e">
        <f>SUMIFS(СВЦЭМ!#REF!,СВЦЭМ!$A$40:$A$783,$A300,СВЦЭМ!$B$40:$B$783,P$296)+'СЕТ СН'!$F$16</f>
        <v>#REF!</v>
      </c>
      <c r="Q300" s="36" t="e">
        <f>SUMIFS(СВЦЭМ!#REF!,СВЦЭМ!$A$40:$A$783,$A300,СВЦЭМ!$B$40:$B$783,Q$296)+'СЕТ СН'!$F$16</f>
        <v>#REF!</v>
      </c>
      <c r="R300" s="36" t="e">
        <f>SUMIFS(СВЦЭМ!#REF!,СВЦЭМ!$A$40:$A$783,$A300,СВЦЭМ!$B$40:$B$783,R$296)+'СЕТ СН'!$F$16</f>
        <v>#REF!</v>
      </c>
      <c r="S300" s="36" t="e">
        <f>SUMIFS(СВЦЭМ!#REF!,СВЦЭМ!$A$40:$A$783,$A300,СВЦЭМ!$B$40:$B$783,S$296)+'СЕТ СН'!$F$16</f>
        <v>#REF!</v>
      </c>
      <c r="T300" s="36" t="e">
        <f>SUMIFS(СВЦЭМ!#REF!,СВЦЭМ!$A$40:$A$783,$A300,СВЦЭМ!$B$40:$B$783,T$296)+'СЕТ СН'!$F$16</f>
        <v>#REF!</v>
      </c>
      <c r="U300" s="36" t="e">
        <f>SUMIFS(СВЦЭМ!#REF!,СВЦЭМ!$A$40:$A$783,$A300,СВЦЭМ!$B$40:$B$783,U$296)+'СЕТ СН'!$F$16</f>
        <v>#REF!</v>
      </c>
      <c r="V300" s="36" t="e">
        <f>SUMIFS(СВЦЭМ!#REF!,СВЦЭМ!$A$40:$A$783,$A300,СВЦЭМ!$B$40:$B$783,V$296)+'СЕТ СН'!$F$16</f>
        <v>#REF!</v>
      </c>
      <c r="W300" s="36" t="e">
        <f>SUMIFS(СВЦЭМ!#REF!,СВЦЭМ!$A$40:$A$783,$A300,СВЦЭМ!$B$40:$B$783,W$296)+'СЕТ СН'!$F$16</f>
        <v>#REF!</v>
      </c>
      <c r="X300" s="36" t="e">
        <f>SUMIFS(СВЦЭМ!#REF!,СВЦЭМ!$A$40:$A$783,$A300,СВЦЭМ!$B$40:$B$783,X$296)+'СЕТ СН'!$F$16</f>
        <v>#REF!</v>
      </c>
      <c r="Y300" s="36" t="e">
        <f>SUMIFS(СВЦЭМ!#REF!,СВЦЭМ!$A$40:$A$783,$A300,СВЦЭМ!$B$40:$B$783,Y$296)+'СЕТ СН'!$F$16</f>
        <v>#REF!</v>
      </c>
    </row>
    <row r="301" spans="1:27" ht="15.75" hidden="1" x14ac:dyDescent="0.2">
      <c r="A301" s="35">
        <f t="shared" si="8"/>
        <v>44505</v>
      </c>
      <c r="B301" s="36" t="e">
        <f>SUMIFS(СВЦЭМ!#REF!,СВЦЭМ!$A$40:$A$783,$A301,СВЦЭМ!$B$40:$B$783,B$296)+'СЕТ СН'!$F$16</f>
        <v>#REF!</v>
      </c>
      <c r="C301" s="36" t="e">
        <f>SUMIFS(СВЦЭМ!#REF!,СВЦЭМ!$A$40:$A$783,$A301,СВЦЭМ!$B$40:$B$783,C$296)+'СЕТ СН'!$F$16</f>
        <v>#REF!</v>
      </c>
      <c r="D301" s="36" t="e">
        <f>SUMIFS(СВЦЭМ!#REF!,СВЦЭМ!$A$40:$A$783,$A301,СВЦЭМ!$B$40:$B$783,D$296)+'СЕТ СН'!$F$16</f>
        <v>#REF!</v>
      </c>
      <c r="E301" s="36" t="e">
        <f>SUMIFS(СВЦЭМ!#REF!,СВЦЭМ!$A$40:$A$783,$A301,СВЦЭМ!$B$40:$B$783,E$296)+'СЕТ СН'!$F$16</f>
        <v>#REF!</v>
      </c>
      <c r="F301" s="36" t="e">
        <f>SUMIFS(СВЦЭМ!#REF!,СВЦЭМ!$A$40:$A$783,$A301,СВЦЭМ!$B$40:$B$783,F$296)+'СЕТ СН'!$F$16</f>
        <v>#REF!</v>
      </c>
      <c r="G301" s="36" t="e">
        <f>SUMIFS(СВЦЭМ!#REF!,СВЦЭМ!$A$40:$A$783,$A301,СВЦЭМ!$B$40:$B$783,G$296)+'СЕТ СН'!$F$16</f>
        <v>#REF!</v>
      </c>
      <c r="H301" s="36" t="e">
        <f>SUMIFS(СВЦЭМ!#REF!,СВЦЭМ!$A$40:$A$783,$A301,СВЦЭМ!$B$40:$B$783,H$296)+'СЕТ СН'!$F$16</f>
        <v>#REF!</v>
      </c>
      <c r="I301" s="36" t="e">
        <f>SUMIFS(СВЦЭМ!#REF!,СВЦЭМ!$A$40:$A$783,$A301,СВЦЭМ!$B$40:$B$783,I$296)+'СЕТ СН'!$F$16</f>
        <v>#REF!</v>
      </c>
      <c r="J301" s="36" t="e">
        <f>SUMIFS(СВЦЭМ!#REF!,СВЦЭМ!$A$40:$A$783,$A301,СВЦЭМ!$B$40:$B$783,J$296)+'СЕТ СН'!$F$16</f>
        <v>#REF!</v>
      </c>
      <c r="K301" s="36" t="e">
        <f>SUMIFS(СВЦЭМ!#REF!,СВЦЭМ!$A$40:$A$783,$A301,СВЦЭМ!$B$40:$B$783,K$296)+'СЕТ СН'!$F$16</f>
        <v>#REF!</v>
      </c>
      <c r="L301" s="36" t="e">
        <f>SUMIFS(СВЦЭМ!#REF!,СВЦЭМ!$A$40:$A$783,$A301,СВЦЭМ!$B$40:$B$783,L$296)+'СЕТ СН'!$F$16</f>
        <v>#REF!</v>
      </c>
      <c r="M301" s="36" t="e">
        <f>SUMIFS(СВЦЭМ!#REF!,СВЦЭМ!$A$40:$A$783,$A301,СВЦЭМ!$B$40:$B$783,M$296)+'СЕТ СН'!$F$16</f>
        <v>#REF!</v>
      </c>
      <c r="N301" s="36" t="e">
        <f>SUMIFS(СВЦЭМ!#REF!,СВЦЭМ!$A$40:$A$783,$A301,СВЦЭМ!$B$40:$B$783,N$296)+'СЕТ СН'!$F$16</f>
        <v>#REF!</v>
      </c>
      <c r="O301" s="36" t="e">
        <f>SUMIFS(СВЦЭМ!#REF!,СВЦЭМ!$A$40:$A$783,$A301,СВЦЭМ!$B$40:$B$783,O$296)+'СЕТ СН'!$F$16</f>
        <v>#REF!</v>
      </c>
      <c r="P301" s="36" t="e">
        <f>SUMIFS(СВЦЭМ!#REF!,СВЦЭМ!$A$40:$A$783,$A301,СВЦЭМ!$B$40:$B$783,P$296)+'СЕТ СН'!$F$16</f>
        <v>#REF!</v>
      </c>
      <c r="Q301" s="36" t="e">
        <f>SUMIFS(СВЦЭМ!#REF!,СВЦЭМ!$A$40:$A$783,$A301,СВЦЭМ!$B$40:$B$783,Q$296)+'СЕТ СН'!$F$16</f>
        <v>#REF!</v>
      </c>
      <c r="R301" s="36" t="e">
        <f>SUMIFS(СВЦЭМ!#REF!,СВЦЭМ!$A$40:$A$783,$A301,СВЦЭМ!$B$40:$B$783,R$296)+'СЕТ СН'!$F$16</f>
        <v>#REF!</v>
      </c>
      <c r="S301" s="36" t="e">
        <f>SUMIFS(СВЦЭМ!#REF!,СВЦЭМ!$A$40:$A$783,$A301,СВЦЭМ!$B$40:$B$783,S$296)+'СЕТ СН'!$F$16</f>
        <v>#REF!</v>
      </c>
      <c r="T301" s="36" t="e">
        <f>SUMIFS(СВЦЭМ!#REF!,СВЦЭМ!$A$40:$A$783,$A301,СВЦЭМ!$B$40:$B$783,T$296)+'СЕТ СН'!$F$16</f>
        <v>#REF!</v>
      </c>
      <c r="U301" s="36" t="e">
        <f>SUMIFS(СВЦЭМ!#REF!,СВЦЭМ!$A$40:$A$783,$A301,СВЦЭМ!$B$40:$B$783,U$296)+'СЕТ СН'!$F$16</f>
        <v>#REF!</v>
      </c>
      <c r="V301" s="36" t="e">
        <f>SUMIFS(СВЦЭМ!#REF!,СВЦЭМ!$A$40:$A$783,$A301,СВЦЭМ!$B$40:$B$783,V$296)+'СЕТ СН'!$F$16</f>
        <v>#REF!</v>
      </c>
      <c r="W301" s="36" t="e">
        <f>SUMIFS(СВЦЭМ!#REF!,СВЦЭМ!$A$40:$A$783,$A301,СВЦЭМ!$B$40:$B$783,W$296)+'СЕТ СН'!$F$16</f>
        <v>#REF!</v>
      </c>
      <c r="X301" s="36" t="e">
        <f>SUMIFS(СВЦЭМ!#REF!,СВЦЭМ!$A$40:$A$783,$A301,СВЦЭМ!$B$40:$B$783,X$296)+'СЕТ СН'!$F$16</f>
        <v>#REF!</v>
      </c>
      <c r="Y301" s="36" t="e">
        <f>SUMIFS(СВЦЭМ!#REF!,СВЦЭМ!$A$40:$A$783,$A301,СВЦЭМ!$B$40:$B$783,Y$296)+'СЕТ СН'!$F$16</f>
        <v>#REF!</v>
      </c>
    </row>
    <row r="302" spans="1:27" ht="15.75" hidden="1" x14ac:dyDescent="0.2">
      <c r="A302" s="35">
        <f t="shared" si="8"/>
        <v>44506</v>
      </c>
      <c r="B302" s="36" t="e">
        <f>SUMIFS(СВЦЭМ!#REF!,СВЦЭМ!$A$40:$A$783,$A302,СВЦЭМ!$B$40:$B$783,B$296)+'СЕТ СН'!$F$16</f>
        <v>#REF!</v>
      </c>
      <c r="C302" s="36" t="e">
        <f>SUMIFS(СВЦЭМ!#REF!,СВЦЭМ!$A$40:$A$783,$A302,СВЦЭМ!$B$40:$B$783,C$296)+'СЕТ СН'!$F$16</f>
        <v>#REF!</v>
      </c>
      <c r="D302" s="36" t="e">
        <f>SUMIFS(СВЦЭМ!#REF!,СВЦЭМ!$A$40:$A$783,$A302,СВЦЭМ!$B$40:$B$783,D$296)+'СЕТ СН'!$F$16</f>
        <v>#REF!</v>
      </c>
      <c r="E302" s="36" t="e">
        <f>SUMIFS(СВЦЭМ!#REF!,СВЦЭМ!$A$40:$A$783,$A302,СВЦЭМ!$B$40:$B$783,E$296)+'СЕТ СН'!$F$16</f>
        <v>#REF!</v>
      </c>
      <c r="F302" s="36" t="e">
        <f>SUMIFS(СВЦЭМ!#REF!,СВЦЭМ!$A$40:$A$783,$A302,СВЦЭМ!$B$40:$B$783,F$296)+'СЕТ СН'!$F$16</f>
        <v>#REF!</v>
      </c>
      <c r="G302" s="36" t="e">
        <f>SUMIFS(СВЦЭМ!#REF!,СВЦЭМ!$A$40:$A$783,$A302,СВЦЭМ!$B$40:$B$783,G$296)+'СЕТ СН'!$F$16</f>
        <v>#REF!</v>
      </c>
      <c r="H302" s="36" t="e">
        <f>SUMIFS(СВЦЭМ!#REF!,СВЦЭМ!$A$40:$A$783,$A302,СВЦЭМ!$B$40:$B$783,H$296)+'СЕТ СН'!$F$16</f>
        <v>#REF!</v>
      </c>
      <c r="I302" s="36" t="e">
        <f>SUMIFS(СВЦЭМ!#REF!,СВЦЭМ!$A$40:$A$783,$A302,СВЦЭМ!$B$40:$B$783,I$296)+'СЕТ СН'!$F$16</f>
        <v>#REF!</v>
      </c>
      <c r="J302" s="36" t="e">
        <f>SUMIFS(СВЦЭМ!#REF!,СВЦЭМ!$A$40:$A$783,$A302,СВЦЭМ!$B$40:$B$783,J$296)+'СЕТ СН'!$F$16</f>
        <v>#REF!</v>
      </c>
      <c r="K302" s="36" t="e">
        <f>SUMIFS(СВЦЭМ!#REF!,СВЦЭМ!$A$40:$A$783,$A302,СВЦЭМ!$B$40:$B$783,K$296)+'СЕТ СН'!$F$16</f>
        <v>#REF!</v>
      </c>
      <c r="L302" s="36" t="e">
        <f>SUMIFS(СВЦЭМ!#REF!,СВЦЭМ!$A$40:$A$783,$A302,СВЦЭМ!$B$40:$B$783,L$296)+'СЕТ СН'!$F$16</f>
        <v>#REF!</v>
      </c>
      <c r="M302" s="36" t="e">
        <f>SUMIFS(СВЦЭМ!#REF!,СВЦЭМ!$A$40:$A$783,$A302,СВЦЭМ!$B$40:$B$783,M$296)+'СЕТ СН'!$F$16</f>
        <v>#REF!</v>
      </c>
      <c r="N302" s="36" t="e">
        <f>SUMIFS(СВЦЭМ!#REF!,СВЦЭМ!$A$40:$A$783,$A302,СВЦЭМ!$B$40:$B$783,N$296)+'СЕТ СН'!$F$16</f>
        <v>#REF!</v>
      </c>
      <c r="O302" s="36" t="e">
        <f>SUMIFS(СВЦЭМ!#REF!,СВЦЭМ!$A$40:$A$783,$A302,СВЦЭМ!$B$40:$B$783,O$296)+'СЕТ СН'!$F$16</f>
        <v>#REF!</v>
      </c>
      <c r="P302" s="36" t="e">
        <f>SUMIFS(СВЦЭМ!#REF!,СВЦЭМ!$A$40:$A$783,$A302,СВЦЭМ!$B$40:$B$783,P$296)+'СЕТ СН'!$F$16</f>
        <v>#REF!</v>
      </c>
      <c r="Q302" s="36" t="e">
        <f>SUMIFS(СВЦЭМ!#REF!,СВЦЭМ!$A$40:$A$783,$A302,СВЦЭМ!$B$40:$B$783,Q$296)+'СЕТ СН'!$F$16</f>
        <v>#REF!</v>
      </c>
      <c r="R302" s="36" t="e">
        <f>SUMIFS(СВЦЭМ!#REF!,СВЦЭМ!$A$40:$A$783,$A302,СВЦЭМ!$B$40:$B$783,R$296)+'СЕТ СН'!$F$16</f>
        <v>#REF!</v>
      </c>
      <c r="S302" s="36" t="e">
        <f>SUMIFS(СВЦЭМ!#REF!,СВЦЭМ!$A$40:$A$783,$A302,СВЦЭМ!$B$40:$B$783,S$296)+'СЕТ СН'!$F$16</f>
        <v>#REF!</v>
      </c>
      <c r="T302" s="36" t="e">
        <f>SUMIFS(СВЦЭМ!#REF!,СВЦЭМ!$A$40:$A$783,$A302,СВЦЭМ!$B$40:$B$783,T$296)+'СЕТ СН'!$F$16</f>
        <v>#REF!</v>
      </c>
      <c r="U302" s="36" t="e">
        <f>SUMIFS(СВЦЭМ!#REF!,СВЦЭМ!$A$40:$A$783,$A302,СВЦЭМ!$B$40:$B$783,U$296)+'СЕТ СН'!$F$16</f>
        <v>#REF!</v>
      </c>
      <c r="V302" s="36" t="e">
        <f>SUMIFS(СВЦЭМ!#REF!,СВЦЭМ!$A$40:$A$783,$A302,СВЦЭМ!$B$40:$B$783,V$296)+'СЕТ СН'!$F$16</f>
        <v>#REF!</v>
      </c>
      <c r="W302" s="36" t="e">
        <f>SUMIFS(СВЦЭМ!#REF!,СВЦЭМ!$A$40:$A$783,$A302,СВЦЭМ!$B$40:$B$783,W$296)+'СЕТ СН'!$F$16</f>
        <v>#REF!</v>
      </c>
      <c r="X302" s="36" t="e">
        <f>SUMIFS(СВЦЭМ!#REF!,СВЦЭМ!$A$40:$A$783,$A302,СВЦЭМ!$B$40:$B$783,X$296)+'СЕТ СН'!$F$16</f>
        <v>#REF!</v>
      </c>
      <c r="Y302" s="36" t="e">
        <f>SUMIFS(СВЦЭМ!#REF!,СВЦЭМ!$A$40:$A$783,$A302,СВЦЭМ!$B$40:$B$783,Y$296)+'СЕТ СН'!$F$16</f>
        <v>#REF!</v>
      </c>
    </row>
    <row r="303" spans="1:27" ht="15.75" hidden="1" x14ac:dyDescent="0.2">
      <c r="A303" s="35">
        <f t="shared" si="8"/>
        <v>44507</v>
      </c>
      <c r="B303" s="36" t="e">
        <f>SUMIFS(СВЦЭМ!#REF!,СВЦЭМ!$A$40:$A$783,$A303,СВЦЭМ!$B$40:$B$783,B$296)+'СЕТ СН'!$F$16</f>
        <v>#REF!</v>
      </c>
      <c r="C303" s="36" t="e">
        <f>SUMIFS(СВЦЭМ!#REF!,СВЦЭМ!$A$40:$A$783,$A303,СВЦЭМ!$B$40:$B$783,C$296)+'СЕТ СН'!$F$16</f>
        <v>#REF!</v>
      </c>
      <c r="D303" s="36" t="e">
        <f>SUMIFS(СВЦЭМ!#REF!,СВЦЭМ!$A$40:$A$783,$A303,СВЦЭМ!$B$40:$B$783,D$296)+'СЕТ СН'!$F$16</f>
        <v>#REF!</v>
      </c>
      <c r="E303" s="36" t="e">
        <f>SUMIFS(СВЦЭМ!#REF!,СВЦЭМ!$A$40:$A$783,$A303,СВЦЭМ!$B$40:$B$783,E$296)+'СЕТ СН'!$F$16</f>
        <v>#REF!</v>
      </c>
      <c r="F303" s="36" t="e">
        <f>SUMIFS(СВЦЭМ!#REF!,СВЦЭМ!$A$40:$A$783,$A303,СВЦЭМ!$B$40:$B$783,F$296)+'СЕТ СН'!$F$16</f>
        <v>#REF!</v>
      </c>
      <c r="G303" s="36" t="e">
        <f>SUMIFS(СВЦЭМ!#REF!,СВЦЭМ!$A$40:$A$783,$A303,СВЦЭМ!$B$40:$B$783,G$296)+'СЕТ СН'!$F$16</f>
        <v>#REF!</v>
      </c>
      <c r="H303" s="36" t="e">
        <f>SUMIFS(СВЦЭМ!#REF!,СВЦЭМ!$A$40:$A$783,$A303,СВЦЭМ!$B$40:$B$783,H$296)+'СЕТ СН'!$F$16</f>
        <v>#REF!</v>
      </c>
      <c r="I303" s="36" t="e">
        <f>SUMIFS(СВЦЭМ!#REF!,СВЦЭМ!$A$40:$A$783,$A303,СВЦЭМ!$B$40:$B$783,I$296)+'СЕТ СН'!$F$16</f>
        <v>#REF!</v>
      </c>
      <c r="J303" s="36" t="e">
        <f>SUMIFS(СВЦЭМ!#REF!,СВЦЭМ!$A$40:$A$783,$A303,СВЦЭМ!$B$40:$B$783,J$296)+'СЕТ СН'!$F$16</f>
        <v>#REF!</v>
      </c>
      <c r="K303" s="36" t="e">
        <f>SUMIFS(СВЦЭМ!#REF!,СВЦЭМ!$A$40:$A$783,$A303,СВЦЭМ!$B$40:$B$783,K$296)+'СЕТ СН'!$F$16</f>
        <v>#REF!</v>
      </c>
      <c r="L303" s="36" t="e">
        <f>SUMIFS(СВЦЭМ!#REF!,СВЦЭМ!$A$40:$A$783,$A303,СВЦЭМ!$B$40:$B$783,L$296)+'СЕТ СН'!$F$16</f>
        <v>#REF!</v>
      </c>
      <c r="M303" s="36" t="e">
        <f>SUMIFS(СВЦЭМ!#REF!,СВЦЭМ!$A$40:$A$783,$A303,СВЦЭМ!$B$40:$B$783,M$296)+'СЕТ СН'!$F$16</f>
        <v>#REF!</v>
      </c>
      <c r="N303" s="36" t="e">
        <f>SUMIFS(СВЦЭМ!#REF!,СВЦЭМ!$A$40:$A$783,$A303,СВЦЭМ!$B$40:$B$783,N$296)+'СЕТ СН'!$F$16</f>
        <v>#REF!</v>
      </c>
      <c r="O303" s="36" t="e">
        <f>SUMIFS(СВЦЭМ!#REF!,СВЦЭМ!$A$40:$A$783,$A303,СВЦЭМ!$B$40:$B$783,O$296)+'СЕТ СН'!$F$16</f>
        <v>#REF!</v>
      </c>
      <c r="P303" s="36" t="e">
        <f>SUMIFS(СВЦЭМ!#REF!,СВЦЭМ!$A$40:$A$783,$A303,СВЦЭМ!$B$40:$B$783,P$296)+'СЕТ СН'!$F$16</f>
        <v>#REF!</v>
      </c>
      <c r="Q303" s="36" t="e">
        <f>SUMIFS(СВЦЭМ!#REF!,СВЦЭМ!$A$40:$A$783,$A303,СВЦЭМ!$B$40:$B$783,Q$296)+'СЕТ СН'!$F$16</f>
        <v>#REF!</v>
      </c>
      <c r="R303" s="36" t="e">
        <f>SUMIFS(СВЦЭМ!#REF!,СВЦЭМ!$A$40:$A$783,$A303,СВЦЭМ!$B$40:$B$783,R$296)+'СЕТ СН'!$F$16</f>
        <v>#REF!</v>
      </c>
      <c r="S303" s="36" t="e">
        <f>SUMIFS(СВЦЭМ!#REF!,СВЦЭМ!$A$40:$A$783,$A303,СВЦЭМ!$B$40:$B$783,S$296)+'СЕТ СН'!$F$16</f>
        <v>#REF!</v>
      </c>
      <c r="T303" s="36" t="e">
        <f>SUMIFS(СВЦЭМ!#REF!,СВЦЭМ!$A$40:$A$783,$A303,СВЦЭМ!$B$40:$B$783,T$296)+'СЕТ СН'!$F$16</f>
        <v>#REF!</v>
      </c>
      <c r="U303" s="36" t="e">
        <f>SUMIFS(СВЦЭМ!#REF!,СВЦЭМ!$A$40:$A$783,$A303,СВЦЭМ!$B$40:$B$783,U$296)+'СЕТ СН'!$F$16</f>
        <v>#REF!</v>
      </c>
      <c r="V303" s="36" t="e">
        <f>SUMIFS(СВЦЭМ!#REF!,СВЦЭМ!$A$40:$A$783,$A303,СВЦЭМ!$B$40:$B$783,V$296)+'СЕТ СН'!$F$16</f>
        <v>#REF!</v>
      </c>
      <c r="W303" s="36" t="e">
        <f>SUMIFS(СВЦЭМ!#REF!,СВЦЭМ!$A$40:$A$783,$A303,СВЦЭМ!$B$40:$B$783,W$296)+'СЕТ СН'!$F$16</f>
        <v>#REF!</v>
      </c>
      <c r="X303" s="36" t="e">
        <f>SUMIFS(СВЦЭМ!#REF!,СВЦЭМ!$A$40:$A$783,$A303,СВЦЭМ!$B$40:$B$783,X$296)+'СЕТ СН'!$F$16</f>
        <v>#REF!</v>
      </c>
      <c r="Y303" s="36" t="e">
        <f>SUMIFS(СВЦЭМ!#REF!,СВЦЭМ!$A$40:$A$783,$A303,СВЦЭМ!$B$40:$B$783,Y$296)+'СЕТ СН'!$F$16</f>
        <v>#REF!</v>
      </c>
    </row>
    <row r="304" spans="1:27" ht="15.75" hidden="1" x14ac:dyDescent="0.2">
      <c r="A304" s="35">
        <f t="shared" si="8"/>
        <v>44508</v>
      </c>
      <c r="B304" s="36" t="e">
        <f>SUMIFS(СВЦЭМ!#REF!,СВЦЭМ!$A$40:$A$783,$A304,СВЦЭМ!$B$40:$B$783,B$296)+'СЕТ СН'!$F$16</f>
        <v>#REF!</v>
      </c>
      <c r="C304" s="36" t="e">
        <f>SUMIFS(СВЦЭМ!#REF!,СВЦЭМ!$A$40:$A$783,$A304,СВЦЭМ!$B$40:$B$783,C$296)+'СЕТ СН'!$F$16</f>
        <v>#REF!</v>
      </c>
      <c r="D304" s="36" t="e">
        <f>SUMIFS(СВЦЭМ!#REF!,СВЦЭМ!$A$40:$A$783,$A304,СВЦЭМ!$B$40:$B$783,D$296)+'СЕТ СН'!$F$16</f>
        <v>#REF!</v>
      </c>
      <c r="E304" s="36" t="e">
        <f>SUMIFS(СВЦЭМ!#REF!,СВЦЭМ!$A$40:$A$783,$A304,СВЦЭМ!$B$40:$B$783,E$296)+'СЕТ СН'!$F$16</f>
        <v>#REF!</v>
      </c>
      <c r="F304" s="36" t="e">
        <f>SUMIFS(СВЦЭМ!#REF!,СВЦЭМ!$A$40:$A$783,$A304,СВЦЭМ!$B$40:$B$783,F$296)+'СЕТ СН'!$F$16</f>
        <v>#REF!</v>
      </c>
      <c r="G304" s="36" t="e">
        <f>SUMIFS(СВЦЭМ!#REF!,СВЦЭМ!$A$40:$A$783,$A304,СВЦЭМ!$B$40:$B$783,G$296)+'СЕТ СН'!$F$16</f>
        <v>#REF!</v>
      </c>
      <c r="H304" s="36" t="e">
        <f>SUMIFS(СВЦЭМ!#REF!,СВЦЭМ!$A$40:$A$783,$A304,СВЦЭМ!$B$40:$B$783,H$296)+'СЕТ СН'!$F$16</f>
        <v>#REF!</v>
      </c>
      <c r="I304" s="36" t="e">
        <f>SUMIFS(СВЦЭМ!#REF!,СВЦЭМ!$A$40:$A$783,$A304,СВЦЭМ!$B$40:$B$783,I$296)+'СЕТ СН'!$F$16</f>
        <v>#REF!</v>
      </c>
      <c r="J304" s="36" t="e">
        <f>SUMIFS(СВЦЭМ!#REF!,СВЦЭМ!$A$40:$A$783,$A304,СВЦЭМ!$B$40:$B$783,J$296)+'СЕТ СН'!$F$16</f>
        <v>#REF!</v>
      </c>
      <c r="K304" s="36" t="e">
        <f>SUMIFS(СВЦЭМ!#REF!,СВЦЭМ!$A$40:$A$783,$A304,СВЦЭМ!$B$40:$B$783,K$296)+'СЕТ СН'!$F$16</f>
        <v>#REF!</v>
      </c>
      <c r="L304" s="36" t="e">
        <f>SUMIFS(СВЦЭМ!#REF!,СВЦЭМ!$A$40:$A$783,$A304,СВЦЭМ!$B$40:$B$783,L$296)+'СЕТ СН'!$F$16</f>
        <v>#REF!</v>
      </c>
      <c r="M304" s="36" t="e">
        <f>SUMIFS(СВЦЭМ!#REF!,СВЦЭМ!$A$40:$A$783,$A304,СВЦЭМ!$B$40:$B$783,M$296)+'СЕТ СН'!$F$16</f>
        <v>#REF!</v>
      </c>
      <c r="N304" s="36" t="e">
        <f>SUMIFS(СВЦЭМ!#REF!,СВЦЭМ!$A$40:$A$783,$A304,СВЦЭМ!$B$40:$B$783,N$296)+'СЕТ СН'!$F$16</f>
        <v>#REF!</v>
      </c>
      <c r="O304" s="36" t="e">
        <f>SUMIFS(СВЦЭМ!#REF!,СВЦЭМ!$A$40:$A$783,$A304,СВЦЭМ!$B$40:$B$783,O$296)+'СЕТ СН'!$F$16</f>
        <v>#REF!</v>
      </c>
      <c r="P304" s="36" t="e">
        <f>SUMIFS(СВЦЭМ!#REF!,СВЦЭМ!$A$40:$A$783,$A304,СВЦЭМ!$B$40:$B$783,P$296)+'СЕТ СН'!$F$16</f>
        <v>#REF!</v>
      </c>
      <c r="Q304" s="36" t="e">
        <f>SUMIFS(СВЦЭМ!#REF!,СВЦЭМ!$A$40:$A$783,$A304,СВЦЭМ!$B$40:$B$783,Q$296)+'СЕТ СН'!$F$16</f>
        <v>#REF!</v>
      </c>
      <c r="R304" s="36" t="e">
        <f>SUMIFS(СВЦЭМ!#REF!,СВЦЭМ!$A$40:$A$783,$A304,СВЦЭМ!$B$40:$B$783,R$296)+'СЕТ СН'!$F$16</f>
        <v>#REF!</v>
      </c>
      <c r="S304" s="36" t="e">
        <f>SUMIFS(СВЦЭМ!#REF!,СВЦЭМ!$A$40:$A$783,$A304,СВЦЭМ!$B$40:$B$783,S$296)+'СЕТ СН'!$F$16</f>
        <v>#REF!</v>
      </c>
      <c r="T304" s="36" t="e">
        <f>SUMIFS(СВЦЭМ!#REF!,СВЦЭМ!$A$40:$A$783,$A304,СВЦЭМ!$B$40:$B$783,T$296)+'СЕТ СН'!$F$16</f>
        <v>#REF!</v>
      </c>
      <c r="U304" s="36" t="e">
        <f>SUMIFS(СВЦЭМ!#REF!,СВЦЭМ!$A$40:$A$783,$A304,СВЦЭМ!$B$40:$B$783,U$296)+'СЕТ СН'!$F$16</f>
        <v>#REF!</v>
      </c>
      <c r="V304" s="36" t="e">
        <f>SUMIFS(СВЦЭМ!#REF!,СВЦЭМ!$A$40:$A$783,$A304,СВЦЭМ!$B$40:$B$783,V$296)+'СЕТ СН'!$F$16</f>
        <v>#REF!</v>
      </c>
      <c r="W304" s="36" t="e">
        <f>SUMIFS(СВЦЭМ!#REF!,СВЦЭМ!$A$40:$A$783,$A304,СВЦЭМ!$B$40:$B$783,W$296)+'СЕТ СН'!$F$16</f>
        <v>#REF!</v>
      </c>
      <c r="X304" s="36" t="e">
        <f>SUMIFS(СВЦЭМ!#REF!,СВЦЭМ!$A$40:$A$783,$A304,СВЦЭМ!$B$40:$B$783,X$296)+'СЕТ СН'!$F$16</f>
        <v>#REF!</v>
      </c>
      <c r="Y304" s="36" t="e">
        <f>SUMIFS(СВЦЭМ!#REF!,СВЦЭМ!$A$40:$A$783,$A304,СВЦЭМ!$B$40:$B$783,Y$296)+'СЕТ СН'!$F$16</f>
        <v>#REF!</v>
      </c>
    </row>
    <row r="305" spans="1:25" ht="15.75" hidden="1" x14ac:dyDescent="0.2">
      <c r="A305" s="35">
        <f t="shared" si="8"/>
        <v>44509</v>
      </c>
      <c r="B305" s="36" t="e">
        <f>SUMIFS(СВЦЭМ!#REF!,СВЦЭМ!$A$40:$A$783,$A305,СВЦЭМ!$B$40:$B$783,B$296)+'СЕТ СН'!$F$16</f>
        <v>#REF!</v>
      </c>
      <c r="C305" s="36" t="e">
        <f>SUMIFS(СВЦЭМ!#REF!,СВЦЭМ!$A$40:$A$783,$A305,СВЦЭМ!$B$40:$B$783,C$296)+'СЕТ СН'!$F$16</f>
        <v>#REF!</v>
      </c>
      <c r="D305" s="36" t="e">
        <f>SUMIFS(СВЦЭМ!#REF!,СВЦЭМ!$A$40:$A$783,$A305,СВЦЭМ!$B$40:$B$783,D$296)+'СЕТ СН'!$F$16</f>
        <v>#REF!</v>
      </c>
      <c r="E305" s="36" t="e">
        <f>SUMIFS(СВЦЭМ!#REF!,СВЦЭМ!$A$40:$A$783,$A305,СВЦЭМ!$B$40:$B$783,E$296)+'СЕТ СН'!$F$16</f>
        <v>#REF!</v>
      </c>
      <c r="F305" s="36" t="e">
        <f>SUMIFS(СВЦЭМ!#REF!,СВЦЭМ!$A$40:$A$783,$A305,СВЦЭМ!$B$40:$B$783,F$296)+'СЕТ СН'!$F$16</f>
        <v>#REF!</v>
      </c>
      <c r="G305" s="36" t="e">
        <f>SUMIFS(СВЦЭМ!#REF!,СВЦЭМ!$A$40:$A$783,$A305,СВЦЭМ!$B$40:$B$783,G$296)+'СЕТ СН'!$F$16</f>
        <v>#REF!</v>
      </c>
      <c r="H305" s="36" t="e">
        <f>SUMIFS(СВЦЭМ!#REF!,СВЦЭМ!$A$40:$A$783,$A305,СВЦЭМ!$B$40:$B$783,H$296)+'СЕТ СН'!$F$16</f>
        <v>#REF!</v>
      </c>
      <c r="I305" s="36" t="e">
        <f>SUMIFS(СВЦЭМ!#REF!,СВЦЭМ!$A$40:$A$783,$A305,СВЦЭМ!$B$40:$B$783,I$296)+'СЕТ СН'!$F$16</f>
        <v>#REF!</v>
      </c>
      <c r="J305" s="36" t="e">
        <f>SUMIFS(СВЦЭМ!#REF!,СВЦЭМ!$A$40:$A$783,$A305,СВЦЭМ!$B$40:$B$783,J$296)+'СЕТ СН'!$F$16</f>
        <v>#REF!</v>
      </c>
      <c r="K305" s="36" t="e">
        <f>SUMIFS(СВЦЭМ!#REF!,СВЦЭМ!$A$40:$A$783,$A305,СВЦЭМ!$B$40:$B$783,K$296)+'СЕТ СН'!$F$16</f>
        <v>#REF!</v>
      </c>
      <c r="L305" s="36" t="e">
        <f>SUMIFS(СВЦЭМ!#REF!,СВЦЭМ!$A$40:$A$783,$A305,СВЦЭМ!$B$40:$B$783,L$296)+'СЕТ СН'!$F$16</f>
        <v>#REF!</v>
      </c>
      <c r="M305" s="36" t="e">
        <f>SUMIFS(СВЦЭМ!#REF!,СВЦЭМ!$A$40:$A$783,$A305,СВЦЭМ!$B$40:$B$783,M$296)+'СЕТ СН'!$F$16</f>
        <v>#REF!</v>
      </c>
      <c r="N305" s="36" t="e">
        <f>SUMIFS(СВЦЭМ!#REF!,СВЦЭМ!$A$40:$A$783,$A305,СВЦЭМ!$B$40:$B$783,N$296)+'СЕТ СН'!$F$16</f>
        <v>#REF!</v>
      </c>
      <c r="O305" s="36" t="e">
        <f>SUMIFS(СВЦЭМ!#REF!,СВЦЭМ!$A$40:$A$783,$A305,СВЦЭМ!$B$40:$B$783,O$296)+'СЕТ СН'!$F$16</f>
        <v>#REF!</v>
      </c>
      <c r="P305" s="36" t="e">
        <f>SUMIFS(СВЦЭМ!#REF!,СВЦЭМ!$A$40:$A$783,$A305,СВЦЭМ!$B$40:$B$783,P$296)+'СЕТ СН'!$F$16</f>
        <v>#REF!</v>
      </c>
      <c r="Q305" s="36" t="e">
        <f>SUMIFS(СВЦЭМ!#REF!,СВЦЭМ!$A$40:$A$783,$A305,СВЦЭМ!$B$40:$B$783,Q$296)+'СЕТ СН'!$F$16</f>
        <v>#REF!</v>
      </c>
      <c r="R305" s="36" t="e">
        <f>SUMIFS(СВЦЭМ!#REF!,СВЦЭМ!$A$40:$A$783,$A305,СВЦЭМ!$B$40:$B$783,R$296)+'СЕТ СН'!$F$16</f>
        <v>#REF!</v>
      </c>
      <c r="S305" s="36" t="e">
        <f>SUMIFS(СВЦЭМ!#REF!,СВЦЭМ!$A$40:$A$783,$A305,СВЦЭМ!$B$40:$B$783,S$296)+'СЕТ СН'!$F$16</f>
        <v>#REF!</v>
      </c>
      <c r="T305" s="36" t="e">
        <f>SUMIFS(СВЦЭМ!#REF!,СВЦЭМ!$A$40:$A$783,$A305,СВЦЭМ!$B$40:$B$783,T$296)+'СЕТ СН'!$F$16</f>
        <v>#REF!</v>
      </c>
      <c r="U305" s="36" t="e">
        <f>SUMIFS(СВЦЭМ!#REF!,СВЦЭМ!$A$40:$A$783,$A305,СВЦЭМ!$B$40:$B$783,U$296)+'СЕТ СН'!$F$16</f>
        <v>#REF!</v>
      </c>
      <c r="V305" s="36" t="e">
        <f>SUMIFS(СВЦЭМ!#REF!,СВЦЭМ!$A$40:$A$783,$A305,СВЦЭМ!$B$40:$B$783,V$296)+'СЕТ СН'!$F$16</f>
        <v>#REF!</v>
      </c>
      <c r="W305" s="36" t="e">
        <f>SUMIFS(СВЦЭМ!#REF!,СВЦЭМ!$A$40:$A$783,$A305,СВЦЭМ!$B$40:$B$783,W$296)+'СЕТ СН'!$F$16</f>
        <v>#REF!</v>
      </c>
      <c r="X305" s="36" t="e">
        <f>SUMIFS(СВЦЭМ!#REF!,СВЦЭМ!$A$40:$A$783,$A305,СВЦЭМ!$B$40:$B$783,X$296)+'СЕТ СН'!$F$16</f>
        <v>#REF!</v>
      </c>
      <c r="Y305" s="36" t="e">
        <f>SUMIFS(СВЦЭМ!#REF!,СВЦЭМ!$A$40:$A$783,$A305,СВЦЭМ!$B$40:$B$783,Y$296)+'СЕТ СН'!$F$16</f>
        <v>#REF!</v>
      </c>
    </row>
    <row r="306" spans="1:25" ht="15.75" hidden="1" x14ac:dyDescent="0.2">
      <c r="A306" s="35">
        <f t="shared" si="8"/>
        <v>44510</v>
      </c>
      <c r="B306" s="36" t="e">
        <f>SUMIFS(СВЦЭМ!#REF!,СВЦЭМ!$A$40:$A$783,$A306,СВЦЭМ!$B$40:$B$783,B$296)+'СЕТ СН'!$F$16</f>
        <v>#REF!</v>
      </c>
      <c r="C306" s="36" t="e">
        <f>SUMIFS(СВЦЭМ!#REF!,СВЦЭМ!$A$40:$A$783,$A306,СВЦЭМ!$B$40:$B$783,C$296)+'СЕТ СН'!$F$16</f>
        <v>#REF!</v>
      </c>
      <c r="D306" s="36" t="e">
        <f>SUMIFS(СВЦЭМ!#REF!,СВЦЭМ!$A$40:$A$783,$A306,СВЦЭМ!$B$40:$B$783,D$296)+'СЕТ СН'!$F$16</f>
        <v>#REF!</v>
      </c>
      <c r="E306" s="36" t="e">
        <f>SUMIFS(СВЦЭМ!#REF!,СВЦЭМ!$A$40:$A$783,$A306,СВЦЭМ!$B$40:$B$783,E$296)+'СЕТ СН'!$F$16</f>
        <v>#REF!</v>
      </c>
      <c r="F306" s="36" t="e">
        <f>SUMIFS(СВЦЭМ!#REF!,СВЦЭМ!$A$40:$A$783,$A306,СВЦЭМ!$B$40:$B$783,F$296)+'СЕТ СН'!$F$16</f>
        <v>#REF!</v>
      </c>
      <c r="G306" s="36" t="e">
        <f>SUMIFS(СВЦЭМ!#REF!,СВЦЭМ!$A$40:$A$783,$A306,СВЦЭМ!$B$40:$B$783,G$296)+'СЕТ СН'!$F$16</f>
        <v>#REF!</v>
      </c>
      <c r="H306" s="36" t="e">
        <f>SUMIFS(СВЦЭМ!#REF!,СВЦЭМ!$A$40:$A$783,$A306,СВЦЭМ!$B$40:$B$783,H$296)+'СЕТ СН'!$F$16</f>
        <v>#REF!</v>
      </c>
      <c r="I306" s="36" t="e">
        <f>SUMIFS(СВЦЭМ!#REF!,СВЦЭМ!$A$40:$A$783,$A306,СВЦЭМ!$B$40:$B$783,I$296)+'СЕТ СН'!$F$16</f>
        <v>#REF!</v>
      </c>
      <c r="J306" s="36" t="e">
        <f>SUMIFS(СВЦЭМ!#REF!,СВЦЭМ!$A$40:$A$783,$A306,СВЦЭМ!$B$40:$B$783,J$296)+'СЕТ СН'!$F$16</f>
        <v>#REF!</v>
      </c>
      <c r="K306" s="36" t="e">
        <f>SUMIFS(СВЦЭМ!#REF!,СВЦЭМ!$A$40:$A$783,$A306,СВЦЭМ!$B$40:$B$783,K$296)+'СЕТ СН'!$F$16</f>
        <v>#REF!</v>
      </c>
      <c r="L306" s="36" t="e">
        <f>SUMIFS(СВЦЭМ!#REF!,СВЦЭМ!$A$40:$A$783,$A306,СВЦЭМ!$B$40:$B$783,L$296)+'СЕТ СН'!$F$16</f>
        <v>#REF!</v>
      </c>
      <c r="M306" s="36" t="e">
        <f>SUMIFS(СВЦЭМ!#REF!,СВЦЭМ!$A$40:$A$783,$A306,СВЦЭМ!$B$40:$B$783,M$296)+'СЕТ СН'!$F$16</f>
        <v>#REF!</v>
      </c>
      <c r="N306" s="36" t="e">
        <f>SUMIFS(СВЦЭМ!#REF!,СВЦЭМ!$A$40:$A$783,$A306,СВЦЭМ!$B$40:$B$783,N$296)+'СЕТ СН'!$F$16</f>
        <v>#REF!</v>
      </c>
      <c r="O306" s="36" t="e">
        <f>SUMIFS(СВЦЭМ!#REF!,СВЦЭМ!$A$40:$A$783,$A306,СВЦЭМ!$B$40:$B$783,O$296)+'СЕТ СН'!$F$16</f>
        <v>#REF!</v>
      </c>
      <c r="P306" s="36" t="e">
        <f>SUMIFS(СВЦЭМ!#REF!,СВЦЭМ!$A$40:$A$783,$A306,СВЦЭМ!$B$40:$B$783,P$296)+'СЕТ СН'!$F$16</f>
        <v>#REF!</v>
      </c>
      <c r="Q306" s="36" t="e">
        <f>SUMIFS(СВЦЭМ!#REF!,СВЦЭМ!$A$40:$A$783,$A306,СВЦЭМ!$B$40:$B$783,Q$296)+'СЕТ СН'!$F$16</f>
        <v>#REF!</v>
      </c>
      <c r="R306" s="36" t="e">
        <f>SUMIFS(СВЦЭМ!#REF!,СВЦЭМ!$A$40:$A$783,$A306,СВЦЭМ!$B$40:$B$783,R$296)+'СЕТ СН'!$F$16</f>
        <v>#REF!</v>
      </c>
      <c r="S306" s="36" t="e">
        <f>SUMIFS(СВЦЭМ!#REF!,СВЦЭМ!$A$40:$A$783,$A306,СВЦЭМ!$B$40:$B$783,S$296)+'СЕТ СН'!$F$16</f>
        <v>#REF!</v>
      </c>
      <c r="T306" s="36" t="e">
        <f>SUMIFS(СВЦЭМ!#REF!,СВЦЭМ!$A$40:$A$783,$A306,СВЦЭМ!$B$40:$B$783,T$296)+'СЕТ СН'!$F$16</f>
        <v>#REF!</v>
      </c>
      <c r="U306" s="36" t="e">
        <f>SUMIFS(СВЦЭМ!#REF!,СВЦЭМ!$A$40:$A$783,$A306,СВЦЭМ!$B$40:$B$783,U$296)+'СЕТ СН'!$F$16</f>
        <v>#REF!</v>
      </c>
      <c r="V306" s="36" t="e">
        <f>SUMIFS(СВЦЭМ!#REF!,СВЦЭМ!$A$40:$A$783,$A306,СВЦЭМ!$B$40:$B$783,V$296)+'СЕТ СН'!$F$16</f>
        <v>#REF!</v>
      </c>
      <c r="W306" s="36" t="e">
        <f>SUMIFS(СВЦЭМ!#REF!,СВЦЭМ!$A$40:$A$783,$A306,СВЦЭМ!$B$40:$B$783,W$296)+'СЕТ СН'!$F$16</f>
        <v>#REF!</v>
      </c>
      <c r="X306" s="36" t="e">
        <f>SUMIFS(СВЦЭМ!#REF!,СВЦЭМ!$A$40:$A$783,$A306,СВЦЭМ!$B$40:$B$783,X$296)+'СЕТ СН'!$F$16</f>
        <v>#REF!</v>
      </c>
      <c r="Y306" s="36" t="e">
        <f>SUMIFS(СВЦЭМ!#REF!,СВЦЭМ!$A$40:$A$783,$A306,СВЦЭМ!$B$40:$B$783,Y$296)+'СЕТ СН'!$F$16</f>
        <v>#REF!</v>
      </c>
    </row>
    <row r="307" spans="1:25" ht="15.75" hidden="1" x14ac:dyDescent="0.2">
      <c r="A307" s="35">
        <f t="shared" si="8"/>
        <v>44511</v>
      </c>
      <c r="B307" s="36" t="e">
        <f>SUMIFS(СВЦЭМ!#REF!,СВЦЭМ!$A$40:$A$783,$A307,СВЦЭМ!$B$40:$B$783,B$296)+'СЕТ СН'!$F$16</f>
        <v>#REF!</v>
      </c>
      <c r="C307" s="36" t="e">
        <f>SUMIFS(СВЦЭМ!#REF!,СВЦЭМ!$A$40:$A$783,$A307,СВЦЭМ!$B$40:$B$783,C$296)+'СЕТ СН'!$F$16</f>
        <v>#REF!</v>
      </c>
      <c r="D307" s="36" t="e">
        <f>SUMIFS(СВЦЭМ!#REF!,СВЦЭМ!$A$40:$A$783,$A307,СВЦЭМ!$B$40:$B$783,D$296)+'СЕТ СН'!$F$16</f>
        <v>#REF!</v>
      </c>
      <c r="E307" s="36" t="e">
        <f>SUMIFS(СВЦЭМ!#REF!,СВЦЭМ!$A$40:$A$783,$A307,СВЦЭМ!$B$40:$B$783,E$296)+'СЕТ СН'!$F$16</f>
        <v>#REF!</v>
      </c>
      <c r="F307" s="36" t="e">
        <f>SUMIFS(СВЦЭМ!#REF!,СВЦЭМ!$A$40:$A$783,$A307,СВЦЭМ!$B$40:$B$783,F$296)+'СЕТ СН'!$F$16</f>
        <v>#REF!</v>
      </c>
      <c r="G307" s="36" t="e">
        <f>SUMIFS(СВЦЭМ!#REF!,СВЦЭМ!$A$40:$A$783,$A307,СВЦЭМ!$B$40:$B$783,G$296)+'СЕТ СН'!$F$16</f>
        <v>#REF!</v>
      </c>
      <c r="H307" s="36" t="e">
        <f>SUMIFS(СВЦЭМ!#REF!,СВЦЭМ!$A$40:$A$783,$A307,СВЦЭМ!$B$40:$B$783,H$296)+'СЕТ СН'!$F$16</f>
        <v>#REF!</v>
      </c>
      <c r="I307" s="36" t="e">
        <f>SUMIFS(СВЦЭМ!#REF!,СВЦЭМ!$A$40:$A$783,$A307,СВЦЭМ!$B$40:$B$783,I$296)+'СЕТ СН'!$F$16</f>
        <v>#REF!</v>
      </c>
      <c r="J307" s="36" t="e">
        <f>SUMIFS(СВЦЭМ!#REF!,СВЦЭМ!$A$40:$A$783,$A307,СВЦЭМ!$B$40:$B$783,J$296)+'СЕТ СН'!$F$16</f>
        <v>#REF!</v>
      </c>
      <c r="K307" s="36" t="e">
        <f>SUMIFS(СВЦЭМ!#REF!,СВЦЭМ!$A$40:$A$783,$A307,СВЦЭМ!$B$40:$B$783,K$296)+'СЕТ СН'!$F$16</f>
        <v>#REF!</v>
      </c>
      <c r="L307" s="36" t="e">
        <f>SUMIFS(СВЦЭМ!#REF!,СВЦЭМ!$A$40:$A$783,$A307,СВЦЭМ!$B$40:$B$783,L$296)+'СЕТ СН'!$F$16</f>
        <v>#REF!</v>
      </c>
      <c r="M307" s="36" t="e">
        <f>SUMIFS(СВЦЭМ!#REF!,СВЦЭМ!$A$40:$A$783,$A307,СВЦЭМ!$B$40:$B$783,M$296)+'СЕТ СН'!$F$16</f>
        <v>#REF!</v>
      </c>
      <c r="N307" s="36" t="e">
        <f>SUMIFS(СВЦЭМ!#REF!,СВЦЭМ!$A$40:$A$783,$A307,СВЦЭМ!$B$40:$B$783,N$296)+'СЕТ СН'!$F$16</f>
        <v>#REF!</v>
      </c>
      <c r="O307" s="36" t="e">
        <f>SUMIFS(СВЦЭМ!#REF!,СВЦЭМ!$A$40:$A$783,$A307,СВЦЭМ!$B$40:$B$783,O$296)+'СЕТ СН'!$F$16</f>
        <v>#REF!</v>
      </c>
      <c r="P307" s="36" t="e">
        <f>SUMIFS(СВЦЭМ!#REF!,СВЦЭМ!$A$40:$A$783,$A307,СВЦЭМ!$B$40:$B$783,P$296)+'СЕТ СН'!$F$16</f>
        <v>#REF!</v>
      </c>
      <c r="Q307" s="36" t="e">
        <f>SUMIFS(СВЦЭМ!#REF!,СВЦЭМ!$A$40:$A$783,$A307,СВЦЭМ!$B$40:$B$783,Q$296)+'СЕТ СН'!$F$16</f>
        <v>#REF!</v>
      </c>
      <c r="R307" s="36" t="e">
        <f>SUMIFS(СВЦЭМ!#REF!,СВЦЭМ!$A$40:$A$783,$A307,СВЦЭМ!$B$40:$B$783,R$296)+'СЕТ СН'!$F$16</f>
        <v>#REF!</v>
      </c>
      <c r="S307" s="36" t="e">
        <f>SUMIFS(СВЦЭМ!#REF!,СВЦЭМ!$A$40:$A$783,$A307,СВЦЭМ!$B$40:$B$783,S$296)+'СЕТ СН'!$F$16</f>
        <v>#REF!</v>
      </c>
      <c r="T307" s="36" t="e">
        <f>SUMIFS(СВЦЭМ!#REF!,СВЦЭМ!$A$40:$A$783,$A307,СВЦЭМ!$B$40:$B$783,T$296)+'СЕТ СН'!$F$16</f>
        <v>#REF!</v>
      </c>
      <c r="U307" s="36" t="e">
        <f>SUMIFS(СВЦЭМ!#REF!,СВЦЭМ!$A$40:$A$783,$A307,СВЦЭМ!$B$40:$B$783,U$296)+'СЕТ СН'!$F$16</f>
        <v>#REF!</v>
      </c>
      <c r="V307" s="36" t="e">
        <f>SUMIFS(СВЦЭМ!#REF!,СВЦЭМ!$A$40:$A$783,$A307,СВЦЭМ!$B$40:$B$783,V$296)+'СЕТ СН'!$F$16</f>
        <v>#REF!</v>
      </c>
      <c r="W307" s="36" t="e">
        <f>SUMIFS(СВЦЭМ!#REF!,СВЦЭМ!$A$40:$A$783,$A307,СВЦЭМ!$B$40:$B$783,W$296)+'СЕТ СН'!$F$16</f>
        <v>#REF!</v>
      </c>
      <c r="X307" s="36" t="e">
        <f>SUMIFS(СВЦЭМ!#REF!,СВЦЭМ!$A$40:$A$783,$A307,СВЦЭМ!$B$40:$B$783,X$296)+'СЕТ СН'!$F$16</f>
        <v>#REF!</v>
      </c>
      <c r="Y307" s="36" t="e">
        <f>SUMIFS(СВЦЭМ!#REF!,СВЦЭМ!$A$40:$A$783,$A307,СВЦЭМ!$B$40:$B$783,Y$296)+'СЕТ СН'!$F$16</f>
        <v>#REF!</v>
      </c>
    </row>
    <row r="308" spans="1:25" ht="15.75" hidden="1" x14ac:dyDescent="0.2">
      <c r="A308" s="35">
        <f t="shared" si="8"/>
        <v>44512</v>
      </c>
      <c r="B308" s="36" t="e">
        <f>SUMIFS(СВЦЭМ!#REF!,СВЦЭМ!$A$40:$A$783,$A308,СВЦЭМ!$B$40:$B$783,B$296)+'СЕТ СН'!$F$16</f>
        <v>#REF!</v>
      </c>
      <c r="C308" s="36" t="e">
        <f>SUMIFS(СВЦЭМ!#REF!,СВЦЭМ!$A$40:$A$783,$A308,СВЦЭМ!$B$40:$B$783,C$296)+'СЕТ СН'!$F$16</f>
        <v>#REF!</v>
      </c>
      <c r="D308" s="36" t="e">
        <f>SUMIFS(СВЦЭМ!#REF!,СВЦЭМ!$A$40:$A$783,$A308,СВЦЭМ!$B$40:$B$783,D$296)+'СЕТ СН'!$F$16</f>
        <v>#REF!</v>
      </c>
      <c r="E308" s="36" t="e">
        <f>SUMIFS(СВЦЭМ!#REF!,СВЦЭМ!$A$40:$A$783,$A308,СВЦЭМ!$B$40:$B$783,E$296)+'СЕТ СН'!$F$16</f>
        <v>#REF!</v>
      </c>
      <c r="F308" s="36" t="e">
        <f>SUMIFS(СВЦЭМ!#REF!,СВЦЭМ!$A$40:$A$783,$A308,СВЦЭМ!$B$40:$B$783,F$296)+'СЕТ СН'!$F$16</f>
        <v>#REF!</v>
      </c>
      <c r="G308" s="36" t="e">
        <f>SUMIFS(СВЦЭМ!#REF!,СВЦЭМ!$A$40:$A$783,$A308,СВЦЭМ!$B$40:$B$783,G$296)+'СЕТ СН'!$F$16</f>
        <v>#REF!</v>
      </c>
      <c r="H308" s="36" t="e">
        <f>SUMIFS(СВЦЭМ!#REF!,СВЦЭМ!$A$40:$A$783,$A308,СВЦЭМ!$B$40:$B$783,H$296)+'СЕТ СН'!$F$16</f>
        <v>#REF!</v>
      </c>
      <c r="I308" s="36" t="e">
        <f>SUMIFS(СВЦЭМ!#REF!,СВЦЭМ!$A$40:$A$783,$A308,СВЦЭМ!$B$40:$B$783,I$296)+'СЕТ СН'!$F$16</f>
        <v>#REF!</v>
      </c>
      <c r="J308" s="36" t="e">
        <f>SUMIFS(СВЦЭМ!#REF!,СВЦЭМ!$A$40:$A$783,$A308,СВЦЭМ!$B$40:$B$783,J$296)+'СЕТ СН'!$F$16</f>
        <v>#REF!</v>
      </c>
      <c r="K308" s="36" t="e">
        <f>SUMIFS(СВЦЭМ!#REF!,СВЦЭМ!$A$40:$A$783,$A308,СВЦЭМ!$B$40:$B$783,K$296)+'СЕТ СН'!$F$16</f>
        <v>#REF!</v>
      </c>
      <c r="L308" s="36" t="e">
        <f>SUMIFS(СВЦЭМ!#REF!,СВЦЭМ!$A$40:$A$783,$A308,СВЦЭМ!$B$40:$B$783,L$296)+'СЕТ СН'!$F$16</f>
        <v>#REF!</v>
      </c>
      <c r="M308" s="36" t="e">
        <f>SUMIFS(СВЦЭМ!#REF!,СВЦЭМ!$A$40:$A$783,$A308,СВЦЭМ!$B$40:$B$783,M$296)+'СЕТ СН'!$F$16</f>
        <v>#REF!</v>
      </c>
      <c r="N308" s="36" t="e">
        <f>SUMIFS(СВЦЭМ!#REF!,СВЦЭМ!$A$40:$A$783,$A308,СВЦЭМ!$B$40:$B$783,N$296)+'СЕТ СН'!$F$16</f>
        <v>#REF!</v>
      </c>
      <c r="O308" s="36" t="e">
        <f>SUMIFS(СВЦЭМ!#REF!,СВЦЭМ!$A$40:$A$783,$A308,СВЦЭМ!$B$40:$B$783,O$296)+'СЕТ СН'!$F$16</f>
        <v>#REF!</v>
      </c>
      <c r="P308" s="36" t="e">
        <f>SUMIFS(СВЦЭМ!#REF!,СВЦЭМ!$A$40:$A$783,$A308,СВЦЭМ!$B$40:$B$783,P$296)+'СЕТ СН'!$F$16</f>
        <v>#REF!</v>
      </c>
      <c r="Q308" s="36" t="e">
        <f>SUMIFS(СВЦЭМ!#REF!,СВЦЭМ!$A$40:$A$783,$A308,СВЦЭМ!$B$40:$B$783,Q$296)+'СЕТ СН'!$F$16</f>
        <v>#REF!</v>
      </c>
      <c r="R308" s="36" t="e">
        <f>SUMIFS(СВЦЭМ!#REF!,СВЦЭМ!$A$40:$A$783,$A308,СВЦЭМ!$B$40:$B$783,R$296)+'СЕТ СН'!$F$16</f>
        <v>#REF!</v>
      </c>
      <c r="S308" s="36" t="e">
        <f>SUMIFS(СВЦЭМ!#REF!,СВЦЭМ!$A$40:$A$783,$A308,СВЦЭМ!$B$40:$B$783,S$296)+'СЕТ СН'!$F$16</f>
        <v>#REF!</v>
      </c>
      <c r="T308" s="36" t="e">
        <f>SUMIFS(СВЦЭМ!#REF!,СВЦЭМ!$A$40:$A$783,$A308,СВЦЭМ!$B$40:$B$783,T$296)+'СЕТ СН'!$F$16</f>
        <v>#REF!</v>
      </c>
      <c r="U308" s="36" t="e">
        <f>SUMIFS(СВЦЭМ!#REF!,СВЦЭМ!$A$40:$A$783,$A308,СВЦЭМ!$B$40:$B$783,U$296)+'СЕТ СН'!$F$16</f>
        <v>#REF!</v>
      </c>
      <c r="V308" s="36" t="e">
        <f>SUMIFS(СВЦЭМ!#REF!,СВЦЭМ!$A$40:$A$783,$A308,СВЦЭМ!$B$40:$B$783,V$296)+'СЕТ СН'!$F$16</f>
        <v>#REF!</v>
      </c>
      <c r="W308" s="36" t="e">
        <f>SUMIFS(СВЦЭМ!#REF!,СВЦЭМ!$A$40:$A$783,$A308,СВЦЭМ!$B$40:$B$783,W$296)+'СЕТ СН'!$F$16</f>
        <v>#REF!</v>
      </c>
      <c r="X308" s="36" t="e">
        <f>SUMIFS(СВЦЭМ!#REF!,СВЦЭМ!$A$40:$A$783,$A308,СВЦЭМ!$B$40:$B$783,X$296)+'СЕТ СН'!$F$16</f>
        <v>#REF!</v>
      </c>
      <c r="Y308" s="36" t="e">
        <f>SUMIFS(СВЦЭМ!#REF!,СВЦЭМ!$A$40:$A$783,$A308,СВЦЭМ!$B$40:$B$783,Y$296)+'СЕТ СН'!$F$16</f>
        <v>#REF!</v>
      </c>
    </row>
    <row r="309" spans="1:25" ht="15.75" hidden="1" x14ac:dyDescent="0.2">
      <c r="A309" s="35">
        <f t="shared" si="8"/>
        <v>44513</v>
      </c>
      <c r="B309" s="36" t="e">
        <f>SUMIFS(СВЦЭМ!#REF!,СВЦЭМ!$A$40:$A$783,$A309,СВЦЭМ!$B$40:$B$783,B$296)+'СЕТ СН'!$F$16</f>
        <v>#REF!</v>
      </c>
      <c r="C309" s="36" t="e">
        <f>SUMIFS(СВЦЭМ!#REF!,СВЦЭМ!$A$40:$A$783,$A309,СВЦЭМ!$B$40:$B$783,C$296)+'СЕТ СН'!$F$16</f>
        <v>#REF!</v>
      </c>
      <c r="D309" s="36" t="e">
        <f>SUMIFS(СВЦЭМ!#REF!,СВЦЭМ!$A$40:$A$783,$A309,СВЦЭМ!$B$40:$B$783,D$296)+'СЕТ СН'!$F$16</f>
        <v>#REF!</v>
      </c>
      <c r="E309" s="36" t="e">
        <f>SUMIFS(СВЦЭМ!#REF!,СВЦЭМ!$A$40:$A$783,$A309,СВЦЭМ!$B$40:$B$783,E$296)+'СЕТ СН'!$F$16</f>
        <v>#REF!</v>
      </c>
      <c r="F309" s="36" t="e">
        <f>SUMIFS(СВЦЭМ!#REF!,СВЦЭМ!$A$40:$A$783,$A309,СВЦЭМ!$B$40:$B$783,F$296)+'СЕТ СН'!$F$16</f>
        <v>#REF!</v>
      </c>
      <c r="G309" s="36" t="e">
        <f>SUMIFS(СВЦЭМ!#REF!,СВЦЭМ!$A$40:$A$783,$A309,СВЦЭМ!$B$40:$B$783,G$296)+'СЕТ СН'!$F$16</f>
        <v>#REF!</v>
      </c>
      <c r="H309" s="36" t="e">
        <f>SUMIFS(СВЦЭМ!#REF!,СВЦЭМ!$A$40:$A$783,$A309,СВЦЭМ!$B$40:$B$783,H$296)+'СЕТ СН'!$F$16</f>
        <v>#REF!</v>
      </c>
      <c r="I309" s="36" t="e">
        <f>SUMIFS(СВЦЭМ!#REF!,СВЦЭМ!$A$40:$A$783,$A309,СВЦЭМ!$B$40:$B$783,I$296)+'СЕТ СН'!$F$16</f>
        <v>#REF!</v>
      </c>
      <c r="J309" s="36" t="e">
        <f>SUMIFS(СВЦЭМ!#REF!,СВЦЭМ!$A$40:$A$783,$A309,СВЦЭМ!$B$40:$B$783,J$296)+'СЕТ СН'!$F$16</f>
        <v>#REF!</v>
      </c>
      <c r="K309" s="36" t="e">
        <f>SUMIFS(СВЦЭМ!#REF!,СВЦЭМ!$A$40:$A$783,$A309,СВЦЭМ!$B$40:$B$783,K$296)+'СЕТ СН'!$F$16</f>
        <v>#REF!</v>
      </c>
      <c r="L309" s="36" t="e">
        <f>SUMIFS(СВЦЭМ!#REF!,СВЦЭМ!$A$40:$A$783,$A309,СВЦЭМ!$B$40:$B$783,L$296)+'СЕТ СН'!$F$16</f>
        <v>#REF!</v>
      </c>
      <c r="M309" s="36" t="e">
        <f>SUMIFS(СВЦЭМ!#REF!,СВЦЭМ!$A$40:$A$783,$A309,СВЦЭМ!$B$40:$B$783,M$296)+'СЕТ СН'!$F$16</f>
        <v>#REF!</v>
      </c>
      <c r="N309" s="36" t="e">
        <f>SUMIFS(СВЦЭМ!#REF!,СВЦЭМ!$A$40:$A$783,$A309,СВЦЭМ!$B$40:$B$783,N$296)+'СЕТ СН'!$F$16</f>
        <v>#REF!</v>
      </c>
      <c r="O309" s="36" t="e">
        <f>SUMIFS(СВЦЭМ!#REF!,СВЦЭМ!$A$40:$A$783,$A309,СВЦЭМ!$B$40:$B$783,O$296)+'СЕТ СН'!$F$16</f>
        <v>#REF!</v>
      </c>
      <c r="P309" s="36" t="e">
        <f>SUMIFS(СВЦЭМ!#REF!,СВЦЭМ!$A$40:$A$783,$A309,СВЦЭМ!$B$40:$B$783,P$296)+'СЕТ СН'!$F$16</f>
        <v>#REF!</v>
      </c>
      <c r="Q309" s="36" t="e">
        <f>SUMIFS(СВЦЭМ!#REF!,СВЦЭМ!$A$40:$A$783,$A309,СВЦЭМ!$B$40:$B$783,Q$296)+'СЕТ СН'!$F$16</f>
        <v>#REF!</v>
      </c>
      <c r="R309" s="36" t="e">
        <f>SUMIFS(СВЦЭМ!#REF!,СВЦЭМ!$A$40:$A$783,$A309,СВЦЭМ!$B$40:$B$783,R$296)+'СЕТ СН'!$F$16</f>
        <v>#REF!</v>
      </c>
      <c r="S309" s="36" t="e">
        <f>SUMIFS(СВЦЭМ!#REF!,СВЦЭМ!$A$40:$A$783,$A309,СВЦЭМ!$B$40:$B$783,S$296)+'СЕТ СН'!$F$16</f>
        <v>#REF!</v>
      </c>
      <c r="T309" s="36" t="e">
        <f>SUMIFS(СВЦЭМ!#REF!,СВЦЭМ!$A$40:$A$783,$A309,СВЦЭМ!$B$40:$B$783,T$296)+'СЕТ СН'!$F$16</f>
        <v>#REF!</v>
      </c>
      <c r="U309" s="36" t="e">
        <f>SUMIFS(СВЦЭМ!#REF!,СВЦЭМ!$A$40:$A$783,$A309,СВЦЭМ!$B$40:$B$783,U$296)+'СЕТ СН'!$F$16</f>
        <v>#REF!</v>
      </c>
      <c r="V309" s="36" t="e">
        <f>SUMIFS(СВЦЭМ!#REF!,СВЦЭМ!$A$40:$A$783,$A309,СВЦЭМ!$B$40:$B$783,V$296)+'СЕТ СН'!$F$16</f>
        <v>#REF!</v>
      </c>
      <c r="W309" s="36" t="e">
        <f>SUMIFS(СВЦЭМ!#REF!,СВЦЭМ!$A$40:$A$783,$A309,СВЦЭМ!$B$40:$B$783,W$296)+'СЕТ СН'!$F$16</f>
        <v>#REF!</v>
      </c>
      <c r="X309" s="36" t="e">
        <f>SUMIFS(СВЦЭМ!#REF!,СВЦЭМ!$A$40:$A$783,$A309,СВЦЭМ!$B$40:$B$783,X$296)+'СЕТ СН'!$F$16</f>
        <v>#REF!</v>
      </c>
      <c r="Y309" s="36" t="e">
        <f>SUMIFS(СВЦЭМ!#REF!,СВЦЭМ!$A$40:$A$783,$A309,СВЦЭМ!$B$40:$B$783,Y$296)+'СЕТ СН'!$F$16</f>
        <v>#REF!</v>
      </c>
    </row>
    <row r="310" spans="1:25" ht="15.75" hidden="1" x14ac:dyDescent="0.2">
      <c r="A310" s="35">
        <f t="shared" si="8"/>
        <v>44514</v>
      </c>
      <c r="B310" s="36" t="e">
        <f>SUMIFS(СВЦЭМ!#REF!,СВЦЭМ!$A$40:$A$783,$A310,СВЦЭМ!$B$40:$B$783,B$296)+'СЕТ СН'!$F$16</f>
        <v>#REF!</v>
      </c>
      <c r="C310" s="36" t="e">
        <f>SUMIFS(СВЦЭМ!#REF!,СВЦЭМ!$A$40:$A$783,$A310,СВЦЭМ!$B$40:$B$783,C$296)+'СЕТ СН'!$F$16</f>
        <v>#REF!</v>
      </c>
      <c r="D310" s="36" t="e">
        <f>SUMIFS(СВЦЭМ!#REF!,СВЦЭМ!$A$40:$A$783,$A310,СВЦЭМ!$B$40:$B$783,D$296)+'СЕТ СН'!$F$16</f>
        <v>#REF!</v>
      </c>
      <c r="E310" s="36" t="e">
        <f>SUMIFS(СВЦЭМ!#REF!,СВЦЭМ!$A$40:$A$783,$A310,СВЦЭМ!$B$40:$B$783,E$296)+'СЕТ СН'!$F$16</f>
        <v>#REF!</v>
      </c>
      <c r="F310" s="36" t="e">
        <f>SUMIFS(СВЦЭМ!#REF!,СВЦЭМ!$A$40:$A$783,$A310,СВЦЭМ!$B$40:$B$783,F$296)+'СЕТ СН'!$F$16</f>
        <v>#REF!</v>
      </c>
      <c r="G310" s="36" t="e">
        <f>SUMIFS(СВЦЭМ!#REF!,СВЦЭМ!$A$40:$A$783,$A310,СВЦЭМ!$B$40:$B$783,G$296)+'СЕТ СН'!$F$16</f>
        <v>#REF!</v>
      </c>
      <c r="H310" s="36" t="e">
        <f>SUMIFS(СВЦЭМ!#REF!,СВЦЭМ!$A$40:$A$783,$A310,СВЦЭМ!$B$40:$B$783,H$296)+'СЕТ СН'!$F$16</f>
        <v>#REF!</v>
      </c>
      <c r="I310" s="36" t="e">
        <f>SUMIFS(СВЦЭМ!#REF!,СВЦЭМ!$A$40:$A$783,$A310,СВЦЭМ!$B$40:$B$783,I$296)+'СЕТ СН'!$F$16</f>
        <v>#REF!</v>
      </c>
      <c r="J310" s="36" t="e">
        <f>SUMIFS(СВЦЭМ!#REF!,СВЦЭМ!$A$40:$A$783,$A310,СВЦЭМ!$B$40:$B$783,J$296)+'СЕТ СН'!$F$16</f>
        <v>#REF!</v>
      </c>
      <c r="K310" s="36" t="e">
        <f>SUMIFS(СВЦЭМ!#REF!,СВЦЭМ!$A$40:$A$783,$A310,СВЦЭМ!$B$40:$B$783,K$296)+'СЕТ СН'!$F$16</f>
        <v>#REF!</v>
      </c>
      <c r="L310" s="36" t="e">
        <f>SUMIFS(СВЦЭМ!#REF!,СВЦЭМ!$A$40:$A$783,$A310,СВЦЭМ!$B$40:$B$783,L$296)+'СЕТ СН'!$F$16</f>
        <v>#REF!</v>
      </c>
      <c r="M310" s="36" t="e">
        <f>SUMIFS(СВЦЭМ!#REF!,СВЦЭМ!$A$40:$A$783,$A310,СВЦЭМ!$B$40:$B$783,M$296)+'СЕТ СН'!$F$16</f>
        <v>#REF!</v>
      </c>
      <c r="N310" s="36" t="e">
        <f>SUMIFS(СВЦЭМ!#REF!,СВЦЭМ!$A$40:$A$783,$A310,СВЦЭМ!$B$40:$B$783,N$296)+'СЕТ СН'!$F$16</f>
        <v>#REF!</v>
      </c>
      <c r="O310" s="36" t="e">
        <f>SUMIFS(СВЦЭМ!#REF!,СВЦЭМ!$A$40:$A$783,$A310,СВЦЭМ!$B$40:$B$783,O$296)+'СЕТ СН'!$F$16</f>
        <v>#REF!</v>
      </c>
      <c r="P310" s="36" t="e">
        <f>SUMIFS(СВЦЭМ!#REF!,СВЦЭМ!$A$40:$A$783,$A310,СВЦЭМ!$B$40:$B$783,P$296)+'СЕТ СН'!$F$16</f>
        <v>#REF!</v>
      </c>
      <c r="Q310" s="36" t="e">
        <f>SUMIFS(СВЦЭМ!#REF!,СВЦЭМ!$A$40:$A$783,$A310,СВЦЭМ!$B$40:$B$783,Q$296)+'СЕТ СН'!$F$16</f>
        <v>#REF!</v>
      </c>
      <c r="R310" s="36" t="e">
        <f>SUMIFS(СВЦЭМ!#REF!,СВЦЭМ!$A$40:$A$783,$A310,СВЦЭМ!$B$40:$B$783,R$296)+'СЕТ СН'!$F$16</f>
        <v>#REF!</v>
      </c>
      <c r="S310" s="36" t="e">
        <f>SUMIFS(СВЦЭМ!#REF!,СВЦЭМ!$A$40:$A$783,$A310,СВЦЭМ!$B$40:$B$783,S$296)+'СЕТ СН'!$F$16</f>
        <v>#REF!</v>
      </c>
      <c r="T310" s="36" t="e">
        <f>SUMIFS(СВЦЭМ!#REF!,СВЦЭМ!$A$40:$A$783,$A310,СВЦЭМ!$B$40:$B$783,T$296)+'СЕТ СН'!$F$16</f>
        <v>#REF!</v>
      </c>
      <c r="U310" s="36" t="e">
        <f>SUMIFS(СВЦЭМ!#REF!,СВЦЭМ!$A$40:$A$783,$A310,СВЦЭМ!$B$40:$B$783,U$296)+'СЕТ СН'!$F$16</f>
        <v>#REF!</v>
      </c>
      <c r="V310" s="36" t="e">
        <f>SUMIFS(СВЦЭМ!#REF!,СВЦЭМ!$A$40:$A$783,$A310,СВЦЭМ!$B$40:$B$783,V$296)+'СЕТ СН'!$F$16</f>
        <v>#REF!</v>
      </c>
      <c r="W310" s="36" t="e">
        <f>SUMIFS(СВЦЭМ!#REF!,СВЦЭМ!$A$40:$A$783,$A310,СВЦЭМ!$B$40:$B$783,W$296)+'СЕТ СН'!$F$16</f>
        <v>#REF!</v>
      </c>
      <c r="X310" s="36" t="e">
        <f>SUMIFS(СВЦЭМ!#REF!,СВЦЭМ!$A$40:$A$783,$A310,СВЦЭМ!$B$40:$B$783,X$296)+'СЕТ СН'!$F$16</f>
        <v>#REF!</v>
      </c>
      <c r="Y310" s="36" t="e">
        <f>SUMIFS(СВЦЭМ!#REF!,СВЦЭМ!$A$40:$A$783,$A310,СВЦЭМ!$B$40:$B$783,Y$296)+'СЕТ СН'!$F$16</f>
        <v>#REF!</v>
      </c>
    </row>
    <row r="311" spans="1:25" ht="15.75" hidden="1" x14ac:dyDescent="0.2">
      <c r="A311" s="35">
        <f t="shared" si="8"/>
        <v>44515</v>
      </c>
      <c r="B311" s="36" t="e">
        <f>SUMIFS(СВЦЭМ!#REF!,СВЦЭМ!$A$40:$A$783,$A311,СВЦЭМ!$B$40:$B$783,B$296)+'СЕТ СН'!$F$16</f>
        <v>#REF!</v>
      </c>
      <c r="C311" s="36" t="e">
        <f>SUMIFS(СВЦЭМ!#REF!,СВЦЭМ!$A$40:$A$783,$A311,СВЦЭМ!$B$40:$B$783,C$296)+'СЕТ СН'!$F$16</f>
        <v>#REF!</v>
      </c>
      <c r="D311" s="36" t="e">
        <f>SUMIFS(СВЦЭМ!#REF!,СВЦЭМ!$A$40:$A$783,$A311,СВЦЭМ!$B$40:$B$783,D$296)+'СЕТ СН'!$F$16</f>
        <v>#REF!</v>
      </c>
      <c r="E311" s="36" t="e">
        <f>SUMIFS(СВЦЭМ!#REF!,СВЦЭМ!$A$40:$A$783,$A311,СВЦЭМ!$B$40:$B$783,E$296)+'СЕТ СН'!$F$16</f>
        <v>#REF!</v>
      </c>
      <c r="F311" s="36" t="e">
        <f>SUMIFS(СВЦЭМ!#REF!,СВЦЭМ!$A$40:$A$783,$A311,СВЦЭМ!$B$40:$B$783,F$296)+'СЕТ СН'!$F$16</f>
        <v>#REF!</v>
      </c>
      <c r="G311" s="36" t="e">
        <f>SUMIFS(СВЦЭМ!#REF!,СВЦЭМ!$A$40:$A$783,$A311,СВЦЭМ!$B$40:$B$783,G$296)+'СЕТ СН'!$F$16</f>
        <v>#REF!</v>
      </c>
      <c r="H311" s="36" t="e">
        <f>SUMIFS(СВЦЭМ!#REF!,СВЦЭМ!$A$40:$A$783,$A311,СВЦЭМ!$B$40:$B$783,H$296)+'СЕТ СН'!$F$16</f>
        <v>#REF!</v>
      </c>
      <c r="I311" s="36" t="e">
        <f>SUMIFS(СВЦЭМ!#REF!,СВЦЭМ!$A$40:$A$783,$A311,СВЦЭМ!$B$40:$B$783,I$296)+'СЕТ СН'!$F$16</f>
        <v>#REF!</v>
      </c>
      <c r="J311" s="36" t="e">
        <f>SUMIFS(СВЦЭМ!#REF!,СВЦЭМ!$A$40:$A$783,$A311,СВЦЭМ!$B$40:$B$783,J$296)+'СЕТ СН'!$F$16</f>
        <v>#REF!</v>
      </c>
      <c r="K311" s="36" t="e">
        <f>SUMIFS(СВЦЭМ!#REF!,СВЦЭМ!$A$40:$A$783,$A311,СВЦЭМ!$B$40:$B$783,K$296)+'СЕТ СН'!$F$16</f>
        <v>#REF!</v>
      </c>
      <c r="L311" s="36" t="e">
        <f>SUMIFS(СВЦЭМ!#REF!,СВЦЭМ!$A$40:$A$783,$A311,СВЦЭМ!$B$40:$B$783,L$296)+'СЕТ СН'!$F$16</f>
        <v>#REF!</v>
      </c>
      <c r="M311" s="36" t="e">
        <f>SUMIFS(СВЦЭМ!#REF!,СВЦЭМ!$A$40:$A$783,$A311,СВЦЭМ!$B$40:$B$783,M$296)+'СЕТ СН'!$F$16</f>
        <v>#REF!</v>
      </c>
      <c r="N311" s="36" t="e">
        <f>SUMIFS(СВЦЭМ!#REF!,СВЦЭМ!$A$40:$A$783,$A311,СВЦЭМ!$B$40:$B$783,N$296)+'СЕТ СН'!$F$16</f>
        <v>#REF!</v>
      </c>
      <c r="O311" s="36" t="e">
        <f>SUMIFS(СВЦЭМ!#REF!,СВЦЭМ!$A$40:$A$783,$A311,СВЦЭМ!$B$40:$B$783,O$296)+'СЕТ СН'!$F$16</f>
        <v>#REF!</v>
      </c>
      <c r="P311" s="36" t="e">
        <f>SUMIFS(СВЦЭМ!#REF!,СВЦЭМ!$A$40:$A$783,$A311,СВЦЭМ!$B$40:$B$783,P$296)+'СЕТ СН'!$F$16</f>
        <v>#REF!</v>
      </c>
      <c r="Q311" s="36" t="e">
        <f>SUMIFS(СВЦЭМ!#REF!,СВЦЭМ!$A$40:$A$783,$A311,СВЦЭМ!$B$40:$B$783,Q$296)+'СЕТ СН'!$F$16</f>
        <v>#REF!</v>
      </c>
      <c r="R311" s="36" t="e">
        <f>SUMIFS(СВЦЭМ!#REF!,СВЦЭМ!$A$40:$A$783,$A311,СВЦЭМ!$B$40:$B$783,R$296)+'СЕТ СН'!$F$16</f>
        <v>#REF!</v>
      </c>
      <c r="S311" s="36" t="e">
        <f>SUMIFS(СВЦЭМ!#REF!,СВЦЭМ!$A$40:$A$783,$A311,СВЦЭМ!$B$40:$B$783,S$296)+'СЕТ СН'!$F$16</f>
        <v>#REF!</v>
      </c>
      <c r="T311" s="36" t="e">
        <f>SUMIFS(СВЦЭМ!#REF!,СВЦЭМ!$A$40:$A$783,$A311,СВЦЭМ!$B$40:$B$783,T$296)+'СЕТ СН'!$F$16</f>
        <v>#REF!</v>
      </c>
      <c r="U311" s="36" t="e">
        <f>SUMIFS(СВЦЭМ!#REF!,СВЦЭМ!$A$40:$A$783,$A311,СВЦЭМ!$B$40:$B$783,U$296)+'СЕТ СН'!$F$16</f>
        <v>#REF!</v>
      </c>
      <c r="V311" s="36" t="e">
        <f>SUMIFS(СВЦЭМ!#REF!,СВЦЭМ!$A$40:$A$783,$A311,СВЦЭМ!$B$40:$B$783,V$296)+'СЕТ СН'!$F$16</f>
        <v>#REF!</v>
      </c>
      <c r="W311" s="36" t="e">
        <f>SUMIFS(СВЦЭМ!#REF!,СВЦЭМ!$A$40:$A$783,$A311,СВЦЭМ!$B$40:$B$783,W$296)+'СЕТ СН'!$F$16</f>
        <v>#REF!</v>
      </c>
      <c r="X311" s="36" t="e">
        <f>SUMIFS(СВЦЭМ!#REF!,СВЦЭМ!$A$40:$A$783,$A311,СВЦЭМ!$B$40:$B$783,X$296)+'СЕТ СН'!$F$16</f>
        <v>#REF!</v>
      </c>
      <c r="Y311" s="36" t="e">
        <f>SUMIFS(СВЦЭМ!#REF!,СВЦЭМ!$A$40:$A$783,$A311,СВЦЭМ!$B$40:$B$783,Y$296)+'СЕТ СН'!$F$16</f>
        <v>#REF!</v>
      </c>
    </row>
    <row r="312" spans="1:25" ht="15.75" hidden="1" x14ac:dyDescent="0.2">
      <c r="A312" s="35">
        <f t="shared" si="8"/>
        <v>44516</v>
      </c>
      <c r="B312" s="36" t="e">
        <f>SUMIFS(СВЦЭМ!#REF!,СВЦЭМ!$A$40:$A$783,$A312,СВЦЭМ!$B$40:$B$783,B$296)+'СЕТ СН'!$F$16</f>
        <v>#REF!</v>
      </c>
      <c r="C312" s="36" t="e">
        <f>SUMIFS(СВЦЭМ!#REF!,СВЦЭМ!$A$40:$A$783,$A312,СВЦЭМ!$B$40:$B$783,C$296)+'СЕТ СН'!$F$16</f>
        <v>#REF!</v>
      </c>
      <c r="D312" s="36" t="e">
        <f>SUMIFS(СВЦЭМ!#REF!,СВЦЭМ!$A$40:$A$783,$A312,СВЦЭМ!$B$40:$B$783,D$296)+'СЕТ СН'!$F$16</f>
        <v>#REF!</v>
      </c>
      <c r="E312" s="36" t="e">
        <f>SUMIFS(СВЦЭМ!#REF!,СВЦЭМ!$A$40:$A$783,$A312,СВЦЭМ!$B$40:$B$783,E$296)+'СЕТ СН'!$F$16</f>
        <v>#REF!</v>
      </c>
      <c r="F312" s="36" t="e">
        <f>SUMIFS(СВЦЭМ!#REF!,СВЦЭМ!$A$40:$A$783,$A312,СВЦЭМ!$B$40:$B$783,F$296)+'СЕТ СН'!$F$16</f>
        <v>#REF!</v>
      </c>
      <c r="G312" s="36" t="e">
        <f>SUMIFS(СВЦЭМ!#REF!,СВЦЭМ!$A$40:$A$783,$A312,СВЦЭМ!$B$40:$B$783,G$296)+'СЕТ СН'!$F$16</f>
        <v>#REF!</v>
      </c>
      <c r="H312" s="36" t="e">
        <f>SUMIFS(СВЦЭМ!#REF!,СВЦЭМ!$A$40:$A$783,$A312,СВЦЭМ!$B$40:$B$783,H$296)+'СЕТ СН'!$F$16</f>
        <v>#REF!</v>
      </c>
      <c r="I312" s="36" t="e">
        <f>SUMIFS(СВЦЭМ!#REF!,СВЦЭМ!$A$40:$A$783,$A312,СВЦЭМ!$B$40:$B$783,I$296)+'СЕТ СН'!$F$16</f>
        <v>#REF!</v>
      </c>
      <c r="J312" s="36" t="e">
        <f>SUMIFS(СВЦЭМ!#REF!,СВЦЭМ!$A$40:$A$783,$A312,СВЦЭМ!$B$40:$B$783,J$296)+'СЕТ СН'!$F$16</f>
        <v>#REF!</v>
      </c>
      <c r="K312" s="36" t="e">
        <f>SUMIFS(СВЦЭМ!#REF!,СВЦЭМ!$A$40:$A$783,$A312,СВЦЭМ!$B$40:$B$783,K$296)+'СЕТ СН'!$F$16</f>
        <v>#REF!</v>
      </c>
      <c r="L312" s="36" t="e">
        <f>SUMIFS(СВЦЭМ!#REF!,СВЦЭМ!$A$40:$A$783,$A312,СВЦЭМ!$B$40:$B$783,L$296)+'СЕТ СН'!$F$16</f>
        <v>#REF!</v>
      </c>
      <c r="M312" s="36" t="e">
        <f>SUMIFS(СВЦЭМ!#REF!,СВЦЭМ!$A$40:$A$783,$A312,СВЦЭМ!$B$40:$B$783,M$296)+'СЕТ СН'!$F$16</f>
        <v>#REF!</v>
      </c>
      <c r="N312" s="36" t="e">
        <f>SUMIFS(СВЦЭМ!#REF!,СВЦЭМ!$A$40:$A$783,$A312,СВЦЭМ!$B$40:$B$783,N$296)+'СЕТ СН'!$F$16</f>
        <v>#REF!</v>
      </c>
      <c r="O312" s="36" t="e">
        <f>SUMIFS(СВЦЭМ!#REF!,СВЦЭМ!$A$40:$A$783,$A312,СВЦЭМ!$B$40:$B$783,O$296)+'СЕТ СН'!$F$16</f>
        <v>#REF!</v>
      </c>
      <c r="P312" s="36" t="e">
        <f>SUMIFS(СВЦЭМ!#REF!,СВЦЭМ!$A$40:$A$783,$A312,СВЦЭМ!$B$40:$B$783,P$296)+'СЕТ СН'!$F$16</f>
        <v>#REF!</v>
      </c>
      <c r="Q312" s="36" t="e">
        <f>SUMIFS(СВЦЭМ!#REF!,СВЦЭМ!$A$40:$A$783,$A312,СВЦЭМ!$B$40:$B$783,Q$296)+'СЕТ СН'!$F$16</f>
        <v>#REF!</v>
      </c>
      <c r="R312" s="36" t="e">
        <f>SUMIFS(СВЦЭМ!#REF!,СВЦЭМ!$A$40:$A$783,$A312,СВЦЭМ!$B$40:$B$783,R$296)+'СЕТ СН'!$F$16</f>
        <v>#REF!</v>
      </c>
      <c r="S312" s="36" t="e">
        <f>SUMIFS(СВЦЭМ!#REF!,СВЦЭМ!$A$40:$A$783,$A312,СВЦЭМ!$B$40:$B$783,S$296)+'СЕТ СН'!$F$16</f>
        <v>#REF!</v>
      </c>
      <c r="T312" s="36" t="e">
        <f>SUMIFS(СВЦЭМ!#REF!,СВЦЭМ!$A$40:$A$783,$A312,СВЦЭМ!$B$40:$B$783,T$296)+'СЕТ СН'!$F$16</f>
        <v>#REF!</v>
      </c>
      <c r="U312" s="36" t="e">
        <f>SUMIFS(СВЦЭМ!#REF!,СВЦЭМ!$A$40:$A$783,$A312,СВЦЭМ!$B$40:$B$783,U$296)+'СЕТ СН'!$F$16</f>
        <v>#REF!</v>
      </c>
      <c r="V312" s="36" t="e">
        <f>SUMIFS(СВЦЭМ!#REF!,СВЦЭМ!$A$40:$A$783,$A312,СВЦЭМ!$B$40:$B$783,V$296)+'СЕТ СН'!$F$16</f>
        <v>#REF!</v>
      </c>
      <c r="W312" s="36" t="e">
        <f>SUMIFS(СВЦЭМ!#REF!,СВЦЭМ!$A$40:$A$783,$A312,СВЦЭМ!$B$40:$B$783,W$296)+'СЕТ СН'!$F$16</f>
        <v>#REF!</v>
      </c>
      <c r="X312" s="36" t="e">
        <f>SUMIFS(СВЦЭМ!#REF!,СВЦЭМ!$A$40:$A$783,$A312,СВЦЭМ!$B$40:$B$783,X$296)+'СЕТ СН'!$F$16</f>
        <v>#REF!</v>
      </c>
      <c r="Y312" s="36" t="e">
        <f>SUMIFS(СВЦЭМ!#REF!,СВЦЭМ!$A$40:$A$783,$A312,СВЦЭМ!$B$40:$B$783,Y$296)+'СЕТ СН'!$F$16</f>
        <v>#REF!</v>
      </c>
    </row>
    <row r="313" spans="1:25" ht="15.75" hidden="1" x14ac:dyDescent="0.2">
      <c r="A313" s="35">
        <f t="shared" si="8"/>
        <v>44517</v>
      </c>
      <c r="B313" s="36" t="e">
        <f>SUMIFS(СВЦЭМ!#REF!,СВЦЭМ!$A$40:$A$783,$A313,СВЦЭМ!$B$40:$B$783,B$296)+'СЕТ СН'!$F$16</f>
        <v>#REF!</v>
      </c>
      <c r="C313" s="36" t="e">
        <f>SUMIFS(СВЦЭМ!#REF!,СВЦЭМ!$A$40:$A$783,$A313,СВЦЭМ!$B$40:$B$783,C$296)+'СЕТ СН'!$F$16</f>
        <v>#REF!</v>
      </c>
      <c r="D313" s="36" t="e">
        <f>SUMIFS(СВЦЭМ!#REF!,СВЦЭМ!$A$40:$A$783,$A313,СВЦЭМ!$B$40:$B$783,D$296)+'СЕТ СН'!$F$16</f>
        <v>#REF!</v>
      </c>
      <c r="E313" s="36" t="e">
        <f>SUMIFS(СВЦЭМ!#REF!,СВЦЭМ!$A$40:$A$783,$A313,СВЦЭМ!$B$40:$B$783,E$296)+'СЕТ СН'!$F$16</f>
        <v>#REF!</v>
      </c>
      <c r="F313" s="36" t="e">
        <f>SUMIFS(СВЦЭМ!#REF!,СВЦЭМ!$A$40:$A$783,$A313,СВЦЭМ!$B$40:$B$783,F$296)+'СЕТ СН'!$F$16</f>
        <v>#REF!</v>
      </c>
      <c r="G313" s="36" t="e">
        <f>SUMIFS(СВЦЭМ!#REF!,СВЦЭМ!$A$40:$A$783,$A313,СВЦЭМ!$B$40:$B$783,G$296)+'СЕТ СН'!$F$16</f>
        <v>#REF!</v>
      </c>
      <c r="H313" s="36" t="e">
        <f>SUMIFS(СВЦЭМ!#REF!,СВЦЭМ!$A$40:$A$783,$A313,СВЦЭМ!$B$40:$B$783,H$296)+'СЕТ СН'!$F$16</f>
        <v>#REF!</v>
      </c>
      <c r="I313" s="36" t="e">
        <f>SUMIFS(СВЦЭМ!#REF!,СВЦЭМ!$A$40:$A$783,$A313,СВЦЭМ!$B$40:$B$783,I$296)+'СЕТ СН'!$F$16</f>
        <v>#REF!</v>
      </c>
      <c r="J313" s="36" t="e">
        <f>SUMIFS(СВЦЭМ!#REF!,СВЦЭМ!$A$40:$A$783,$A313,СВЦЭМ!$B$40:$B$783,J$296)+'СЕТ СН'!$F$16</f>
        <v>#REF!</v>
      </c>
      <c r="K313" s="36" t="e">
        <f>SUMIFS(СВЦЭМ!#REF!,СВЦЭМ!$A$40:$A$783,$A313,СВЦЭМ!$B$40:$B$783,K$296)+'СЕТ СН'!$F$16</f>
        <v>#REF!</v>
      </c>
      <c r="L313" s="36" t="e">
        <f>SUMIFS(СВЦЭМ!#REF!,СВЦЭМ!$A$40:$A$783,$A313,СВЦЭМ!$B$40:$B$783,L$296)+'СЕТ СН'!$F$16</f>
        <v>#REF!</v>
      </c>
      <c r="M313" s="36" t="e">
        <f>SUMIFS(СВЦЭМ!#REF!,СВЦЭМ!$A$40:$A$783,$A313,СВЦЭМ!$B$40:$B$783,M$296)+'СЕТ СН'!$F$16</f>
        <v>#REF!</v>
      </c>
      <c r="N313" s="36" t="e">
        <f>SUMIFS(СВЦЭМ!#REF!,СВЦЭМ!$A$40:$A$783,$A313,СВЦЭМ!$B$40:$B$783,N$296)+'СЕТ СН'!$F$16</f>
        <v>#REF!</v>
      </c>
      <c r="O313" s="36" t="e">
        <f>SUMIFS(СВЦЭМ!#REF!,СВЦЭМ!$A$40:$A$783,$A313,СВЦЭМ!$B$40:$B$783,O$296)+'СЕТ СН'!$F$16</f>
        <v>#REF!</v>
      </c>
      <c r="P313" s="36" t="e">
        <f>SUMIFS(СВЦЭМ!#REF!,СВЦЭМ!$A$40:$A$783,$A313,СВЦЭМ!$B$40:$B$783,P$296)+'СЕТ СН'!$F$16</f>
        <v>#REF!</v>
      </c>
      <c r="Q313" s="36" t="e">
        <f>SUMIFS(СВЦЭМ!#REF!,СВЦЭМ!$A$40:$A$783,$A313,СВЦЭМ!$B$40:$B$783,Q$296)+'СЕТ СН'!$F$16</f>
        <v>#REF!</v>
      </c>
      <c r="R313" s="36" t="e">
        <f>SUMIFS(СВЦЭМ!#REF!,СВЦЭМ!$A$40:$A$783,$A313,СВЦЭМ!$B$40:$B$783,R$296)+'СЕТ СН'!$F$16</f>
        <v>#REF!</v>
      </c>
      <c r="S313" s="36" t="e">
        <f>SUMIFS(СВЦЭМ!#REF!,СВЦЭМ!$A$40:$A$783,$A313,СВЦЭМ!$B$40:$B$783,S$296)+'СЕТ СН'!$F$16</f>
        <v>#REF!</v>
      </c>
      <c r="T313" s="36" t="e">
        <f>SUMIFS(СВЦЭМ!#REF!,СВЦЭМ!$A$40:$A$783,$A313,СВЦЭМ!$B$40:$B$783,T$296)+'СЕТ СН'!$F$16</f>
        <v>#REF!</v>
      </c>
      <c r="U313" s="36" t="e">
        <f>SUMIFS(СВЦЭМ!#REF!,СВЦЭМ!$A$40:$A$783,$A313,СВЦЭМ!$B$40:$B$783,U$296)+'СЕТ СН'!$F$16</f>
        <v>#REF!</v>
      </c>
      <c r="V313" s="36" t="e">
        <f>SUMIFS(СВЦЭМ!#REF!,СВЦЭМ!$A$40:$A$783,$A313,СВЦЭМ!$B$40:$B$783,V$296)+'СЕТ СН'!$F$16</f>
        <v>#REF!</v>
      </c>
      <c r="W313" s="36" t="e">
        <f>SUMIFS(СВЦЭМ!#REF!,СВЦЭМ!$A$40:$A$783,$A313,СВЦЭМ!$B$40:$B$783,W$296)+'СЕТ СН'!$F$16</f>
        <v>#REF!</v>
      </c>
      <c r="X313" s="36" t="e">
        <f>SUMIFS(СВЦЭМ!#REF!,СВЦЭМ!$A$40:$A$783,$A313,СВЦЭМ!$B$40:$B$783,X$296)+'СЕТ СН'!$F$16</f>
        <v>#REF!</v>
      </c>
      <c r="Y313" s="36" t="e">
        <f>SUMIFS(СВЦЭМ!#REF!,СВЦЭМ!$A$40:$A$783,$A313,СВЦЭМ!$B$40:$B$783,Y$296)+'СЕТ СН'!$F$16</f>
        <v>#REF!</v>
      </c>
    </row>
    <row r="314" spans="1:25" ht="15.75" hidden="1" x14ac:dyDescent="0.2">
      <c r="A314" s="35">
        <f t="shared" si="8"/>
        <v>44518</v>
      </c>
      <c r="B314" s="36" t="e">
        <f>SUMIFS(СВЦЭМ!#REF!,СВЦЭМ!$A$40:$A$783,$A314,СВЦЭМ!$B$40:$B$783,B$296)+'СЕТ СН'!$F$16</f>
        <v>#REF!</v>
      </c>
      <c r="C314" s="36" t="e">
        <f>SUMIFS(СВЦЭМ!#REF!,СВЦЭМ!$A$40:$A$783,$A314,СВЦЭМ!$B$40:$B$783,C$296)+'СЕТ СН'!$F$16</f>
        <v>#REF!</v>
      </c>
      <c r="D314" s="36" t="e">
        <f>SUMIFS(СВЦЭМ!#REF!,СВЦЭМ!$A$40:$A$783,$A314,СВЦЭМ!$B$40:$B$783,D$296)+'СЕТ СН'!$F$16</f>
        <v>#REF!</v>
      </c>
      <c r="E314" s="36" t="e">
        <f>SUMIFS(СВЦЭМ!#REF!,СВЦЭМ!$A$40:$A$783,$A314,СВЦЭМ!$B$40:$B$783,E$296)+'СЕТ СН'!$F$16</f>
        <v>#REF!</v>
      </c>
      <c r="F314" s="36" t="e">
        <f>SUMIFS(СВЦЭМ!#REF!,СВЦЭМ!$A$40:$A$783,$A314,СВЦЭМ!$B$40:$B$783,F$296)+'СЕТ СН'!$F$16</f>
        <v>#REF!</v>
      </c>
      <c r="G314" s="36" t="e">
        <f>SUMIFS(СВЦЭМ!#REF!,СВЦЭМ!$A$40:$A$783,$A314,СВЦЭМ!$B$40:$B$783,G$296)+'СЕТ СН'!$F$16</f>
        <v>#REF!</v>
      </c>
      <c r="H314" s="36" t="e">
        <f>SUMIFS(СВЦЭМ!#REF!,СВЦЭМ!$A$40:$A$783,$A314,СВЦЭМ!$B$40:$B$783,H$296)+'СЕТ СН'!$F$16</f>
        <v>#REF!</v>
      </c>
      <c r="I314" s="36" t="e">
        <f>SUMIFS(СВЦЭМ!#REF!,СВЦЭМ!$A$40:$A$783,$A314,СВЦЭМ!$B$40:$B$783,I$296)+'СЕТ СН'!$F$16</f>
        <v>#REF!</v>
      </c>
      <c r="J314" s="36" t="e">
        <f>SUMIFS(СВЦЭМ!#REF!,СВЦЭМ!$A$40:$A$783,$A314,СВЦЭМ!$B$40:$B$783,J$296)+'СЕТ СН'!$F$16</f>
        <v>#REF!</v>
      </c>
      <c r="K314" s="36" t="e">
        <f>SUMIFS(СВЦЭМ!#REF!,СВЦЭМ!$A$40:$A$783,$A314,СВЦЭМ!$B$40:$B$783,K$296)+'СЕТ СН'!$F$16</f>
        <v>#REF!</v>
      </c>
      <c r="L314" s="36" t="e">
        <f>SUMIFS(СВЦЭМ!#REF!,СВЦЭМ!$A$40:$A$783,$A314,СВЦЭМ!$B$40:$B$783,L$296)+'СЕТ СН'!$F$16</f>
        <v>#REF!</v>
      </c>
      <c r="M314" s="36" t="e">
        <f>SUMIFS(СВЦЭМ!#REF!,СВЦЭМ!$A$40:$A$783,$A314,СВЦЭМ!$B$40:$B$783,M$296)+'СЕТ СН'!$F$16</f>
        <v>#REF!</v>
      </c>
      <c r="N314" s="36" t="e">
        <f>SUMIFS(СВЦЭМ!#REF!,СВЦЭМ!$A$40:$A$783,$A314,СВЦЭМ!$B$40:$B$783,N$296)+'СЕТ СН'!$F$16</f>
        <v>#REF!</v>
      </c>
      <c r="O314" s="36" t="e">
        <f>SUMIFS(СВЦЭМ!#REF!,СВЦЭМ!$A$40:$A$783,$A314,СВЦЭМ!$B$40:$B$783,O$296)+'СЕТ СН'!$F$16</f>
        <v>#REF!</v>
      </c>
      <c r="P314" s="36" t="e">
        <f>SUMIFS(СВЦЭМ!#REF!,СВЦЭМ!$A$40:$A$783,$A314,СВЦЭМ!$B$40:$B$783,P$296)+'СЕТ СН'!$F$16</f>
        <v>#REF!</v>
      </c>
      <c r="Q314" s="36" t="e">
        <f>SUMIFS(СВЦЭМ!#REF!,СВЦЭМ!$A$40:$A$783,$A314,СВЦЭМ!$B$40:$B$783,Q$296)+'СЕТ СН'!$F$16</f>
        <v>#REF!</v>
      </c>
      <c r="R314" s="36" t="e">
        <f>SUMIFS(СВЦЭМ!#REF!,СВЦЭМ!$A$40:$A$783,$A314,СВЦЭМ!$B$40:$B$783,R$296)+'СЕТ СН'!$F$16</f>
        <v>#REF!</v>
      </c>
      <c r="S314" s="36" t="e">
        <f>SUMIFS(СВЦЭМ!#REF!,СВЦЭМ!$A$40:$A$783,$A314,СВЦЭМ!$B$40:$B$783,S$296)+'СЕТ СН'!$F$16</f>
        <v>#REF!</v>
      </c>
      <c r="T314" s="36" t="e">
        <f>SUMIFS(СВЦЭМ!#REF!,СВЦЭМ!$A$40:$A$783,$A314,СВЦЭМ!$B$40:$B$783,T$296)+'СЕТ СН'!$F$16</f>
        <v>#REF!</v>
      </c>
      <c r="U314" s="36" t="e">
        <f>SUMIFS(СВЦЭМ!#REF!,СВЦЭМ!$A$40:$A$783,$A314,СВЦЭМ!$B$40:$B$783,U$296)+'СЕТ СН'!$F$16</f>
        <v>#REF!</v>
      </c>
      <c r="V314" s="36" t="e">
        <f>SUMIFS(СВЦЭМ!#REF!,СВЦЭМ!$A$40:$A$783,$A314,СВЦЭМ!$B$40:$B$783,V$296)+'СЕТ СН'!$F$16</f>
        <v>#REF!</v>
      </c>
      <c r="W314" s="36" t="e">
        <f>SUMIFS(СВЦЭМ!#REF!,СВЦЭМ!$A$40:$A$783,$A314,СВЦЭМ!$B$40:$B$783,W$296)+'СЕТ СН'!$F$16</f>
        <v>#REF!</v>
      </c>
      <c r="X314" s="36" t="e">
        <f>SUMIFS(СВЦЭМ!#REF!,СВЦЭМ!$A$40:$A$783,$A314,СВЦЭМ!$B$40:$B$783,X$296)+'СЕТ СН'!$F$16</f>
        <v>#REF!</v>
      </c>
      <c r="Y314" s="36" t="e">
        <f>SUMIFS(СВЦЭМ!#REF!,СВЦЭМ!$A$40:$A$783,$A314,СВЦЭМ!$B$40:$B$783,Y$296)+'СЕТ СН'!$F$16</f>
        <v>#REF!</v>
      </c>
    </row>
    <row r="315" spans="1:25" ht="15.75" hidden="1" x14ac:dyDescent="0.2">
      <c r="A315" s="35">
        <f t="shared" si="8"/>
        <v>44519</v>
      </c>
      <c r="B315" s="36" t="e">
        <f>SUMIFS(СВЦЭМ!#REF!,СВЦЭМ!$A$40:$A$783,$A315,СВЦЭМ!$B$40:$B$783,B$296)+'СЕТ СН'!$F$16</f>
        <v>#REF!</v>
      </c>
      <c r="C315" s="36" t="e">
        <f>SUMIFS(СВЦЭМ!#REF!,СВЦЭМ!$A$40:$A$783,$A315,СВЦЭМ!$B$40:$B$783,C$296)+'СЕТ СН'!$F$16</f>
        <v>#REF!</v>
      </c>
      <c r="D315" s="36" t="e">
        <f>SUMIFS(СВЦЭМ!#REF!,СВЦЭМ!$A$40:$A$783,$A315,СВЦЭМ!$B$40:$B$783,D$296)+'СЕТ СН'!$F$16</f>
        <v>#REF!</v>
      </c>
      <c r="E315" s="36" t="e">
        <f>SUMIFS(СВЦЭМ!#REF!,СВЦЭМ!$A$40:$A$783,$A315,СВЦЭМ!$B$40:$B$783,E$296)+'СЕТ СН'!$F$16</f>
        <v>#REF!</v>
      </c>
      <c r="F315" s="36" t="e">
        <f>SUMIFS(СВЦЭМ!#REF!,СВЦЭМ!$A$40:$A$783,$A315,СВЦЭМ!$B$40:$B$783,F$296)+'СЕТ СН'!$F$16</f>
        <v>#REF!</v>
      </c>
      <c r="G315" s="36" t="e">
        <f>SUMIFS(СВЦЭМ!#REF!,СВЦЭМ!$A$40:$A$783,$A315,СВЦЭМ!$B$40:$B$783,G$296)+'СЕТ СН'!$F$16</f>
        <v>#REF!</v>
      </c>
      <c r="H315" s="36" t="e">
        <f>SUMIFS(СВЦЭМ!#REF!,СВЦЭМ!$A$40:$A$783,$A315,СВЦЭМ!$B$40:$B$783,H$296)+'СЕТ СН'!$F$16</f>
        <v>#REF!</v>
      </c>
      <c r="I315" s="36" t="e">
        <f>SUMIFS(СВЦЭМ!#REF!,СВЦЭМ!$A$40:$A$783,$A315,СВЦЭМ!$B$40:$B$783,I$296)+'СЕТ СН'!$F$16</f>
        <v>#REF!</v>
      </c>
      <c r="J315" s="36" t="e">
        <f>SUMIFS(СВЦЭМ!#REF!,СВЦЭМ!$A$40:$A$783,$A315,СВЦЭМ!$B$40:$B$783,J$296)+'СЕТ СН'!$F$16</f>
        <v>#REF!</v>
      </c>
      <c r="K315" s="36" t="e">
        <f>SUMIFS(СВЦЭМ!#REF!,СВЦЭМ!$A$40:$A$783,$A315,СВЦЭМ!$B$40:$B$783,K$296)+'СЕТ СН'!$F$16</f>
        <v>#REF!</v>
      </c>
      <c r="L315" s="36" t="e">
        <f>SUMIFS(СВЦЭМ!#REF!,СВЦЭМ!$A$40:$A$783,$A315,СВЦЭМ!$B$40:$B$783,L$296)+'СЕТ СН'!$F$16</f>
        <v>#REF!</v>
      </c>
      <c r="M315" s="36" t="e">
        <f>SUMIFS(СВЦЭМ!#REF!,СВЦЭМ!$A$40:$A$783,$A315,СВЦЭМ!$B$40:$B$783,M$296)+'СЕТ СН'!$F$16</f>
        <v>#REF!</v>
      </c>
      <c r="N315" s="36" t="e">
        <f>SUMIFS(СВЦЭМ!#REF!,СВЦЭМ!$A$40:$A$783,$A315,СВЦЭМ!$B$40:$B$783,N$296)+'СЕТ СН'!$F$16</f>
        <v>#REF!</v>
      </c>
      <c r="O315" s="36" t="e">
        <f>SUMIFS(СВЦЭМ!#REF!,СВЦЭМ!$A$40:$A$783,$A315,СВЦЭМ!$B$40:$B$783,O$296)+'СЕТ СН'!$F$16</f>
        <v>#REF!</v>
      </c>
      <c r="P315" s="36" t="e">
        <f>SUMIFS(СВЦЭМ!#REF!,СВЦЭМ!$A$40:$A$783,$A315,СВЦЭМ!$B$40:$B$783,P$296)+'СЕТ СН'!$F$16</f>
        <v>#REF!</v>
      </c>
      <c r="Q315" s="36" t="e">
        <f>SUMIFS(СВЦЭМ!#REF!,СВЦЭМ!$A$40:$A$783,$A315,СВЦЭМ!$B$40:$B$783,Q$296)+'СЕТ СН'!$F$16</f>
        <v>#REF!</v>
      </c>
      <c r="R315" s="36" t="e">
        <f>SUMIFS(СВЦЭМ!#REF!,СВЦЭМ!$A$40:$A$783,$A315,СВЦЭМ!$B$40:$B$783,R$296)+'СЕТ СН'!$F$16</f>
        <v>#REF!</v>
      </c>
      <c r="S315" s="36" t="e">
        <f>SUMIFS(СВЦЭМ!#REF!,СВЦЭМ!$A$40:$A$783,$A315,СВЦЭМ!$B$40:$B$783,S$296)+'СЕТ СН'!$F$16</f>
        <v>#REF!</v>
      </c>
      <c r="T315" s="36" t="e">
        <f>SUMIFS(СВЦЭМ!#REF!,СВЦЭМ!$A$40:$A$783,$A315,СВЦЭМ!$B$40:$B$783,T$296)+'СЕТ СН'!$F$16</f>
        <v>#REF!</v>
      </c>
      <c r="U315" s="36" t="e">
        <f>SUMIFS(СВЦЭМ!#REF!,СВЦЭМ!$A$40:$A$783,$A315,СВЦЭМ!$B$40:$B$783,U$296)+'СЕТ СН'!$F$16</f>
        <v>#REF!</v>
      </c>
      <c r="V315" s="36" t="e">
        <f>SUMIFS(СВЦЭМ!#REF!,СВЦЭМ!$A$40:$A$783,$A315,СВЦЭМ!$B$40:$B$783,V$296)+'СЕТ СН'!$F$16</f>
        <v>#REF!</v>
      </c>
      <c r="W315" s="36" t="e">
        <f>SUMIFS(СВЦЭМ!#REF!,СВЦЭМ!$A$40:$A$783,$A315,СВЦЭМ!$B$40:$B$783,W$296)+'СЕТ СН'!$F$16</f>
        <v>#REF!</v>
      </c>
      <c r="X315" s="36" t="e">
        <f>SUMIFS(СВЦЭМ!#REF!,СВЦЭМ!$A$40:$A$783,$A315,СВЦЭМ!$B$40:$B$783,X$296)+'СЕТ СН'!$F$16</f>
        <v>#REF!</v>
      </c>
      <c r="Y315" s="36" t="e">
        <f>SUMIFS(СВЦЭМ!#REF!,СВЦЭМ!$A$40:$A$783,$A315,СВЦЭМ!$B$40:$B$783,Y$296)+'СЕТ СН'!$F$16</f>
        <v>#REF!</v>
      </c>
    </row>
    <row r="316" spans="1:25" ht="15.75" hidden="1" x14ac:dyDescent="0.2">
      <c r="A316" s="35">
        <f t="shared" si="8"/>
        <v>44520</v>
      </c>
      <c r="B316" s="36" t="e">
        <f>SUMIFS(СВЦЭМ!#REF!,СВЦЭМ!$A$40:$A$783,$A316,СВЦЭМ!$B$40:$B$783,B$296)+'СЕТ СН'!$F$16</f>
        <v>#REF!</v>
      </c>
      <c r="C316" s="36" t="e">
        <f>SUMIFS(СВЦЭМ!#REF!,СВЦЭМ!$A$40:$A$783,$A316,СВЦЭМ!$B$40:$B$783,C$296)+'СЕТ СН'!$F$16</f>
        <v>#REF!</v>
      </c>
      <c r="D316" s="36" t="e">
        <f>SUMIFS(СВЦЭМ!#REF!,СВЦЭМ!$A$40:$A$783,$A316,СВЦЭМ!$B$40:$B$783,D$296)+'СЕТ СН'!$F$16</f>
        <v>#REF!</v>
      </c>
      <c r="E316" s="36" t="e">
        <f>SUMIFS(СВЦЭМ!#REF!,СВЦЭМ!$A$40:$A$783,$A316,СВЦЭМ!$B$40:$B$783,E$296)+'СЕТ СН'!$F$16</f>
        <v>#REF!</v>
      </c>
      <c r="F316" s="36" t="e">
        <f>SUMIFS(СВЦЭМ!#REF!,СВЦЭМ!$A$40:$A$783,$A316,СВЦЭМ!$B$40:$B$783,F$296)+'СЕТ СН'!$F$16</f>
        <v>#REF!</v>
      </c>
      <c r="G316" s="36" t="e">
        <f>SUMIFS(СВЦЭМ!#REF!,СВЦЭМ!$A$40:$A$783,$A316,СВЦЭМ!$B$40:$B$783,G$296)+'СЕТ СН'!$F$16</f>
        <v>#REF!</v>
      </c>
      <c r="H316" s="36" t="e">
        <f>SUMIFS(СВЦЭМ!#REF!,СВЦЭМ!$A$40:$A$783,$A316,СВЦЭМ!$B$40:$B$783,H$296)+'СЕТ СН'!$F$16</f>
        <v>#REF!</v>
      </c>
      <c r="I316" s="36" t="e">
        <f>SUMIFS(СВЦЭМ!#REF!,СВЦЭМ!$A$40:$A$783,$A316,СВЦЭМ!$B$40:$B$783,I$296)+'СЕТ СН'!$F$16</f>
        <v>#REF!</v>
      </c>
      <c r="J316" s="36" t="e">
        <f>SUMIFS(СВЦЭМ!#REF!,СВЦЭМ!$A$40:$A$783,$A316,СВЦЭМ!$B$40:$B$783,J$296)+'СЕТ СН'!$F$16</f>
        <v>#REF!</v>
      </c>
      <c r="K316" s="36" t="e">
        <f>SUMIFS(СВЦЭМ!#REF!,СВЦЭМ!$A$40:$A$783,$A316,СВЦЭМ!$B$40:$B$783,K$296)+'СЕТ СН'!$F$16</f>
        <v>#REF!</v>
      </c>
      <c r="L316" s="36" t="e">
        <f>SUMIFS(СВЦЭМ!#REF!,СВЦЭМ!$A$40:$A$783,$A316,СВЦЭМ!$B$40:$B$783,L$296)+'СЕТ СН'!$F$16</f>
        <v>#REF!</v>
      </c>
      <c r="M316" s="36" t="e">
        <f>SUMIFS(СВЦЭМ!#REF!,СВЦЭМ!$A$40:$A$783,$A316,СВЦЭМ!$B$40:$B$783,M$296)+'СЕТ СН'!$F$16</f>
        <v>#REF!</v>
      </c>
      <c r="N316" s="36" t="e">
        <f>SUMIFS(СВЦЭМ!#REF!,СВЦЭМ!$A$40:$A$783,$A316,СВЦЭМ!$B$40:$B$783,N$296)+'СЕТ СН'!$F$16</f>
        <v>#REF!</v>
      </c>
      <c r="O316" s="36" t="e">
        <f>SUMIFS(СВЦЭМ!#REF!,СВЦЭМ!$A$40:$A$783,$A316,СВЦЭМ!$B$40:$B$783,O$296)+'СЕТ СН'!$F$16</f>
        <v>#REF!</v>
      </c>
      <c r="P316" s="36" t="e">
        <f>SUMIFS(СВЦЭМ!#REF!,СВЦЭМ!$A$40:$A$783,$A316,СВЦЭМ!$B$40:$B$783,P$296)+'СЕТ СН'!$F$16</f>
        <v>#REF!</v>
      </c>
      <c r="Q316" s="36" t="e">
        <f>SUMIFS(СВЦЭМ!#REF!,СВЦЭМ!$A$40:$A$783,$A316,СВЦЭМ!$B$40:$B$783,Q$296)+'СЕТ СН'!$F$16</f>
        <v>#REF!</v>
      </c>
      <c r="R316" s="36" t="e">
        <f>SUMIFS(СВЦЭМ!#REF!,СВЦЭМ!$A$40:$A$783,$A316,СВЦЭМ!$B$40:$B$783,R$296)+'СЕТ СН'!$F$16</f>
        <v>#REF!</v>
      </c>
      <c r="S316" s="36" t="e">
        <f>SUMIFS(СВЦЭМ!#REF!,СВЦЭМ!$A$40:$A$783,$A316,СВЦЭМ!$B$40:$B$783,S$296)+'СЕТ СН'!$F$16</f>
        <v>#REF!</v>
      </c>
      <c r="T316" s="36" t="e">
        <f>SUMIFS(СВЦЭМ!#REF!,СВЦЭМ!$A$40:$A$783,$A316,СВЦЭМ!$B$40:$B$783,T$296)+'СЕТ СН'!$F$16</f>
        <v>#REF!</v>
      </c>
      <c r="U316" s="36" t="e">
        <f>SUMIFS(СВЦЭМ!#REF!,СВЦЭМ!$A$40:$A$783,$A316,СВЦЭМ!$B$40:$B$783,U$296)+'СЕТ СН'!$F$16</f>
        <v>#REF!</v>
      </c>
      <c r="V316" s="36" t="e">
        <f>SUMIFS(СВЦЭМ!#REF!,СВЦЭМ!$A$40:$A$783,$A316,СВЦЭМ!$B$40:$B$783,V$296)+'СЕТ СН'!$F$16</f>
        <v>#REF!</v>
      </c>
      <c r="W316" s="36" t="e">
        <f>SUMIFS(СВЦЭМ!#REF!,СВЦЭМ!$A$40:$A$783,$A316,СВЦЭМ!$B$40:$B$783,W$296)+'СЕТ СН'!$F$16</f>
        <v>#REF!</v>
      </c>
      <c r="X316" s="36" t="e">
        <f>SUMIFS(СВЦЭМ!#REF!,СВЦЭМ!$A$40:$A$783,$A316,СВЦЭМ!$B$40:$B$783,X$296)+'СЕТ СН'!$F$16</f>
        <v>#REF!</v>
      </c>
      <c r="Y316" s="36" t="e">
        <f>SUMIFS(СВЦЭМ!#REF!,СВЦЭМ!$A$40:$A$783,$A316,СВЦЭМ!$B$40:$B$783,Y$296)+'СЕТ СН'!$F$16</f>
        <v>#REF!</v>
      </c>
    </row>
    <row r="317" spans="1:25" ht="15.75" hidden="1" x14ac:dyDescent="0.2">
      <c r="A317" s="35">
        <f t="shared" si="8"/>
        <v>44521</v>
      </c>
      <c r="B317" s="36" t="e">
        <f>SUMIFS(СВЦЭМ!#REF!,СВЦЭМ!$A$40:$A$783,$A317,СВЦЭМ!$B$40:$B$783,B$296)+'СЕТ СН'!$F$16</f>
        <v>#REF!</v>
      </c>
      <c r="C317" s="36" t="e">
        <f>SUMIFS(СВЦЭМ!#REF!,СВЦЭМ!$A$40:$A$783,$A317,СВЦЭМ!$B$40:$B$783,C$296)+'СЕТ СН'!$F$16</f>
        <v>#REF!</v>
      </c>
      <c r="D317" s="36" t="e">
        <f>SUMIFS(СВЦЭМ!#REF!,СВЦЭМ!$A$40:$A$783,$A317,СВЦЭМ!$B$40:$B$783,D$296)+'СЕТ СН'!$F$16</f>
        <v>#REF!</v>
      </c>
      <c r="E317" s="36" t="e">
        <f>SUMIFS(СВЦЭМ!#REF!,СВЦЭМ!$A$40:$A$783,$A317,СВЦЭМ!$B$40:$B$783,E$296)+'СЕТ СН'!$F$16</f>
        <v>#REF!</v>
      </c>
      <c r="F317" s="36" t="e">
        <f>SUMIFS(СВЦЭМ!#REF!,СВЦЭМ!$A$40:$A$783,$A317,СВЦЭМ!$B$40:$B$783,F$296)+'СЕТ СН'!$F$16</f>
        <v>#REF!</v>
      </c>
      <c r="G317" s="36" t="e">
        <f>SUMIFS(СВЦЭМ!#REF!,СВЦЭМ!$A$40:$A$783,$A317,СВЦЭМ!$B$40:$B$783,G$296)+'СЕТ СН'!$F$16</f>
        <v>#REF!</v>
      </c>
      <c r="H317" s="36" t="e">
        <f>SUMIFS(СВЦЭМ!#REF!,СВЦЭМ!$A$40:$A$783,$A317,СВЦЭМ!$B$40:$B$783,H$296)+'СЕТ СН'!$F$16</f>
        <v>#REF!</v>
      </c>
      <c r="I317" s="36" t="e">
        <f>SUMIFS(СВЦЭМ!#REF!,СВЦЭМ!$A$40:$A$783,$A317,СВЦЭМ!$B$40:$B$783,I$296)+'СЕТ СН'!$F$16</f>
        <v>#REF!</v>
      </c>
      <c r="J317" s="36" t="e">
        <f>SUMIFS(СВЦЭМ!#REF!,СВЦЭМ!$A$40:$A$783,$A317,СВЦЭМ!$B$40:$B$783,J$296)+'СЕТ СН'!$F$16</f>
        <v>#REF!</v>
      </c>
      <c r="K317" s="36" t="e">
        <f>SUMIFS(СВЦЭМ!#REF!,СВЦЭМ!$A$40:$A$783,$A317,СВЦЭМ!$B$40:$B$783,K$296)+'СЕТ СН'!$F$16</f>
        <v>#REF!</v>
      </c>
      <c r="L317" s="36" t="e">
        <f>SUMIFS(СВЦЭМ!#REF!,СВЦЭМ!$A$40:$A$783,$A317,СВЦЭМ!$B$40:$B$783,L$296)+'СЕТ СН'!$F$16</f>
        <v>#REF!</v>
      </c>
      <c r="M317" s="36" t="e">
        <f>SUMIFS(СВЦЭМ!#REF!,СВЦЭМ!$A$40:$A$783,$A317,СВЦЭМ!$B$40:$B$783,M$296)+'СЕТ СН'!$F$16</f>
        <v>#REF!</v>
      </c>
      <c r="N317" s="36" t="e">
        <f>SUMIFS(СВЦЭМ!#REF!,СВЦЭМ!$A$40:$A$783,$A317,СВЦЭМ!$B$40:$B$783,N$296)+'СЕТ СН'!$F$16</f>
        <v>#REF!</v>
      </c>
      <c r="O317" s="36" t="e">
        <f>SUMIFS(СВЦЭМ!#REF!,СВЦЭМ!$A$40:$A$783,$A317,СВЦЭМ!$B$40:$B$783,O$296)+'СЕТ СН'!$F$16</f>
        <v>#REF!</v>
      </c>
      <c r="P317" s="36" t="e">
        <f>SUMIFS(СВЦЭМ!#REF!,СВЦЭМ!$A$40:$A$783,$A317,СВЦЭМ!$B$40:$B$783,P$296)+'СЕТ СН'!$F$16</f>
        <v>#REF!</v>
      </c>
      <c r="Q317" s="36" t="e">
        <f>SUMIFS(СВЦЭМ!#REF!,СВЦЭМ!$A$40:$A$783,$A317,СВЦЭМ!$B$40:$B$783,Q$296)+'СЕТ СН'!$F$16</f>
        <v>#REF!</v>
      </c>
      <c r="R317" s="36" t="e">
        <f>SUMIFS(СВЦЭМ!#REF!,СВЦЭМ!$A$40:$A$783,$A317,СВЦЭМ!$B$40:$B$783,R$296)+'СЕТ СН'!$F$16</f>
        <v>#REF!</v>
      </c>
      <c r="S317" s="36" t="e">
        <f>SUMIFS(СВЦЭМ!#REF!,СВЦЭМ!$A$40:$A$783,$A317,СВЦЭМ!$B$40:$B$783,S$296)+'СЕТ СН'!$F$16</f>
        <v>#REF!</v>
      </c>
      <c r="T317" s="36" t="e">
        <f>SUMIFS(СВЦЭМ!#REF!,СВЦЭМ!$A$40:$A$783,$A317,СВЦЭМ!$B$40:$B$783,T$296)+'СЕТ СН'!$F$16</f>
        <v>#REF!</v>
      </c>
      <c r="U317" s="36" t="e">
        <f>SUMIFS(СВЦЭМ!#REF!,СВЦЭМ!$A$40:$A$783,$A317,СВЦЭМ!$B$40:$B$783,U$296)+'СЕТ СН'!$F$16</f>
        <v>#REF!</v>
      </c>
      <c r="V317" s="36" t="e">
        <f>SUMIFS(СВЦЭМ!#REF!,СВЦЭМ!$A$40:$A$783,$A317,СВЦЭМ!$B$40:$B$783,V$296)+'СЕТ СН'!$F$16</f>
        <v>#REF!</v>
      </c>
      <c r="W317" s="36" t="e">
        <f>SUMIFS(СВЦЭМ!#REF!,СВЦЭМ!$A$40:$A$783,$A317,СВЦЭМ!$B$40:$B$783,W$296)+'СЕТ СН'!$F$16</f>
        <v>#REF!</v>
      </c>
      <c r="X317" s="36" t="e">
        <f>SUMIFS(СВЦЭМ!#REF!,СВЦЭМ!$A$40:$A$783,$A317,СВЦЭМ!$B$40:$B$783,X$296)+'СЕТ СН'!$F$16</f>
        <v>#REF!</v>
      </c>
      <c r="Y317" s="36" t="e">
        <f>SUMIFS(СВЦЭМ!#REF!,СВЦЭМ!$A$40:$A$783,$A317,СВЦЭМ!$B$40:$B$783,Y$296)+'СЕТ СН'!$F$16</f>
        <v>#REF!</v>
      </c>
    </row>
    <row r="318" spans="1:25" ht="15.75" hidden="1" x14ac:dyDescent="0.2">
      <c r="A318" s="35">
        <f t="shared" si="8"/>
        <v>44522</v>
      </c>
      <c r="B318" s="36" t="e">
        <f>SUMIFS(СВЦЭМ!#REF!,СВЦЭМ!$A$40:$A$783,$A318,СВЦЭМ!$B$40:$B$783,B$296)+'СЕТ СН'!$F$16</f>
        <v>#REF!</v>
      </c>
      <c r="C318" s="36" t="e">
        <f>SUMIFS(СВЦЭМ!#REF!,СВЦЭМ!$A$40:$A$783,$A318,СВЦЭМ!$B$40:$B$783,C$296)+'СЕТ СН'!$F$16</f>
        <v>#REF!</v>
      </c>
      <c r="D318" s="36" t="e">
        <f>SUMIFS(СВЦЭМ!#REF!,СВЦЭМ!$A$40:$A$783,$A318,СВЦЭМ!$B$40:$B$783,D$296)+'СЕТ СН'!$F$16</f>
        <v>#REF!</v>
      </c>
      <c r="E318" s="36" t="e">
        <f>SUMIFS(СВЦЭМ!#REF!,СВЦЭМ!$A$40:$A$783,$A318,СВЦЭМ!$B$40:$B$783,E$296)+'СЕТ СН'!$F$16</f>
        <v>#REF!</v>
      </c>
      <c r="F318" s="36" t="e">
        <f>SUMIFS(СВЦЭМ!#REF!,СВЦЭМ!$A$40:$A$783,$A318,СВЦЭМ!$B$40:$B$783,F$296)+'СЕТ СН'!$F$16</f>
        <v>#REF!</v>
      </c>
      <c r="G318" s="36" t="e">
        <f>SUMIFS(СВЦЭМ!#REF!,СВЦЭМ!$A$40:$A$783,$A318,СВЦЭМ!$B$40:$B$783,G$296)+'СЕТ СН'!$F$16</f>
        <v>#REF!</v>
      </c>
      <c r="H318" s="36" t="e">
        <f>SUMIFS(СВЦЭМ!#REF!,СВЦЭМ!$A$40:$A$783,$A318,СВЦЭМ!$B$40:$B$783,H$296)+'СЕТ СН'!$F$16</f>
        <v>#REF!</v>
      </c>
      <c r="I318" s="36" t="e">
        <f>SUMIFS(СВЦЭМ!#REF!,СВЦЭМ!$A$40:$A$783,$A318,СВЦЭМ!$B$40:$B$783,I$296)+'СЕТ СН'!$F$16</f>
        <v>#REF!</v>
      </c>
      <c r="J318" s="36" t="e">
        <f>SUMIFS(СВЦЭМ!#REF!,СВЦЭМ!$A$40:$A$783,$A318,СВЦЭМ!$B$40:$B$783,J$296)+'СЕТ СН'!$F$16</f>
        <v>#REF!</v>
      </c>
      <c r="K318" s="36" t="e">
        <f>SUMIFS(СВЦЭМ!#REF!,СВЦЭМ!$A$40:$A$783,$A318,СВЦЭМ!$B$40:$B$783,K$296)+'СЕТ СН'!$F$16</f>
        <v>#REF!</v>
      </c>
      <c r="L318" s="36" t="e">
        <f>SUMIFS(СВЦЭМ!#REF!,СВЦЭМ!$A$40:$A$783,$A318,СВЦЭМ!$B$40:$B$783,L$296)+'СЕТ СН'!$F$16</f>
        <v>#REF!</v>
      </c>
      <c r="M318" s="36" t="e">
        <f>SUMIFS(СВЦЭМ!#REF!,СВЦЭМ!$A$40:$A$783,$A318,СВЦЭМ!$B$40:$B$783,M$296)+'СЕТ СН'!$F$16</f>
        <v>#REF!</v>
      </c>
      <c r="N318" s="36" t="e">
        <f>SUMIFS(СВЦЭМ!#REF!,СВЦЭМ!$A$40:$A$783,$A318,СВЦЭМ!$B$40:$B$783,N$296)+'СЕТ СН'!$F$16</f>
        <v>#REF!</v>
      </c>
      <c r="O318" s="36" t="e">
        <f>SUMIFS(СВЦЭМ!#REF!,СВЦЭМ!$A$40:$A$783,$A318,СВЦЭМ!$B$40:$B$783,O$296)+'СЕТ СН'!$F$16</f>
        <v>#REF!</v>
      </c>
      <c r="P318" s="36" t="e">
        <f>SUMIFS(СВЦЭМ!#REF!,СВЦЭМ!$A$40:$A$783,$A318,СВЦЭМ!$B$40:$B$783,P$296)+'СЕТ СН'!$F$16</f>
        <v>#REF!</v>
      </c>
      <c r="Q318" s="36" t="e">
        <f>SUMIFS(СВЦЭМ!#REF!,СВЦЭМ!$A$40:$A$783,$A318,СВЦЭМ!$B$40:$B$783,Q$296)+'СЕТ СН'!$F$16</f>
        <v>#REF!</v>
      </c>
      <c r="R318" s="36" t="e">
        <f>SUMIFS(СВЦЭМ!#REF!,СВЦЭМ!$A$40:$A$783,$A318,СВЦЭМ!$B$40:$B$783,R$296)+'СЕТ СН'!$F$16</f>
        <v>#REF!</v>
      </c>
      <c r="S318" s="36" t="e">
        <f>SUMIFS(СВЦЭМ!#REF!,СВЦЭМ!$A$40:$A$783,$A318,СВЦЭМ!$B$40:$B$783,S$296)+'СЕТ СН'!$F$16</f>
        <v>#REF!</v>
      </c>
      <c r="T318" s="36" t="e">
        <f>SUMIFS(СВЦЭМ!#REF!,СВЦЭМ!$A$40:$A$783,$A318,СВЦЭМ!$B$40:$B$783,T$296)+'СЕТ СН'!$F$16</f>
        <v>#REF!</v>
      </c>
      <c r="U318" s="36" t="e">
        <f>SUMIFS(СВЦЭМ!#REF!,СВЦЭМ!$A$40:$A$783,$A318,СВЦЭМ!$B$40:$B$783,U$296)+'СЕТ СН'!$F$16</f>
        <v>#REF!</v>
      </c>
      <c r="V318" s="36" t="e">
        <f>SUMIFS(СВЦЭМ!#REF!,СВЦЭМ!$A$40:$A$783,$A318,СВЦЭМ!$B$40:$B$783,V$296)+'СЕТ СН'!$F$16</f>
        <v>#REF!</v>
      </c>
      <c r="W318" s="36" t="e">
        <f>SUMIFS(СВЦЭМ!#REF!,СВЦЭМ!$A$40:$A$783,$A318,СВЦЭМ!$B$40:$B$783,W$296)+'СЕТ СН'!$F$16</f>
        <v>#REF!</v>
      </c>
      <c r="X318" s="36" t="e">
        <f>SUMIFS(СВЦЭМ!#REF!,СВЦЭМ!$A$40:$A$783,$A318,СВЦЭМ!$B$40:$B$783,X$296)+'СЕТ СН'!$F$16</f>
        <v>#REF!</v>
      </c>
      <c r="Y318" s="36" t="e">
        <f>SUMIFS(СВЦЭМ!#REF!,СВЦЭМ!$A$40:$A$783,$A318,СВЦЭМ!$B$40:$B$783,Y$296)+'СЕТ СН'!$F$16</f>
        <v>#REF!</v>
      </c>
    </row>
    <row r="319" spans="1:25" ht="15.75" hidden="1" x14ac:dyDescent="0.2">
      <c r="A319" s="35">
        <f t="shared" si="8"/>
        <v>44523</v>
      </c>
      <c r="B319" s="36" t="e">
        <f>SUMIFS(СВЦЭМ!#REF!,СВЦЭМ!$A$40:$A$783,$A319,СВЦЭМ!$B$40:$B$783,B$296)+'СЕТ СН'!$F$16</f>
        <v>#REF!</v>
      </c>
      <c r="C319" s="36" t="e">
        <f>SUMIFS(СВЦЭМ!#REF!,СВЦЭМ!$A$40:$A$783,$A319,СВЦЭМ!$B$40:$B$783,C$296)+'СЕТ СН'!$F$16</f>
        <v>#REF!</v>
      </c>
      <c r="D319" s="36" t="e">
        <f>SUMIFS(СВЦЭМ!#REF!,СВЦЭМ!$A$40:$A$783,$A319,СВЦЭМ!$B$40:$B$783,D$296)+'СЕТ СН'!$F$16</f>
        <v>#REF!</v>
      </c>
      <c r="E319" s="36" t="e">
        <f>SUMIFS(СВЦЭМ!#REF!,СВЦЭМ!$A$40:$A$783,$A319,СВЦЭМ!$B$40:$B$783,E$296)+'СЕТ СН'!$F$16</f>
        <v>#REF!</v>
      </c>
      <c r="F319" s="36" t="e">
        <f>SUMIFS(СВЦЭМ!#REF!,СВЦЭМ!$A$40:$A$783,$A319,СВЦЭМ!$B$40:$B$783,F$296)+'СЕТ СН'!$F$16</f>
        <v>#REF!</v>
      </c>
      <c r="G319" s="36" t="e">
        <f>SUMIFS(СВЦЭМ!#REF!,СВЦЭМ!$A$40:$A$783,$A319,СВЦЭМ!$B$40:$B$783,G$296)+'СЕТ СН'!$F$16</f>
        <v>#REF!</v>
      </c>
      <c r="H319" s="36" t="e">
        <f>SUMIFS(СВЦЭМ!#REF!,СВЦЭМ!$A$40:$A$783,$A319,СВЦЭМ!$B$40:$B$783,H$296)+'СЕТ СН'!$F$16</f>
        <v>#REF!</v>
      </c>
      <c r="I319" s="36" t="e">
        <f>SUMIFS(СВЦЭМ!#REF!,СВЦЭМ!$A$40:$A$783,$A319,СВЦЭМ!$B$40:$B$783,I$296)+'СЕТ СН'!$F$16</f>
        <v>#REF!</v>
      </c>
      <c r="J319" s="36" t="e">
        <f>SUMIFS(СВЦЭМ!#REF!,СВЦЭМ!$A$40:$A$783,$A319,СВЦЭМ!$B$40:$B$783,J$296)+'СЕТ СН'!$F$16</f>
        <v>#REF!</v>
      </c>
      <c r="K319" s="36" t="e">
        <f>SUMIFS(СВЦЭМ!#REF!,СВЦЭМ!$A$40:$A$783,$A319,СВЦЭМ!$B$40:$B$783,K$296)+'СЕТ СН'!$F$16</f>
        <v>#REF!</v>
      </c>
      <c r="L319" s="36" t="e">
        <f>SUMIFS(СВЦЭМ!#REF!,СВЦЭМ!$A$40:$A$783,$A319,СВЦЭМ!$B$40:$B$783,L$296)+'СЕТ СН'!$F$16</f>
        <v>#REF!</v>
      </c>
      <c r="M319" s="36" t="e">
        <f>SUMIFS(СВЦЭМ!#REF!,СВЦЭМ!$A$40:$A$783,$A319,СВЦЭМ!$B$40:$B$783,M$296)+'СЕТ СН'!$F$16</f>
        <v>#REF!</v>
      </c>
      <c r="N319" s="36" t="e">
        <f>SUMIFS(СВЦЭМ!#REF!,СВЦЭМ!$A$40:$A$783,$A319,СВЦЭМ!$B$40:$B$783,N$296)+'СЕТ СН'!$F$16</f>
        <v>#REF!</v>
      </c>
      <c r="O319" s="36" t="e">
        <f>SUMIFS(СВЦЭМ!#REF!,СВЦЭМ!$A$40:$A$783,$A319,СВЦЭМ!$B$40:$B$783,O$296)+'СЕТ СН'!$F$16</f>
        <v>#REF!</v>
      </c>
      <c r="P319" s="36" t="e">
        <f>SUMIFS(СВЦЭМ!#REF!,СВЦЭМ!$A$40:$A$783,$A319,СВЦЭМ!$B$40:$B$783,P$296)+'СЕТ СН'!$F$16</f>
        <v>#REF!</v>
      </c>
      <c r="Q319" s="36" t="e">
        <f>SUMIFS(СВЦЭМ!#REF!,СВЦЭМ!$A$40:$A$783,$A319,СВЦЭМ!$B$40:$B$783,Q$296)+'СЕТ СН'!$F$16</f>
        <v>#REF!</v>
      </c>
      <c r="R319" s="36" t="e">
        <f>SUMIFS(СВЦЭМ!#REF!,СВЦЭМ!$A$40:$A$783,$A319,СВЦЭМ!$B$40:$B$783,R$296)+'СЕТ СН'!$F$16</f>
        <v>#REF!</v>
      </c>
      <c r="S319" s="36" t="e">
        <f>SUMIFS(СВЦЭМ!#REF!,СВЦЭМ!$A$40:$A$783,$A319,СВЦЭМ!$B$40:$B$783,S$296)+'СЕТ СН'!$F$16</f>
        <v>#REF!</v>
      </c>
      <c r="T319" s="36" t="e">
        <f>SUMIFS(СВЦЭМ!#REF!,СВЦЭМ!$A$40:$A$783,$A319,СВЦЭМ!$B$40:$B$783,T$296)+'СЕТ СН'!$F$16</f>
        <v>#REF!</v>
      </c>
      <c r="U319" s="36" t="e">
        <f>SUMIFS(СВЦЭМ!#REF!,СВЦЭМ!$A$40:$A$783,$A319,СВЦЭМ!$B$40:$B$783,U$296)+'СЕТ СН'!$F$16</f>
        <v>#REF!</v>
      </c>
      <c r="V319" s="36" t="e">
        <f>SUMIFS(СВЦЭМ!#REF!,СВЦЭМ!$A$40:$A$783,$A319,СВЦЭМ!$B$40:$B$783,V$296)+'СЕТ СН'!$F$16</f>
        <v>#REF!</v>
      </c>
      <c r="W319" s="36" t="e">
        <f>SUMIFS(СВЦЭМ!#REF!,СВЦЭМ!$A$40:$A$783,$A319,СВЦЭМ!$B$40:$B$783,W$296)+'СЕТ СН'!$F$16</f>
        <v>#REF!</v>
      </c>
      <c r="X319" s="36" t="e">
        <f>SUMIFS(СВЦЭМ!#REF!,СВЦЭМ!$A$40:$A$783,$A319,СВЦЭМ!$B$40:$B$783,X$296)+'СЕТ СН'!$F$16</f>
        <v>#REF!</v>
      </c>
      <c r="Y319" s="36" t="e">
        <f>SUMIFS(СВЦЭМ!#REF!,СВЦЭМ!$A$40:$A$783,$A319,СВЦЭМ!$B$40:$B$783,Y$296)+'СЕТ СН'!$F$16</f>
        <v>#REF!</v>
      </c>
    </row>
    <row r="320" spans="1:25" ht="15.75" hidden="1" x14ac:dyDescent="0.2">
      <c r="A320" s="35">
        <f t="shared" si="8"/>
        <v>44524</v>
      </c>
      <c r="B320" s="36" t="e">
        <f>SUMIFS(СВЦЭМ!#REF!,СВЦЭМ!$A$40:$A$783,$A320,СВЦЭМ!$B$40:$B$783,B$296)+'СЕТ СН'!$F$16</f>
        <v>#REF!</v>
      </c>
      <c r="C320" s="36" t="e">
        <f>SUMIFS(СВЦЭМ!#REF!,СВЦЭМ!$A$40:$A$783,$A320,СВЦЭМ!$B$40:$B$783,C$296)+'СЕТ СН'!$F$16</f>
        <v>#REF!</v>
      </c>
      <c r="D320" s="36" t="e">
        <f>SUMIFS(СВЦЭМ!#REF!,СВЦЭМ!$A$40:$A$783,$A320,СВЦЭМ!$B$40:$B$783,D$296)+'СЕТ СН'!$F$16</f>
        <v>#REF!</v>
      </c>
      <c r="E320" s="36" t="e">
        <f>SUMIFS(СВЦЭМ!#REF!,СВЦЭМ!$A$40:$A$783,$A320,СВЦЭМ!$B$40:$B$783,E$296)+'СЕТ СН'!$F$16</f>
        <v>#REF!</v>
      </c>
      <c r="F320" s="36" t="e">
        <f>SUMIFS(СВЦЭМ!#REF!,СВЦЭМ!$A$40:$A$783,$A320,СВЦЭМ!$B$40:$B$783,F$296)+'СЕТ СН'!$F$16</f>
        <v>#REF!</v>
      </c>
      <c r="G320" s="36" t="e">
        <f>SUMIFS(СВЦЭМ!#REF!,СВЦЭМ!$A$40:$A$783,$A320,СВЦЭМ!$B$40:$B$783,G$296)+'СЕТ СН'!$F$16</f>
        <v>#REF!</v>
      </c>
      <c r="H320" s="36" t="e">
        <f>SUMIFS(СВЦЭМ!#REF!,СВЦЭМ!$A$40:$A$783,$A320,СВЦЭМ!$B$40:$B$783,H$296)+'СЕТ СН'!$F$16</f>
        <v>#REF!</v>
      </c>
      <c r="I320" s="36" t="e">
        <f>SUMIFS(СВЦЭМ!#REF!,СВЦЭМ!$A$40:$A$783,$A320,СВЦЭМ!$B$40:$B$783,I$296)+'СЕТ СН'!$F$16</f>
        <v>#REF!</v>
      </c>
      <c r="J320" s="36" t="e">
        <f>SUMIFS(СВЦЭМ!#REF!,СВЦЭМ!$A$40:$A$783,$A320,СВЦЭМ!$B$40:$B$783,J$296)+'СЕТ СН'!$F$16</f>
        <v>#REF!</v>
      </c>
      <c r="K320" s="36" t="e">
        <f>SUMIFS(СВЦЭМ!#REF!,СВЦЭМ!$A$40:$A$783,$A320,СВЦЭМ!$B$40:$B$783,K$296)+'СЕТ СН'!$F$16</f>
        <v>#REF!</v>
      </c>
      <c r="L320" s="36" t="e">
        <f>SUMIFS(СВЦЭМ!#REF!,СВЦЭМ!$A$40:$A$783,$A320,СВЦЭМ!$B$40:$B$783,L$296)+'СЕТ СН'!$F$16</f>
        <v>#REF!</v>
      </c>
      <c r="M320" s="36" t="e">
        <f>SUMIFS(СВЦЭМ!#REF!,СВЦЭМ!$A$40:$A$783,$A320,СВЦЭМ!$B$40:$B$783,M$296)+'СЕТ СН'!$F$16</f>
        <v>#REF!</v>
      </c>
      <c r="N320" s="36" t="e">
        <f>SUMIFS(СВЦЭМ!#REF!,СВЦЭМ!$A$40:$A$783,$A320,СВЦЭМ!$B$40:$B$783,N$296)+'СЕТ СН'!$F$16</f>
        <v>#REF!</v>
      </c>
      <c r="O320" s="36" t="e">
        <f>SUMIFS(СВЦЭМ!#REF!,СВЦЭМ!$A$40:$A$783,$A320,СВЦЭМ!$B$40:$B$783,O$296)+'СЕТ СН'!$F$16</f>
        <v>#REF!</v>
      </c>
      <c r="P320" s="36" t="e">
        <f>SUMIFS(СВЦЭМ!#REF!,СВЦЭМ!$A$40:$A$783,$A320,СВЦЭМ!$B$40:$B$783,P$296)+'СЕТ СН'!$F$16</f>
        <v>#REF!</v>
      </c>
      <c r="Q320" s="36" t="e">
        <f>SUMIFS(СВЦЭМ!#REF!,СВЦЭМ!$A$40:$A$783,$A320,СВЦЭМ!$B$40:$B$783,Q$296)+'СЕТ СН'!$F$16</f>
        <v>#REF!</v>
      </c>
      <c r="R320" s="36" t="e">
        <f>SUMIFS(СВЦЭМ!#REF!,СВЦЭМ!$A$40:$A$783,$A320,СВЦЭМ!$B$40:$B$783,R$296)+'СЕТ СН'!$F$16</f>
        <v>#REF!</v>
      </c>
      <c r="S320" s="36" t="e">
        <f>SUMIFS(СВЦЭМ!#REF!,СВЦЭМ!$A$40:$A$783,$A320,СВЦЭМ!$B$40:$B$783,S$296)+'СЕТ СН'!$F$16</f>
        <v>#REF!</v>
      </c>
      <c r="T320" s="36" t="e">
        <f>SUMIFS(СВЦЭМ!#REF!,СВЦЭМ!$A$40:$A$783,$A320,СВЦЭМ!$B$40:$B$783,T$296)+'СЕТ СН'!$F$16</f>
        <v>#REF!</v>
      </c>
      <c r="U320" s="36" t="e">
        <f>SUMIFS(СВЦЭМ!#REF!,СВЦЭМ!$A$40:$A$783,$A320,СВЦЭМ!$B$40:$B$783,U$296)+'СЕТ СН'!$F$16</f>
        <v>#REF!</v>
      </c>
      <c r="V320" s="36" t="e">
        <f>SUMIFS(СВЦЭМ!#REF!,СВЦЭМ!$A$40:$A$783,$A320,СВЦЭМ!$B$40:$B$783,V$296)+'СЕТ СН'!$F$16</f>
        <v>#REF!</v>
      </c>
      <c r="W320" s="36" t="e">
        <f>SUMIFS(СВЦЭМ!#REF!,СВЦЭМ!$A$40:$A$783,$A320,СВЦЭМ!$B$40:$B$783,W$296)+'СЕТ СН'!$F$16</f>
        <v>#REF!</v>
      </c>
      <c r="X320" s="36" t="e">
        <f>SUMIFS(СВЦЭМ!#REF!,СВЦЭМ!$A$40:$A$783,$A320,СВЦЭМ!$B$40:$B$783,X$296)+'СЕТ СН'!$F$16</f>
        <v>#REF!</v>
      </c>
      <c r="Y320" s="36" t="e">
        <f>SUMIFS(СВЦЭМ!#REF!,СВЦЭМ!$A$40:$A$783,$A320,СВЦЭМ!$B$40:$B$783,Y$296)+'СЕТ СН'!$F$16</f>
        <v>#REF!</v>
      </c>
    </row>
    <row r="321" spans="1:27" ht="15.75" hidden="1" x14ac:dyDescent="0.2">
      <c r="A321" s="35">
        <f t="shared" si="8"/>
        <v>44525</v>
      </c>
      <c r="B321" s="36" t="e">
        <f>SUMIFS(СВЦЭМ!#REF!,СВЦЭМ!$A$40:$A$783,$A321,СВЦЭМ!$B$40:$B$783,B$296)+'СЕТ СН'!$F$16</f>
        <v>#REF!</v>
      </c>
      <c r="C321" s="36" t="e">
        <f>SUMIFS(СВЦЭМ!#REF!,СВЦЭМ!$A$40:$A$783,$A321,СВЦЭМ!$B$40:$B$783,C$296)+'СЕТ СН'!$F$16</f>
        <v>#REF!</v>
      </c>
      <c r="D321" s="36" t="e">
        <f>SUMIFS(СВЦЭМ!#REF!,СВЦЭМ!$A$40:$A$783,$A321,СВЦЭМ!$B$40:$B$783,D$296)+'СЕТ СН'!$F$16</f>
        <v>#REF!</v>
      </c>
      <c r="E321" s="36" t="e">
        <f>SUMIFS(СВЦЭМ!#REF!,СВЦЭМ!$A$40:$A$783,$A321,СВЦЭМ!$B$40:$B$783,E$296)+'СЕТ СН'!$F$16</f>
        <v>#REF!</v>
      </c>
      <c r="F321" s="36" t="e">
        <f>SUMIFS(СВЦЭМ!#REF!,СВЦЭМ!$A$40:$A$783,$A321,СВЦЭМ!$B$40:$B$783,F$296)+'СЕТ СН'!$F$16</f>
        <v>#REF!</v>
      </c>
      <c r="G321" s="36" t="e">
        <f>SUMIFS(СВЦЭМ!#REF!,СВЦЭМ!$A$40:$A$783,$A321,СВЦЭМ!$B$40:$B$783,G$296)+'СЕТ СН'!$F$16</f>
        <v>#REF!</v>
      </c>
      <c r="H321" s="36" t="e">
        <f>SUMIFS(СВЦЭМ!#REF!,СВЦЭМ!$A$40:$A$783,$A321,СВЦЭМ!$B$40:$B$783,H$296)+'СЕТ СН'!$F$16</f>
        <v>#REF!</v>
      </c>
      <c r="I321" s="36" t="e">
        <f>SUMIFS(СВЦЭМ!#REF!,СВЦЭМ!$A$40:$A$783,$A321,СВЦЭМ!$B$40:$B$783,I$296)+'СЕТ СН'!$F$16</f>
        <v>#REF!</v>
      </c>
      <c r="J321" s="36" t="e">
        <f>SUMIFS(СВЦЭМ!#REF!,СВЦЭМ!$A$40:$A$783,$A321,СВЦЭМ!$B$40:$B$783,J$296)+'СЕТ СН'!$F$16</f>
        <v>#REF!</v>
      </c>
      <c r="K321" s="36" t="e">
        <f>SUMIFS(СВЦЭМ!#REF!,СВЦЭМ!$A$40:$A$783,$A321,СВЦЭМ!$B$40:$B$783,K$296)+'СЕТ СН'!$F$16</f>
        <v>#REF!</v>
      </c>
      <c r="L321" s="36" t="e">
        <f>SUMIFS(СВЦЭМ!#REF!,СВЦЭМ!$A$40:$A$783,$A321,СВЦЭМ!$B$40:$B$783,L$296)+'СЕТ СН'!$F$16</f>
        <v>#REF!</v>
      </c>
      <c r="M321" s="36" t="e">
        <f>SUMIFS(СВЦЭМ!#REF!,СВЦЭМ!$A$40:$A$783,$A321,СВЦЭМ!$B$40:$B$783,M$296)+'СЕТ СН'!$F$16</f>
        <v>#REF!</v>
      </c>
      <c r="N321" s="36" t="e">
        <f>SUMIFS(СВЦЭМ!#REF!,СВЦЭМ!$A$40:$A$783,$A321,СВЦЭМ!$B$40:$B$783,N$296)+'СЕТ СН'!$F$16</f>
        <v>#REF!</v>
      </c>
      <c r="O321" s="36" t="e">
        <f>SUMIFS(СВЦЭМ!#REF!,СВЦЭМ!$A$40:$A$783,$A321,СВЦЭМ!$B$40:$B$783,O$296)+'СЕТ СН'!$F$16</f>
        <v>#REF!</v>
      </c>
      <c r="P321" s="36" t="e">
        <f>SUMIFS(СВЦЭМ!#REF!,СВЦЭМ!$A$40:$A$783,$A321,СВЦЭМ!$B$40:$B$783,P$296)+'СЕТ СН'!$F$16</f>
        <v>#REF!</v>
      </c>
      <c r="Q321" s="36" t="e">
        <f>SUMIFS(СВЦЭМ!#REF!,СВЦЭМ!$A$40:$A$783,$A321,СВЦЭМ!$B$40:$B$783,Q$296)+'СЕТ СН'!$F$16</f>
        <v>#REF!</v>
      </c>
      <c r="R321" s="36" t="e">
        <f>SUMIFS(СВЦЭМ!#REF!,СВЦЭМ!$A$40:$A$783,$A321,СВЦЭМ!$B$40:$B$783,R$296)+'СЕТ СН'!$F$16</f>
        <v>#REF!</v>
      </c>
      <c r="S321" s="36" t="e">
        <f>SUMIFS(СВЦЭМ!#REF!,СВЦЭМ!$A$40:$A$783,$A321,СВЦЭМ!$B$40:$B$783,S$296)+'СЕТ СН'!$F$16</f>
        <v>#REF!</v>
      </c>
      <c r="T321" s="36" t="e">
        <f>SUMIFS(СВЦЭМ!#REF!,СВЦЭМ!$A$40:$A$783,$A321,СВЦЭМ!$B$40:$B$783,T$296)+'СЕТ СН'!$F$16</f>
        <v>#REF!</v>
      </c>
      <c r="U321" s="36" t="e">
        <f>SUMIFS(СВЦЭМ!#REF!,СВЦЭМ!$A$40:$A$783,$A321,СВЦЭМ!$B$40:$B$783,U$296)+'СЕТ СН'!$F$16</f>
        <v>#REF!</v>
      </c>
      <c r="V321" s="36" t="e">
        <f>SUMIFS(СВЦЭМ!#REF!,СВЦЭМ!$A$40:$A$783,$A321,СВЦЭМ!$B$40:$B$783,V$296)+'СЕТ СН'!$F$16</f>
        <v>#REF!</v>
      </c>
      <c r="W321" s="36" t="e">
        <f>SUMIFS(СВЦЭМ!#REF!,СВЦЭМ!$A$40:$A$783,$A321,СВЦЭМ!$B$40:$B$783,W$296)+'СЕТ СН'!$F$16</f>
        <v>#REF!</v>
      </c>
      <c r="X321" s="36" t="e">
        <f>SUMIFS(СВЦЭМ!#REF!,СВЦЭМ!$A$40:$A$783,$A321,СВЦЭМ!$B$40:$B$783,X$296)+'СЕТ СН'!$F$16</f>
        <v>#REF!</v>
      </c>
      <c r="Y321" s="36" t="e">
        <f>SUMIFS(СВЦЭМ!#REF!,СВЦЭМ!$A$40:$A$783,$A321,СВЦЭМ!$B$40:$B$783,Y$296)+'СЕТ СН'!$F$16</f>
        <v>#REF!</v>
      </c>
    </row>
    <row r="322" spans="1:27" ht="15.75" hidden="1" x14ac:dyDescent="0.2">
      <c r="A322" s="35">
        <f t="shared" si="8"/>
        <v>44526</v>
      </c>
      <c r="B322" s="36" t="e">
        <f>SUMIFS(СВЦЭМ!#REF!,СВЦЭМ!$A$40:$A$783,$A322,СВЦЭМ!$B$40:$B$783,B$296)+'СЕТ СН'!$F$16</f>
        <v>#REF!</v>
      </c>
      <c r="C322" s="36" t="e">
        <f>SUMIFS(СВЦЭМ!#REF!,СВЦЭМ!$A$40:$A$783,$A322,СВЦЭМ!$B$40:$B$783,C$296)+'СЕТ СН'!$F$16</f>
        <v>#REF!</v>
      </c>
      <c r="D322" s="36" t="e">
        <f>SUMIFS(СВЦЭМ!#REF!,СВЦЭМ!$A$40:$A$783,$A322,СВЦЭМ!$B$40:$B$783,D$296)+'СЕТ СН'!$F$16</f>
        <v>#REF!</v>
      </c>
      <c r="E322" s="36" t="e">
        <f>SUMIFS(СВЦЭМ!#REF!,СВЦЭМ!$A$40:$A$783,$A322,СВЦЭМ!$B$40:$B$783,E$296)+'СЕТ СН'!$F$16</f>
        <v>#REF!</v>
      </c>
      <c r="F322" s="36" t="e">
        <f>SUMIFS(СВЦЭМ!#REF!,СВЦЭМ!$A$40:$A$783,$A322,СВЦЭМ!$B$40:$B$783,F$296)+'СЕТ СН'!$F$16</f>
        <v>#REF!</v>
      </c>
      <c r="G322" s="36" t="e">
        <f>SUMIFS(СВЦЭМ!#REF!,СВЦЭМ!$A$40:$A$783,$A322,СВЦЭМ!$B$40:$B$783,G$296)+'СЕТ СН'!$F$16</f>
        <v>#REF!</v>
      </c>
      <c r="H322" s="36" t="e">
        <f>SUMIFS(СВЦЭМ!#REF!,СВЦЭМ!$A$40:$A$783,$A322,СВЦЭМ!$B$40:$B$783,H$296)+'СЕТ СН'!$F$16</f>
        <v>#REF!</v>
      </c>
      <c r="I322" s="36" t="e">
        <f>SUMIFS(СВЦЭМ!#REF!,СВЦЭМ!$A$40:$A$783,$A322,СВЦЭМ!$B$40:$B$783,I$296)+'СЕТ СН'!$F$16</f>
        <v>#REF!</v>
      </c>
      <c r="J322" s="36" t="e">
        <f>SUMIFS(СВЦЭМ!#REF!,СВЦЭМ!$A$40:$A$783,$A322,СВЦЭМ!$B$40:$B$783,J$296)+'СЕТ СН'!$F$16</f>
        <v>#REF!</v>
      </c>
      <c r="K322" s="36" t="e">
        <f>SUMIFS(СВЦЭМ!#REF!,СВЦЭМ!$A$40:$A$783,$A322,СВЦЭМ!$B$40:$B$783,K$296)+'СЕТ СН'!$F$16</f>
        <v>#REF!</v>
      </c>
      <c r="L322" s="36" t="e">
        <f>SUMIFS(СВЦЭМ!#REF!,СВЦЭМ!$A$40:$A$783,$A322,СВЦЭМ!$B$40:$B$783,L$296)+'СЕТ СН'!$F$16</f>
        <v>#REF!</v>
      </c>
      <c r="M322" s="36" t="e">
        <f>SUMIFS(СВЦЭМ!#REF!,СВЦЭМ!$A$40:$A$783,$A322,СВЦЭМ!$B$40:$B$783,M$296)+'СЕТ СН'!$F$16</f>
        <v>#REF!</v>
      </c>
      <c r="N322" s="36" t="e">
        <f>SUMIFS(СВЦЭМ!#REF!,СВЦЭМ!$A$40:$A$783,$A322,СВЦЭМ!$B$40:$B$783,N$296)+'СЕТ СН'!$F$16</f>
        <v>#REF!</v>
      </c>
      <c r="O322" s="36" t="e">
        <f>SUMIFS(СВЦЭМ!#REF!,СВЦЭМ!$A$40:$A$783,$A322,СВЦЭМ!$B$40:$B$783,O$296)+'СЕТ СН'!$F$16</f>
        <v>#REF!</v>
      </c>
      <c r="P322" s="36" t="e">
        <f>SUMIFS(СВЦЭМ!#REF!,СВЦЭМ!$A$40:$A$783,$A322,СВЦЭМ!$B$40:$B$783,P$296)+'СЕТ СН'!$F$16</f>
        <v>#REF!</v>
      </c>
      <c r="Q322" s="36" t="e">
        <f>SUMIFS(СВЦЭМ!#REF!,СВЦЭМ!$A$40:$A$783,$A322,СВЦЭМ!$B$40:$B$783,Q$296)+'СЕТ СН'!$F$16</f>
        <v>#REF!</v>
      </c>
      <c r="R322" s="36" t="e">
        <f>SUMIFS(СВЦЭМ!#REF!,СВЦЭМ!$A$40:$A$783,$A322,СВЦЭМ!$B$40:$B$783,R$296)+'СЕТ СН'!$F$16</f>
        <v>#REF!</v>
      </c>
      <c r="S322" s="36" t="e">
        <f>SUMIFS(СВЦЭМ!#REF!,СВЦЭМ!$A$40:$A$783,$A322,СВЦЭМ!$B$40:$B$783,S$296)+'СЕТ СН'!$F$16</f>
        <v>#REF!</v>
      </c>
      <c r="T322" s="36" t="e">
        <f>SUMIFS(СВЦЭМ!#REF!,СВЦЭМ!$A$40:$A$783,$A322,СВЦЭМ!$B$40:$B$783,T$296)+'СЕТ СН'!$F$16</f>
        <v>#REF!</v>
      </c>
      <c r="U322" s="36" t="e">
        <f>SUMIFS(СВЦЭМ!#REF!,СВЦЭМ!$A$40:$A$783,$A322,СВЦЭМ!$B$40:$B$783,U$296)+'СЕТ СН'!$F$16</f>
        <v>#REF!</v>
      </c>
      <c r="V322" s="36" t="e">
        <f>SUMIFS(СВЦЭМ!#REF!,СВЦЭМ!$A$40:$A$783,$A322,СВЦЭМ!$B$40:$B$783,V$296)+'СЕТ СН'!$F$16</f>
        <v>#REF!</v>
      </c>
      <c r="W322" s="36" t="e">
        <f>SUMIFS(СВЦЭМ!#REF!,СВЦЭМ!$A$40:$A$783,$A322,СВЦЭМ!$B$40:$B$783,W$296)+'СЕТ СН'!$F$16</f>
        <v>#REF!</v>
      </c>
      <c r="X322" s="36" t="e">
        <f>SUMIFS(СВЦЭМ!#REF!,СВЦЭМ!$A$40:$A$783,$A322,СВЦЭМ!$B$40:$B$783,X$296)+'СЕТ СН'!$F$16</f>
        <v>#REF!</v>
      </c>
      <c r="Y322" s="36" t="e">
        <f>SUMIFS(СВЦЭМ!#REF!,СВЦЭМ!$A$40:$A$783,$A322,СВЦЭМ!$B$40:$B$783,Y$296)+'СЕТ СН'!$F$16</f>
        <v>#REF!</v>
      </c>
    </row>
    <row r="323" spans="1:27" ht="15.75" hidden="1" x14ac:dyDescent="0.2">
      <c r="A323" s="35">
        <f t="shared" si="8"/>
        <v>44527</v>
      </c>
      <c r="B323" s="36" t="e">
        <f>SUMIFS(СВЦЭМ!#REF!,СВЦЭМ!$A$40:$A$783,$A323,СВЦЭМ!$B$40:$B$783,B$296)+'СЕТ СН'!$F$16</f>
        <v>#REF!</v>
      </c>
      <c r="C323" s="36" t="e">
        <f>SUMIFS(СВЦЭМ!#REF!,СВЦЭМ!$A$40:$A$783,$A323,СВЦЭМ!$B$40:$B$783,C$296)+'СЕТ СН'!$F$16</f>
        <v>#REF!</v>
      </c>
      <c r="D323" s="36" t="e">
        <f>SUMIFS(СВЦЭМ!#REF!,СВЦЭМ!$A$40:$A$783,$A323,СВЦЭМ!$B$40:$B$783,D$296)+'СЕТ СН'!$F$16</f>
        <v>#REF!</v>
      </c>
      <c r="E323" s="36" t="e">
        <f>SUMIFS(СВЦЭМ!#REF!,СВЦЭМ!$A$40:$A$783,$A323,СВЦЭМ!$B$40:$B$783,E$296)+'СЕТ СН'!$F$16</f>
        <v>#REF!</v>
      </c>
      <c r="F323" s="36" t="e">
        <f>SUMIFS(СВЦЭМ!#REF!,СВЦЭМ!$A$40:$A$783,$A323,СВЦЭМ!$B$40:$B$783,F$296)+'СЕТ СН'!$F$16</f>
        <v>#REF!</v>
      </c>
      <c r="G323" s="36" t="e">
        <f>SUMIFS(СВЦЭМ!#REF!,СВЦЭМ!$A$40:$A$783,$A323,СВЦЭМ!$B$40:$B$783,G$296)+'СЕТ СН'!$F$16</f>
        <v>#REF!</v>
      </c>
      <c r="H323" s="36" t="e">
        <f>SUMIFS(СВЦЭМ!#REF!,СВЦЭМ!$A$40:$A$783,$A323,СВЦЭМ!$B$40:$B$783,H$296)+'СЕТ СН'!$F$16</f>
        <v>#REF!</v>
      </c>
      <c r="I323" s="36" t="e">
        <f>SUMIFS(СВЦЭМ!#REF!,СВЦЭМ!$A$40:$A$783,$A323,СВЦЭМ!$B$40:$B$783,I$296)+'СЕТ СН'!$F$16</f>
        <v>#REF!</v>
      </c>
      <c r="J323" s="36" t="e">
        <f>SUMIFS(СВЦЭМ!#REF!,СВЦЭМ!$A$40:$A$783,$A323,СВЦЭМ!$B$40:$B$783,J$296)+'СЕТ СН'!$F$16</f>
        <v>#REF!</v>
      </c>
      <c r="K323" s="36" t="e">
        <f>SUMIFS(СВЦЭМ!#REF!,СВЦЭМ!$A$40:$A$783,$A323,СВЦЭМ!$B$40:$B$783,K$296)+'СЕТ СН'!$F$16</f>
        <v>#REF!</v>
      </c>
      <c r="L323" s="36" t="e">
        <f>SUMIFS(СВЦЭМ!#REF!,СВЦЭМ!$A$40:$A$783,$A323,СВЦЭМ!$B$40:$B$783,L$296)+'СЕТ СН'!$F$16</f>
        <v>#REF!</v>
      </c>
      <c r="M323" s="36" t="e">
        <f>SUMIFS(СВЦЭМ!#REF!,СВЦЭМ!$A$40:$A$783,$A323,СВЦЭМ!$B$40:$B$783,M$296)+'СЕТ СН'!$F$16</f>
        <v>#REF!</v>
      </c>
      <c r="N323" s="36" t="e">
        <f>SUMIFS(СВЦЭМ!#REF!,СВЦЭМ!$A$40:$A$783,$A323,СВЦЭМ!$B$40:$B$783,N$296)+'СЕТ СН'!$F$16</f>
        <v>#REF!</v>
      </c>
      <c r="O323" s="36" t="e">
        <f>SUMIFS(СВЦЭМ!#REF!,СВЦЭМ!$A$40:$A$783,$A323,СВЦЭМ!$B$40:$B$783,O$296)+'СЕТ СН'!$F$16</f>
        <v>#REF!</v>
      </c>
      <c r="P323" s="36" t="e">
        <f>SUMIFS(СВЦЭМ!#REF!,СВЦЭМ!$A$40:$A$783,$A323,СВЦЭМ!$B$40:$B$783,P$296)+'СЕТ СН'!$F$16</f>
        <v>#REF!</v>
      </c>
      <c r="Q323" s="36" t="e">
        <f>SUMIFS(СВЦЭМ!#REF!,СВЦЭМ!$A$40:$A$783,$A323,СВЦЭМ!$B$40:$B$783,Q$296)+'СЕТ СН'!$F$16</f>
        <v>#REF!</v>
      </c>
      <c r="R323" s="36" t="e">
        <f>SUMIFS(СВЦЭМ!#REF!,СВЦЭМ!$A$40:$A$783,$A323,СВЦЭМ!$B$40:$B$783,R$296)+'СЕТ СН'!$F$16</f>
        <v>#REF!</v>
      </c>
      <c r="S323" s="36" t="e">
        <f>SUMIFS(СВЦЭМ!#REF!,СВЦЭМ!$A$40:$A$783,$A323,СВЦЭМ!$B$40:$B$783,S$296)+'СЕТ СН'!$F$16</f>
        <v>#REF!</v>
      </c>
      <c r="T323" s="36" t="e">
        <f>SUMIFS(СВЦЭМ!#REF!,СВЦЭМ!$A$40:$A$783,$A323,СВЦЭМ!$B$40:$B$783,T$296)+'СЕТ СН'!$F$16</f>
        <v>#REF!</v>
      </c>
      <c r="U323" s="36" t="e">
        <f>SUMIFS(СВЦЭМ!#REF!,СВЦЭМ!$A$40:$A$783,$A323,СВЦЭМ!$B$40:$B$783,U$296)+'СЕТ СН'!$F$16</f>
        <v>#REF!</v>
      </c>
      <c r="V323" s="36" t="e">
        <f>SUMIFS(СВЦЭМ!#REF!,СВЦЭМ!$A$40:$A$783,$A323,СВЦЭМ!$B$40:$B$783,V$296)+'СЕТ СН'!$F$16</f>
        <v>#REF!</v>
      </c>
      <c r="W323" s="36" t="e">
        <f>SUMIFS(СВЦЭМ!#REF!,СВЦЭМ!$A$40:$A$783,$A323,СВЦЭМ!$B$40:$B$783,W$296)+'СЕТ СН'!$F$16</f>
        <v>#REF!</v>
      </c>
      <c r="X323" s="36" t="e">
        <f>SUMIFS(СВЦЭМ!#REF!,СВЦЭМ!$A$40:$A$783,$A323,СВЦЭМ!$B$40:$B$783,X$296)+'СЕТ СН'!$F$16</f>
        <v>#REF!</v>
      </c>
      <c r="Y323" s="36" t="e">
        <f>SUMIFS(СВЦЭМ!#REF!,СВЦЭМ!$A$40:$A$783,$A323,СВЦЭМ!$B$40:$B$783,Y$296)+'СЕТ СН'!$F$16</f>
        <v>#REF!</v>
      </c>
    </row>
    <row r="324" spans="1:27" ht="15.75" hidden="1" x14ac:dyDescent="0.2">
      <c r="A324" s="35">
        <f t="shared" si="8"/>
        <v>44528</v>
      </c>
      <c r="B324" s="36" t="e">
        <f>SUMIFS(СВЦЭМ!#REF!,СВЦЭМ!$A$40:$A$783,$A324,СВЦЭМ!$B$40:$B$783,B$296)+'СЕТ СН'!$F$16</f>
        <v>#REF!</v>
      </c>
      <c r="C324" s="36" t="e">
        <f>SUMIFS(СВЦЭМ!#REF!,СВЦЭМ!$A$40:$A$783,$A324,СВЦЭМ!$B$40:$B$783,C$296)+'СЕТ СН'!$F$16</f>
        <v>#REF!</v>
      </c>
      <c r="D324" s="36" t="e">
        <f>SUMIFS(СВЦЭМ!#REF!,СВЦЭМ!$A$40:$A$783,$A324,СВЦЭМ!$B$40:$B$783,D$296)+'СЕТ СН'!$F$16</f>
        <v>#REF!</v>
      </c>
      <c r="E324" s="36" t="e">
        <f>SUMIFS(СВЦЭМ!#REF!,СВЦЭМ!$A$40:$A$783,$A324,СВЦЭМ!$B$40:$B$783,E$296)+'СЕТ СН'!$F$16</f>
        <v>#REF!</v>
      </c>
      <c r="F324" s="36" t="e">
        <f>SUMIFS(СВЦЭМ!#REF!,СВЦЭМ!$A$40:$A$783,$A324,СВЦЭМ!$B$40:$B$783,F$296)+'СЕТ СН'!$F$16</f>
        <v>#REF!</v>
      </c>
      <c r="G324" s="36" t="e">
        <f>SUMIFS(СВЦЭМ!#REF!,СВЦЭМ!$A$40:$A$783,$A324,СВЦЭМ!$B$40:$B$783,G$296)+'СЕТ СН'!$F$16</f>
        <v>#REF!</v>
      </c>
      <c r="H324" s="36" t="e">
        <f>SUMIFS(СВЦЭМ!#REF!,СВЦЭМ!$A$40:$A$783,$A324,СВЦЭМ!$B$40:$B$783,H$296)+'СЕТ СН'!$F$16</f>
        <v>#REF!</v>
      </c>
      <c r="I324" s="36" t="e">
        <f>SUMIFS(СВЦЭМ!#REF!,СВЦЭМ!$A$40:$A$783,$A324,СВЦЭМ!$B$40:$B$783,I$296)+'СЕТ СН'!$F$16</f>
        <v>#REF!</v>
      </c>
      <c r="J324" s="36" t="e">
        <f>SUMIFS(СВЦЭМ!#REF!,СВЦЭМ!$A$40:$A$783,$A324,СВЦЭМ!$B$40:$B$783,J$296)+'СЕТ СН'!$F$16</f>
        <v>#REF!</v>
      </c>
      <c r="K324" s="36" t="e">
        <f>SUMIFS(СВЦЭМ!#REF!,СВЦЭМ!$A$40:$A$783,$A324,СВЦЭМ!$B$40:$B$783,K$296)+'СЕТ СН'!$F$16</f>
        <v>#REF!</v>
      </c>
      <c r="L324" s="36" t="e">
        <f>SUMIFS(СВЦЭМ!#REF!,СВЦЭМ!$A$40:$A$783,$A324,СВЦЭМ!$B$40:$B$783,L$296)+'СЕТ СН'!$F$16</f>
        <v>#REF!</v>
      </c>
      <c r="M324" s="36" t="e">
        <f>SUMIFS(СВЦЭМ!#REF!,СВЦЭМ!$A$40:$A$783,$A324,СВЦЭМ!$B$40:$B$783,M$296)+'СЕТ СН'!$F$16</f>
        <v>#REF!</v>
      </c>
      <c r="N324" s="36" t="e">
        <f>SUMIFS(СВЦЭМ!#REF!,СВЦЭМ!$A$40:$A$783,$A324,СВЦЭМ!$B$40:$B$783,N$296)+'СЕТ СН'!$F$16</f>
        <v>#REF!</v>
      </c>
      <c r="O324" s="36" t="e">
        <f>SUMIFS(СВЦЭМ!#REF!,СВЦЭМ!$A$40:$A$783,$A324,СВЦЭМ!$B$40:$B$783,O$296)+'СЕТ СН'!$F$16</f>
        <v>#REF!</v>
      </c>
      <c r="P324" s="36" t="e">
        <f>SUMIFS(СВЦЭМ!#REF!,СВЦЭМ!$A$40:$A$783,$A324,СВЦЭМ!$B$40:$B$783,P$296)+'СЕТ СН'!$F$16</f>
        <v>#REF!</v>
      </c>
      <c r="Q324" s="36" t="e">
        <f>SUMIFS(СВЦЭМ!#REF!,СВЦЭМ!$A$40:$A$783,$A324,СВЦЭМ!$B$40:$B$783,Q$296)+'СЕТ СН'!$F$16</f>
        <v>#REF!</v>
      </c>
      <c r="R324" s="36" t="e">
        <f>SUMIFS(СВЦЭМ!#REF!,СВЦЭМ!$A$40:$A$783,$A324,СВЦЭМ!$B$40:$B$783,R$296)+'СЕТ СН'!$F$16</f>
        <v>#REF!</v>
      </c>
      <c r="S324" s="36" t="e">
        <f>SUMIFS(СВЦЭМ!#REF!,СВЦЭМ!$A$40:$A$783,$A324,СВЦЭМ!$B$40:$B$783,S$296)+'СЕТ СН'!$F$16</f>
        <v>#REF!</v>
      </c>
      <c r="T324" s="36" t="e">
        <f>SUMIFS(СВЦЭМ!#REF!,СВЦЭМ!$A$40:$A$783,$A324,СВЦЭМ!$B$40:$B$783,T$296)+'СЕТ СН'!$F$16</f>
        <v>#REF!</v>
      </c>
      <c r="U324" s="36" t="e">
        <f>SUMIFS(СВЦЭМ!#REF!,СВЦЭМ!$A$40:$A$783,$A324,СВЦЭМ!$B$40:$B$783,U$296)+'СЕТ СН'!$F$16</f>
        <v>#REF!</v>
      </c>
      <c r="V324" s="36" t="e">
        <f>SUMIFS(СВЦЭМ!#REF!,СВЦЭМ!$A$40:$A$783,$A324,СВЦЭМ!$B$40:$B$783,V$296)+'СЕТ СН'!$F$16</f>
        <v>#REF!</v>
      </c>
      <c r="W324" s="36" t="e">
        <f>SUMIFS(СВЦЭМ!#REF!,СВЦЭМ!$A$40:$A$783,$A324,СВЦЭМ!$B$40:$B$783,W$296)+'СЕТ СН'!$F$16</f>
        <v>#REF!</v>
      </c>
      <c r="X324" s="36" t="e">
        <f>SUMIFS(СВЦЭМ!#REF!,СВЦЭМ!$A$40:$A$783,$A324,СВЦЭМ!$B$40:$B$783,X$296)+'СЕТ СН'!$F$16</f>
        <v>#REF!</v>
      </c>
      <c r="Y324" s="36" t="e">
        <f>SUMIFS(СВЦЭМ!#REF!,СВЦЭМ!$A$40:$A$783,$A324,СВЦЭМ!$B$40:$B$783,Y$296)+'СЕТ СН'!$F$16</f>
        <v>#REF!</v>
      </c>
    </row>
    <row r="325" spans="1:27" ht="15.75" hidden="1" x14ac:dyDescent="0.2">
      <c r="A325" s="35">
        <f t="shared" si="8"/>
        <v>44529</v>
      </c>
      <c r="B325" s="36" t="e">
        <f>SUMIFS(СВЦЭМ!#REF!,СВЦЭМ!$A$40:$A$783,$A325,СВЦЭМ!$B$40:$B$783,B$296)+'СЕТ СН'!$F$16</f>
        <v>#REF!</v>
      </c>
      <c r="C325" s="36" t="e">
        <f>SUMIFS(СВЦЭМ!#REF!,СВЦЭМ!$A$40:$A$783,$A325,СВЦЭМ!$B$40:$B$783,C$296)+'СЕТ СН'!$F$16</f>
        <v>#REF!</v>
      </c>
      <c r="D325" s="36" t="e">
        <f>SUMIFS(СВЦЭМ!#REF!,СВЦЭМ!$A$40:$A$783,$A325,СВЦЭМ!$B$40:$B$783,D$296)+'СЕТ СН'!$F$16</f>
        <v>#REF!</v>
      </c>
      <c r="E325" s="36" t="e">
        <f>SUMIFS(СВЦЭМ!#REF!,СВЦЭМ!$A$40:$A$783,$A325,СВЦЭМ!$B$40:$B$783,E$296)+'СЕТ СН'!$F$16</f>
        <v>#REF!</v>
      </c>
      <c r="F325" s="36" t="e">
        <f>SUMIFS(СВЦЭМ!#REF!,СВЦЭМ!$A$40:$A$783,$A325,СВЦЭМ!$B$40:$B$783,F$296)+'СЕТ СН'!$F$16</f>
        <v>#REF!</v>
      </c>
      <c r="G325" s="36" t="e">
        <f>SUMIFS(СВЦЭМ!#REF!,СВЦЭМ!$A$40:$A$783,$A325,СВЦЭМ!$B$40:$B$783,G$296)+'СЕТ СН'!$F$16</f>
        <v>#REF!</v>
      </c>
      <c r="H325" s="36" t="e">
        <f>SUMIFS(СВЦЭМ!#REF!,СВЦЭМ!$A$40:$A$783,$A325,СВЦЭМ!$B$40:$B$783,H$296)+'СЕТ СН'!$F$16</f>
        <v>#REF!</v>
      </c>
      <c r="I325" s="36" t="e">
        <f>SUMIFS(СВЦЭМ!#REF!,СВЦЭМ!$A$40:$A$783,$A325,СВЦЭМ!$B$40:$B$783,I$296)+'СЕТ СН'!$F$16</f>
        <v>#REF!</v>
      </c>
      <c r="J325" s="36" t="e">
        <f>SUMIFS(СВЦЭМ!#REF!,СВЦЭМ!$A$40:$A$783,$A325,СВЦЭМ!$B$40:$B$783,J$296)+'СЕТ СН'!$F$16</f>
        <v>#REF!</v>
      </c>
      <c r="K325" s="36" t="e">
        <f>SUMIFS(СВЦЭМ!#REF!,СВЦЭМ!$A$40:$A$783,$A325,СВЦЭМ!$B$40:$B$783,K$296)+'СЕТ СН'!$F$16</f>
        <v>#REF!</v>
      </c>
      <c r="L325" s="36" t="e">
        <f>SUMIFS(СВЦЭМ!#REF!,СВЦЭМ!$A$40:$A$783,$A325,СВЦЭМ!$B$40:$B$783,L$296)+'СЕТ СН'!$F$16</f>
        <v>#REF!</v>
      </c>
      <c r="M325" s="36" t="e">
        <f>SUMIFS(СВЦЭМ!#REF!,СВЦЭМ!$A$40:$A$783,$A325,СВЦЭМ!$B$40:$B$783,M$296)+'СЕТ СН'!$F$16</f>
        <v>#REF!</v>
      </c>
      <c r="N325" s="36" t="e">
        <f>SUMIFS(СВЦЭМ!#REF!,СВЦЭМ!$A$40:$A$783,$A325,СВЦЭМ!$B$40:$B$783,N$296)+'СЕТ СН'!$F$16</f>
        <v>#REF!</v>
      </c>
      <c r="O325" s="36" t="e">
        <f>SUMIFS(СВЦЭМ!#REF!,СВЦЭМ!$A$40:$A$783,$A325,СВЦЭМ!$B$40:$B$783,O$296)+'СЕТ СН'!$F$16</f>
        <v>#REF!</v>
      </c>
      <c r="P325" s="36" t="e">
        <f>SUMIFS(СВЦЭМ!#REF!,СВЦЭМ!$A$40:$A$783,$A325,СВЦЭМ!$B$40:$B$783,P$296)+'СЕТ СН'!$F$16</f>
        <v>#REF!</v>
      </c>
      <c r="Q325" s="36" t="e">
        <f>SUMIFS(СВЦЭМ!#REF!,СВЦЭМ!$A$40:$A$783,$A325,СВЦЭМ!$B$40:$B$783,Q$296)+'СЕТ СН'!$F$16</f>
        <v>#REF!</v>
      </c>
      <c r="R325" s="36" t="e">
        <f>SUMIFS(СВЦЭМ!#REF!,СВЦЭМ!$A$40:$A$783,$A325,СВЦЭМ!$B$40:$B$783,R$296)+'СЕТ СН'!$F$16</f>
        <v>#REF!</v>
      </c>
      <c r="S325" s="36" t="e">
        <f>SUMIFS(СВЦЭМ!#REF!,СВЦЭМ!$A$40:$A$783,$A325,СВЦЭМ!$B$40:$B$783,S$296)+'СЕТ СН'!$F$16</f>
        <v>#REF!</v>
      </c>
      <c r="T325" s="36" t="e">
        <f>SUMIFS(СВЦЭМ!#REF!,СВЦЭМ!$A$40:$A$783,$A325,СВЦЭМ!$B$40:$B$783,T$296)+'СЕТ СН'!$F$16</f>
        <v>#REF!</v>
      </c>
      <c r="U325" s="36" t="e">
        <f>SUMIFS(СВЦЭМ!#REF!,СВЦЭМ!$A$40:$A$783,$A325,СВЦЭМ!$B$40:$B$783,U$296)+'СЕТ СН'!$F$16</f>
        <v>#REF!</v>
      </c>
      <c r="V325" s="36" t="e">
        <f>SUMIFS(СВЦЭМ!#REF!,СВЦЭМ!$A$40:$A$783,$A325,СВЦЭМ!$B$40:$B$783,V$296)+'СЕТ СН'!$F$16</f>
        <v>#REF!</v>
      </c>
      <c r="W325" s="36" t="e">
        <f>SUMIFS(СВЦЭМ!#REF!,СВЦЭМ!$A$40:$A$783,$A325,СВЦЭМ!$B$40:$B$783,W$296)+'СЕТ СН'!$F$16</f>
        <v>#REF!</v>
      </c>
      <c r="X325" s="36" t="e">
        <f>SUMIFS(СВЦЭМ!#REF!,СВЦЭМ!$A$40:$A$783,$A325,СВЦЭМ!$B$40:$B$783,X$296)+'СЕТ СН'!$F$16</f>
        <v>#REF!</v>
      </c>
      <c r="Y325" s="36" t="e">
        <f>SUMIFS(СВЦЭМ!#REF!,СВЦЭМ!$A$40:$A$783,$A325,СВЦЭМ!$B$40:$B$783,Y$296)+'СЕТ СН'!$F$16</f>
        <v>#REF!</v>
      </c>
    </row>
    <row r="326" spans="1:27" ht="15.75" hidden="1" x14ac:dyDescent="0.2">
      <c r="A326" s="35">
        <f t="shared" si="8"/>
        <v>44530</v>
      </c>
      <c r="B326" s="36" t="e">
        <f>SUMIFS(СВЦЭМ!#REF!,СВЦЭМ!$A$40:$A$783,$A326,СВЦЭМ!$B$40:$B$783,B$296)+'СЕТ СН'!$F$16</f>
        <v>#REF!</v>
      </c>
      <c r="C326" s="36" t="e">
        <f>SUMIFS(СВЦЭМ!#REF!,СВЦЭМ!$A$40:$A$783,$A326,СВЦЭМ!$B$40:$B$783,C$296)+'СЕТ СН'!$F$16</f>
        <v>#REF!</v>
      </c>
      <c r="D326" s="36" t="e">
        <f>SUMIFS(СВЦЭМ!#REF!,СВЦЭМ!$A$40:$A$783,$A326,СВЦЭМ!$B$40:$B$783,D$296)+'СЕТ СН'!$F$16</f>
        <v>#REF!</v>
      </c>
      <c r="E326" s="36" t="e">
        <f>SUMIFS(СВЦЭМ!#REF!,СВЦЭМ!$A$40:$A$783,$A326,СВЦЭМ!$B$40:$B$783,E$296)+'СЕТ СН'!$F$16</f>
        <v>#REF!</v>
      </c>
      <c r="F326" s="36" t="e">
        <f>SUMIFS(СВЦЭМ!#REF!,СВЦЭМ!$A$40:$A$783,$A326,СВЦЭМ!$B$40:$B$783,F$296)+'СЕТ СН'!$F$16</f>
        <v>#REF!</v>
      </c>
      <c r="G326" s="36" t="e">
        <f>SUMIFS(СВЦЭМ!#REF!,СВЦЭМ!$A$40:$A$783,$A326,СВЦЭМ!$B$40:$B$783,G$296)+'СЕТ СН'!$F$16</f>
        <v>#REF!</v>
      </c>
      <c r="H326" s="36" t="e">
        <f>SUMIFS(СВЦЭМ!#REF!,СВЦЭМ!$A$40:$A$783,$A326,СВЦЭМ!$B$40:$B$783,H$296)+'СЕТ СН'!$F$16</f>
        <v>#REF!</v>
      </c>
      <c r="I326" s="36" t="e">
        <f>SUMIFS(СВЦЭМ!#REF!,СВЦЭМ!$A$40:$A$783,$A326,СВЦЭМ!$B$40:$B$783,I$296)+'СЕТ СН'!$F$16</f>
        <v>#REF!</v>
      </c>
      <c r="J326" s="36" t="e">
        <f>SUMIFS(СВЦЭМ!#REF!,СВЦЭМ!$A$40:$A$783,$A326,СВЦЭМ!$B$40:$B$783,J$296)+'СЕТ СН'!$F$16</f>
        <v>#REF!</v>
      </c>
      <c r="K326" s="36" t="e">
        <f>SUMIFS(СВЦЭМ!#REF!,СВЦЭМ!$A$40:$A$783,$A326,СВЦЭМ!$B$40:$B$783,K$296)+'СЕТ СН'!$F$16</f>
        <v>#REF!</v>
      </c>
      <c r="L326" s="36" t="e">
        <f>SUMIFS(СВЦЭМ!#REF!,СВЦЭМ!$A$40:$A$783,$A326,СВЦЭМ!$B$40:$B$783,L$296)+'СЕТ СН'!$F$16</f>
        <v>#REF!</v>
      </c>
      <c r="M326" s="36" t="e">
        <f>SUMIFS(СВЦЭМ!#REF!,СВЦЭМ!$A$40:$A$783,$A326,СВЦЭМ!$B$40:$B$783,M$296)+'СЕТ СН'!$F$16</f>
        <v>#REF!</v>
      </c>
      <c r="N326" s="36" t="e">
        <f>SUMIFS(СВЦЭМ!#REF!,СВЦЭМ!$A$40:$A$783,$A326,СВЦЭМ!$B$40:$B$783,N$296)+'СЕТ СН'!$F$16</f>
        <v>#REF!</v>
      </c>
      <c r="O326" s="36" t="e">
        <f>SUMIFS(СВЦЭМ!#REF!,СВЦЭМ!$A$40:$A$783,$A326,СВЦЭМ!$B$40:$B$783,O$296)+'СЕТ СН'!$F$16</f>
        <v>#REF!</v>
      </c>
      <c r="P326" s="36" t="e">
        <f>SUMIFS(СВЦЭМ!#REF!,СВЦЭМ!$A$40:$A$783,$A326,СВЦЭМ!$B$40:$B$783,P$296)+'СЕТ СН'!$F$16</f>
        <v>#REF!</v>
      </c>
      <c r="Q326" s="36" t="e">
        <f>SUMIFS(СВЦЭМ!#REF!,СВЦЭМ!$A$40:$A$783,$A326,СВЦЭМ!$B$40:$B$783,Q$296)+'СЕТ СН'!$F$16</f>
        <v>#REF!</v>
      </c>
      <c r="R326" s="36" t="e">
        <f>SUMIFS(СВЦЭМ!#REF!,СВЦЭМ!$A$40:$A$783,$A326,СВЦЭМ!$B$40:$B$783,R$296)+'СЕТ СН'!$F$16</f>
        <v>#REF!</v>
      </c>
      <c r="S326" s="36" t="e">
        <f>SUMIFS(СВЦЭМ!#REF!,СВЦЭМ!$A$40:$A$783,$A326,СВЦЭМ!$B$40:$B$783,S$296)+'СЕТ СН'!$F$16</f>
        <v>#REF!</v>
      </c>
      <c r="T326" s="36" t="e">
        <f>SUMIFS(СВЦЭМ!#REF!,СВЦЭМ!$A$40:$A$783,$A326,СВЦЭМ!$B$40:$B$783,T$296)+'СЕТ СН'!$F$16</f>
        <v>#REF!</v>
      </c>
      <c r="U326" s="36" t="e">
        <f>SUMIFS(СВЦЭМ!#REF!,СВЦЭМ!$A$40:$A$783,$A326,СВЦЭМ!$B$40:$B$783,U$296)+'СЕТ СН'!$F$16</f>
        <v>#REF!</v>
      </c>
      <c r="V326" s="36" t="e">
        <f>SUMIFS(СВЦЭМ!#REF!,СВЦЭМ!$A$40:$A$783,$A326,СВЦЭМ!$B$40:$B$783,V$296)+'СЕТ СН'!$F$16</f>
        <v>#REF!</v>
      </c>
      <c r="W326" s="36" t="e">
        <f>SUMIFS(СВЦЭМ!#REF!,СВЦЭМ!$A$40:$A$783,$A326,СВЦЭМ!$B$40:$B$783,W$296)+'СЕТ СН'!$F$16</f>
        <v>#REF!</v>
      </c>
      <c r="X326" s="36" t="e">
        <f>SUMIFS(СВЦЭМ!#REF!,СВЦЭМ!$A$40:$A$783,$A326,СВЦЭМ!$B$40:$B$783,X$296)+'СЕТ СН'!$F$16</f>
        <v>#REF!</v>
      </c>
      <c r="Y326" s="36" t="e">
        <f>SUMIFS(СВЦЭМ!#REF!,СВЦЭМ!$A$40:$A$783,$A326,СВЦЭМ!$B$40:$B$783,Y$296)+'СЕТ СН'!$F$16</f>
        <v>#REF!</v>
      </c>
    </row>
    <row r="327" spans="1:27" ht="15.75" hidden="1" x14ac:dyDescent="0.2">
      <c r="A327" s="35">
        <f t="shared" si="8"/>
        <v>44531</v>
      </c>
      <c r="B327" s="36" t="e">
        <f>SUMIFS(СВЦЭМ!#REF!,СВЦЭМ!$A$40:$A$783,$A327,СВЦЭМ!$B$40:$B$783,B$296)+'СЕТ СН'!$F$16</f>
        <v>#REF!</v>
      </c>
      <c r="C327" s="36" t="e">
        <f>SUMIFS(СВЦЭМ!#REF!,СВЦЭМ!$A$40:$A$783,$A327,СВЦЭМ!$B$40:$B$783,C$296)+'СЕТ СН'!$F$16</f>
        <v>#REF!</v>
      </c>
      <c r="D327" s="36" t="e">
        <f>SUMIFS(СВЦЭМ!#REF!,СВЦЭМ!$A$40:$A$783,$A327,СВЦЭМ!$B$40:$B$783,D$296)+'СЕТ СН'!$F$16</f>
        <v>#REF!</v>
      </c>
      <c r="E327" s="36" t="e">
        <f>SUMIFS(СВЦЭМ!#REF!,СВЦЭМ!$A$40:$A$783,$A327,СВЦЭМ!$B$40:$B$783,E$296)+'СЕТ СН'!$F$16</f>
        <v>#REF!</v>
      </c>
      <c r="F327" s="36" t="e">
        <f>SUMIFS(СВЦЭМ!#REF!,СВЦЭМ!$A$40:$A$783,$A327,СВЦЭМ!$B$40:$B$783,F$296)+'СЕТ СН'!$F$16</f>
        <v>#REF!</v>
      </c>
      <c r="G327" s="36" t="e">
        <f>SUMIFS(СВЦЭМ!#REF!,СВЦЭМ!$A$40:$A$783,$A327,СВЦЭМ!$B$40:$B$783,G$296)+'СЕТ СН'!$F$16</f>
        <v>#REF!</v>
      </c>
      <c r="H327" s="36" t="e">
        <f>SUMIFS(СВЦЭМ!#REF!,СВЦЭМ!$A$40:$A$783,$A327,СВЦЭМ!$B$40:$B$783,H$296)+'СЕТ СН'!$F$16</f>
        <v>#REF!</v>
      </c>
      <c r="I327" s="36" t="e">
        <f>SUMIFS(СВЦЭМ!#REF!,СВЦЭМ!$A$40:$A$783,$A327,СВЦЭМ!$B$40:$B$783,I$296)+'СЕТ СН'!$F$16</f>
        <v>#REF!</v>
      </c>
      <c r="J327" s="36" t="e">
        <f>SUMIFS(СВЦЭМ!#REF!,СВЦЭМ!$A$40:$A$783,$A327,СВЦЭМ!$B$40:$B$783,J$296)+'СЕТ СН'!$F$16</f>
        <v>#REF!</v>
      </c>
      <c r="K327" s="36" t="e">
        <f>SUMIFS(СВЦЭМ!#REF!,СВЦЭМ!$A$40:$A$783,$A327,СВЦЭМ!$B$40:$B$783,K$296)+'СЕТ СН'!$F$16</f>
        <v>#REF!</v>
      </c>
      <c r="L327" s="36" t="e">
        <f>SUMIFS(СВЦЭМ!#REF!,СВЦЭМ!$A$40:$A$783,$A327,СВЦЭМ!$B$40:$B$783,L$296)+'СЕТ СН'!$F$16</f>
        <v>#REF!</v>
      </c>
      <c r="M327" s="36" t="e">
        <f>SUMIFS(СВЦЭМ!#REF!,СВЦЭМ!$A$40:$A$783,$A327,СВЦЭМ!$B$40:$B$783,M$296)+'СЕТ СН'!$F$16</f>
        <v>#REF!</v>
      </c>
      <c r="N327" s="36" t="e">
        <f>SUMIFS(СВЦЭМ!#REF!,СВЦЭМ!$A$40:$A$783,$A327,СВЦЭМ!$B$40:$B$783,N$296)+'СЕТ СН'!$F$16</f>
        <v>#REF!</v>
      </c>
      <c r="O327" s="36" t="e">
        <f>SUMIFS(СВЦЭМ!#REF!,СВЦЭМ!$A$40:$A$783,$A327,СВЦЭМ!$B$40:$B$783,O$296)+'СЕТ СН'!$F$16</f>
        <v>#REF!</v>
      </c>
      <c r="P327" s="36" t="e">
        <f>SUMIFS(СВЦЭМ!#REF!,СВЦЭМ!$A$40:$A$783,$A327,СВЦЭМ!$B$40:$B$783,P$296)+'СЕТ СН'!$F$16</f>
        <v>#REF!</v>
      </c>
      <c r="Q327" s="36" t="e">
        <f>SUMIFS(СВЦЭМ!#REF!,СВЦЭМ!$A$40:$A$783,$A327,СВЦЭМ!$B$40:$B$783,Q$296)+'СЕТ СН'!$F$16</f>
        <v>#REF!</v>
      </c>
      <c r="R327" s="36" t="e">
        <f>SUMIFS(СВЦЭМ!#REF!,СВЦЭМ!$A$40:$A$783,$A327,СВЦЭМ!$B$40:$B$783,R$296)+'СЕТ СН'!$F$16</f>
        <v>#REF!</v>
      </c>
      <c r="S327" s="36" t="e">
        <f>SUMIFS(СВЦЭМ!#REF!,СВЦЭМ!$A$40:$A$783,$A327,СВЦЭМ!$B$40:$B$783,S$296)+'СЕТ СН'!$F$16</f>
        <v>#REF!</v>
      </c>
      <c r="T327" s="36" t="e">
        <f>SUMIFS(СВЦЭМ!#REF!,СВЦЭМ!$A$40:$A$783,$A327,СВЦЭМ!$B$40:$B$783,T$296)+'СЕТ СН'!$F$16</f>
        <v>#REF!</v>
      </c>
      <c r="U327" s="36" t="e">
        <f>SUMIFS(СВЦЭМ!#REF!,СВЦЭМ!$A$40:$A$783,$A327,СВЦЭМ!$B$40:$B$783,U$296)+'СЕТ СН'!$F$16</f>
        <v>#REF!</v>
      </c>
      <c r="V327" s="36" t="e">
        <f>SUMIFS(СВЦЭМ!#REF!,СВЦЭМ!$A$40:$A$783,$A327,СВЦЭМ!$B$40:$B$783,V$296)+'СЕТ СН'!$F$16</f>
        <v>#REF!</v>
      </c>
      <c r="W327" s="36" t="e">
        <f>SUMIFS(СВЦЭМ!#REF!,СВЦЭМ!$A$40:$A$783,$A327,СВЦЭМ!$B$40:$B$783,W$296)+'СЕТ СН'!$F$16</f>
        <v>#REF!</v>
      </c>
      <c r="X327" s="36" t="e">
        <f>SUMIFS(СВЦЭМ!#REF!,СВЦЭМ!$A$40:$A$783,$A327,СВЦЭМ!$B$40:$B$783,X$296)+'СЕТ СН'!$F$16</f>
        <v>#REF!</v>
      </c>
      <c r="Y327" s="36" t="e">
        <f>SUMIFS(СВЦЭМ!#REF!,СВЦЭМ!$A$40:$A$783,$A327,СВЦЭМ!$B$40:$B$783,Y$296)+'СЕТ СН'!$F$16</f>
        <v>#REF!</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01.11.2021</v>
      </c>
      <c r="B332" s="36" t="e">
        <f>SUMIFS(СВЦЭМ!#REF!,СВЦЭМ!$A$40:$A$783,$A332,СВЦЭМ!$B$40:$B$783,B$331)+'СЕТ СН'!$F$16</f>
        <v>#REF!</v>
      </c>
      <c r="C332" s="36" t="e">
        <f>SUMIFS(СВЦЭМ!#REF!,СВЦЭМ!$A$40:$A$783,$A332,СВЦЭМ!$B$40:$B$783,C$331)+'СЕТ СН'!$F$16</f>
        <v>#REF!</v>
      </c>
      <c r="D332" s="36" t="e">
        <f>SUMIFS(СВЦЭМ!#REF!,СВЦЭМ!$A$40:$A$783,$A332,СВЦЭМ!$B$40:$B$783,D$331)+'СЕТ СН'!$F$16</f>
        <v>#REF!</v>
      </c>
      <c r="E332" s="36" t="e">
        <f>SUMIFS(СВЦЭМ!#REF!,СВЦЭМ!$A$40:$A$783,$A332,СВЦЭМ!$B$40:$B$783,E$331)+'СЕТ СН'!$F$16</f>
        <v>#REF!</v>
      </c>
      <c r="F332" s="36" t="e">
        <f>SUMIFS(СВЦЭМ!#REF!,СВЦЭМ!$A$40:$A$783,$A332,СВЦЭМ!$B$40:$B$783,F$331)+'СЕТ СН'!$F$16</f>
        <v>#REF!</v>
      </c>
      <c r="G332" s="36" t="e">
        <f>SUMIFS(СВЦЭМ!#REF!,СВЦЭМ!$A$40:$A$783,$A332,СВЦЭМ!$B$40:$B$783,G$331)+'СЕТ СН'!$F$16</f>
        <v>#REF!</v>
      </c>
      <c r="H332" s="36" t="e">
        <f>SUMIFS(СВЦЭМ!#REF!,СВЦЭМ!$A$40:$A$783,$A332,СВЦЭМ!$B$40:$B$783,H$331)+'СЕТ СН'!$F$16</f>
        <v>#REF!</v>
      </c>
      <c r="I332" s="36" t="e">
        <f>SUMIFS(СВЦЭМ!#REF!,СВЦЭМ!$A$40:$A$783,$A332,СВЦЭМ!$B$40:$B$783,I$331)+'СЕТ СН'!$F$16</f>
        <v>#REF!</v>
      </c>
      <c r="J332" s="36" t="e">
        <f>SUMIFS(СВЦЭМ!#REF!,СВЦЭМ!$A$40:$A$783,$A332,СВЦЭМ!$B$40:$B$783,J$331)+'СЕТ СН'!$F$16</f>
        <v>#REF!</v>
      </c>
      <c r="K332" s="36" t="e">
        <f>SUMIFS(СВЦЭМ!#REF!,СВЦЭМ!$A$40:$A$783,$A332,СВЦЭМ!$B$40:$B$783,K$331)+'СЕТ СН'!$F$16</f>
        <v>#REF!</v>
      </c>
      <c r="L332" s="36" t="e">
        <f>SUMIFS(СВЦЭМ!#REF!,СВЦЭМ!$A$40:$A$783,$A332,СВЦЭМ!$B$40:$B$783,L$331)+'СЕТ СН'!$F$16</f>
        <v>#REF!</v>
      </c>
      <c r="M332" s="36" t="e">
        <f>SUMIFS(СВЦЭМ!#REF!,СВЦЭМ!$A$40:$A$783,$A332,СВЦЭМ!$B$40:$B$783,M$331)+'СЕТ СН'!$F$16</f>
        <v>#REF!</v>
      </c>
      <c r="N332" s="36" t="e">
        <f>SUMIFS(СВЦЭМ!#REF!,СВЦЭМ!$A$40:$A$783,$A332,СВЦЭМ!$B$40:$B$783,N$331)+'СЕТ СН'!$F$16</f>
        <v>#REF!</v>
      </c>
      <c r="O332" s="36" t="e">
        <f>SUMIFS(СВЦЭМ!#REF!,СВЦЭМ!$A$40:$A$783,$A332,СВЦЭМ!$B$40:$B$783,O$331)+'СЕТ СН'!$F$16</f>
        <v>#REF!</v>
      </c>
      <c r="P332" s="36" t="e">
        <f>SUMIFS(СВЦЭМ!#REF!,СВЦЭМ!$A$40:$A$783,$A332,СВЦЭМ!$B$40:$B$783,P$331)+'СЕТ СН'!$F$16</f>
        <v>#REF!</v>
      </c>
      <c r="Q332" s="36" t="e">
        <f>SUMIFS(СВЦЭМ!#REF!,СВЦЭМ!$A$40:$A$783,$A332,СВЦЭМ!$B$40:$B$783,Q$331)+'СЕТ СН'!$F$16</f>
        <v>#REF!</v>
      </c>
      <c r="R332" s="36" t="e">
        <f>SUMIFS(СВЦЭМ!#REF!,СВЦЭМ!$A$40:$A$783,$A332,СВЦЭМ!$B$40:$B$783,R$331)+'СЕТ СН'!$F$16</f>
        <v>#REF!</v>
      </c>
      <c r="S332" s="36" t="e">
        <f>SUMIFS(СВЦЭМ!#REF!,СВЦЭМ!$A$40:$A$783,$A332,СВЦЭМ!$B$40:$B$783,S$331)+'СЕТ СН'!$F$16</f>
        <v>#REF!</v>
      </c>
      <c r="T332" s="36" t="e">
        <f>SUMIFS(СВЦЭМ!#REF!,СВЦЭМ!$A$40:$A$783,$A332,СВЦЭМ!$B$40:$B$783,T$331)+'СЕТ СН'!$F$16</f>
        <v>#REF!</v>
      </c>
      <c r="U332" s="36" t="e">
        <f>SUMIFS(СВЦЭМ!#REF!,СВЦЭМ!$A$40:$A$783,$A332,СВЦЭМ!$B$40:$B$783,U$331)+'СЕТ СН'!$F$16</f>
        <v>#REF!</v>
      </c>
      <c r="V332" s="36" t="e">
        <f>SUMIFS(СВЦЭМ!#REF!,СВЦЭМ!$A$40:$A$783,$A332,СВЦЭМ!$B$40:$B$783,V$331)+'СЕТ СН'!$F$16</f>
        <v>#REF!</v>
      </c>
      <c r="W332" s="36" t="e">
        <f>SUMIFS(СВЦЭМ!#REF!,СВЦЭМ!$A$40:$A$783,$A332,СВЦЭМ!$B$40:$B$783,W$331)+'СЕТ СН'!$F$16</f>
        <v>#REF!</v>
      </c>
      <c r="X332" s="36" t="e">
        <f>SUMIFS(СВЦЭМ!#REF!,СВЦЭМ!$A$40:$A$783,$A332,СВЦЭМ!$B$40:$B$783,X$331)+'СЕТ СН'!$F$16</f>
        <v>#REF!</v>
      </c>
      <c r="Y332" s="36" t="e">
        <f>SUMIFS(СВЦЭМ!#REF!,СВЦЭМ!$A$40:$A$783,$A332,СВЦЭМ!$B$40:$B$783,Y$331)+'СЕТ СН'!$F$16</f>
        <v>#REF!</v>
      </c>
      <c r="AA332" s="45"/>
    </row>
    <row r="333" spans="1:27" ht="15.75" hidden="1" x14ac:dyDescent="0.2">
      <c r="A333" s="35">
        <f>A332+1</f>
        <v>44502</v>
      </c>
      <c r="B333" s="36" t="e">
        <f>SUMIFS(СВЦЭМ!#REF!,СВЦЭМ!$A$40:$A$783,$A333,СВЦЭМ!$B$40:$B$783,B$331)+'СЕТ СН'!$F$16</f>
        <v>#REF!</v>
      </c>
      <c r="C333" s="36" t="e">
        <f>SUMIFS(СВЦЭМ!#REF!,СВЦЭМ!$A$40:$A$783,$A333,СВЦЭМ!$B$40:$B$783,C$331)+'СЕТ СН'!$F$16</f>
        <v>#REF!</v>
      </c>
      <c r="D333" s="36" t="e">
        <f>SUMIFS(СВЦЭМ!#REF!,СВЦЭМ!$A$40:$A$783,$A333,СВЦЭМ!$B$40:$B$783,D$331)+'СЕТ СН'!$F$16</f>
        <v>#REF!</v>
      </c>
      <c r="E333" s="36" t="e">
        <f>SUMIFS(СВЦЭМ!#REF!,СВЦЭМ!$A$40:$A$783,$A333,СВЦЭМ!$B$40:$B$783,E$331)+'СЕТ СН'!$F$16</f>
        <v>#REF!</v>
      </c>
      <c r="F333" s="36" t="e">
        <f>SUMIFS(СВЦЭМ!#REF!,СВЦЭМ!$A$40:$A$783,$A333,СВЦЭМ!$B$40:$B$783,F$331)+'СЕТ СН'!$F$16</f>
        <v>#REF!</v>
      </c>
      <c r="G333" s="36" t="e">
        <f>SUMIFS(СВЦЭМ!#REF!,СВЦЭМ!$A$40:$A$783,$A333,СВЦЭМ!$B$40:$B$783,G$331)+'СЕТ СН'!$F$16</f>
        <v>#REF!</v>
      </c>
      <c r="H333" s="36" t="e">
        <f>SUMIFS(СВЦЭМ!#REF!,СВЦЭМ!$A$40:$A$783,$A333,СВЦЭМ!$B$40:$B$783,H$331)+'СЕТ СН'!$F$16</f>
        <v>#REF!</v>
      </c>
      <c r="I333" s="36" t="e">
        <f>SUMIFS(СВЦЭМ!#REF!,СВЦЭМ!$A$40:$A$783,$A333,СВЦЭМ!$B$40:$B$783,I$331)+'СЕТ СН'!$F$16</f>
        <v>#REF!</v>
      </c>
      <c r="J333" s="36" t="e">
        <f>SUMIFS(СВЦЭМ!#REF!,СВЦЭМ!$A$40:$A$783,$A333,СВЦЭМ!$B$40:$B$783,J$331)+'СЕТ СН'!$F$16</f>
        <v>#REF!</v>
      </c>
      <c r="K333" s="36" t="e">
        <f>SUMIFS(СВЦЭМ!#REF!,СВЦЭМ!$A$40:$A$783,$A333,СВЦЭМ!$B$40:$B$783,K$331)+'СЕТ СН'!$F$16</f>
        <v>#REF!</v>
      </c>
      <c r="L333" s="36" t="e">
        <f>SUMIFS(СВЦЭМ!#REF!,СВЦЭМ!$A$40:$A$783,$A333,СВЦЭМ!$B$40:$B$783,L$331)+'СЕТ СН'!$F$16</f>
        <v>#REF!</v>
      </c>
      <c r="M333" s="36" t="e">
        <f>SUMIFS(СВЦЭМ!#REF!,СВЦЭМ!$A$40:$A$783,$A333,СВЦЭМ!$B$40:$B$783,M$331)+'СЕТ СН'!$F$16</f>
        <v>#REF!</v>
      </c>
      <c r="N333" s="36" t="e">
        <f>SUMIFS(СВЦЭМ!#REF!,СВЦЭМ!$A$40:$A$783,$A333,СВЦЭМ!$B$40:$B$783,N$331)+'СЕТ СН'!$F$16</f>
        <v>#REF!</v>
      </c>
      <c r="O333" s="36" t="e">
        <f>SUMIFS(СВЦЭМ!#REF!,СВЦЭМ!$A$40:$A$783,$A333,СВЦЭМ!$B$40:$B$783,O$331)+'СЕТ СН'!$F$16</f>
        <v>#REF!</v>
      </c>
      <c r="P333" s="36" t="e">
        <f>SUMIFS(СВЦЭМ!#REF!,СВЦЭМ!$A$40:$A$783,$A333,СВЦЭМ!$B$40:$B$783,P$331)+'СЕТ СН'!$F$16</f>
        <v>#REF!</v>
      </c>
      <c r="Q333" s="36" t="e">
        <f>SUMIFS(СВЦЭМ!#REF!,СВЦЭМ!$A$40:$A$783,$A333,СВЦЭМ!$B$40:$B$783,Q$331)+'СЕТ СН'!$F$16</f>
        <v>#REF!</v>
      </c>
      <c r="R333" s="36" t="e">
        <f>SUMIFS(СВЦЭМ!#REF!,СВЦЭМ!$A$40:$A$783,$A333,СВЦЭМ!$B$40:$B$783,R$331)+'СЕТ СН'!$F$16</f>
        <v>#REF!</v>
      </c>
      <c r="S333" s="36" t="e">
        <f>SUMIFS(СВЦЭМ!#REF!,СВЦЭМ!$A$40:$A$783,$A333,СВЦЭМ!$B$40:$B$783,S$331)+'СЕТ СН'!$F$16</f>
        <v>#REF!</v>
      </c>
      <c r="T333" s="36" t="e">
        <f>SUMIFS(СВЦЭМ!#REF!,СВЦЭМ!$A$40:$A$783,$A333,СВЦЭМ!$B$40:$B$783,T$331)+'СЕТ СН'!$F$16</f>
        <v>#REF!</v>
      </c>
      <c r="U333" s="36" t="e">
        <f>SUMIFS(СВЦЭМ!#REF!,СВЦЭМ!$A$40:$A$783,$A333,СВЦЭМ!$B$40:$B$783,U$331)+'СЕТ СН'!$F$16</f>
        <v>#REF!</v>
      </c>
      <c r="V333" s="36" t="e">
        <f>SUMIFS(СВЦЭМ!#REF!,СВЦЭМ!$A$40:$A$783,$A333,СВЦЭМ!$B$40:$B$783,V$331)+'СЕТ СН'!$F$16</f>
        <v>#REF!</v>
      </c>
      <c r="W333" s="36" t="e">
        <f>SUMIFS(СВЦЭМ!#REF!,СВЦЭМ!$A$40:$A$783,$A333,СВЦЭМ!$B$40:$B$783,W$331)+'СЕТ СН'!$F$16</f>
        <v>#REF!</v>
      </c>
      <c r="X333" s="36" t="e">
        <f>SUMIFS(СВЦЭМ!#REF!,СВЦЭМ!$A$40:$A$783,$A333,СВЦЭМ!$B$40:$B$783,X$331)+'СЕТ СН'!$F$16</f>
        <v>#REF!</v>
      </c>
      <c r="Y333" s="36" t="e">
        <f>SUMIFS(СВЦЭМ!#REF!,СВЦЭМ!$A$40:$A$783,$A333,СВЦЭМ!$B$40:$B$783,Y$331)+'СЕТ СН'!$F$16</f>
        <v>#REF!</v>
      </c>
    </row>
    <row r="334" spans="1:27" ht="15.75" hidden="1" x14ac:dyDescent="0.2">
      <c r="A334" s="35">
        <f t="shared" ref="A334:A362" si="9">A333+1</f>
        <v>44503</v>
      </c>
      <c r="B334" s="36" t="e">
        <f>SUMIFS(СВЦЭМ!#REF!,СВЦЭМ!$A$40:$A$783,$A334,СВЦЭМ!$B$40:$B$783,B$331)+'СЕТ СН'!$F$16</f>
        <v>#REF!</v>
      </c>
      <c r="C334" s="36" t="e">
        <f>SUMIFS(СВЦЭМ!#REF!,СВЦЭМ!$A$40:$A$783,$A334,СВЦЭМ!$B$40:$B$783,C$331)+'СЕТ СН'!$F$16</f>
        <v>#REF!</v>
      </c>
      <c r="D334" s="36" t="e">
        <f>SUMIFS(СВЦЭМ!#REF!,СВЦЭМ!$A$40:$A$783,$A334,СВЦЭМ!$B$40:$B$783,D$331)+'СЕТ СН'!$F$16</f>
        <v>#REF!</v>
      </c>
      <c r="E334" s="36" t="e">
        <f>SUMIFS(СВЦЭМ!#REF!,СВЦЭМ!$A$40:$A$783,$A334,СВЦЭМ!$B$40:$B$783,E$331)+'СЕТ СН'!$F$16</f>
        <v>#REF!</v>
      </c>
      <c r="F334" s="36" t="e">
        <f>SUMIFS(СВЦЭМ!#REF!,СВЦЭМ!$A$40:$A$783,$A334,СВЦЭМ!$B$40:$B$783,F$331)+'СЕТ СН'!$F$16</f>
        <v>#REF!</v>
      </c>
      <c r="G334" s="36" t="e">
        <f>SUMIFS(СВЦЭМ!#REF!,СВЦЭМ!$A$40:$A$783,$A334,СВЦЭМ!$B$40:$B$783,G$331)+'СЕТ СН'!$F$16</f>
        <v>#REF!</v>
      </c>
      <c r="H334" s="36" t="e">
        <f>SUMIFS(СВЦЭМ!#REF!,СВЦЭМ!$A$40:$A$783,$A334,СВЦЭМ!$B$40:$B$783,H$331)+'СЕТ СН'!$F$16</f>
        <v>#REF!</v>
      </c>
      <c r="I334" s="36" t="e">
        <f>SUMIFS(СВЦЭМ!#REF!,СВЦЭМ!$A$40:$A$783,$A334,СВЦЭМ!$B$40:$B$783,I$331)+'СЕТ СН'!$F$16</f>
        <v>#REF!</v>
      </c>
      <c r="J334" s="36" t="e">
        <f>SUMIFS(СВЦЭМ!#REF!,СВЦЭМ!$A$40:$A$783,$A334,СВЦЭМ!$B$40:$B$783,J$331)+'СЕТ СН'!$F$16</f>
        <v>#REF!</v>
      </c>
      <c r="K334" s="36" t="e">
        <f>SUMIFS(СВЦЭМ!#REF!,СВЦЭМ!$A$40:$A$783,$A334,СВЦЭМ!$B$40:$B$783,K$331)+'СЕТ СН'!$F$16</f>
        <v>#REF!</v>
      </c>
      <c r="L334" s="36" t="e">
        <f>SUMIFS(СВЦЭМ!#REF!,СВЦЭМ!$A$40:$A$783,$A334,СВЦЭМ!$B$40:$B$783,L$331)+'СЕТ СН'!$F$16</f>
        <v>#REF!</v>
      </c>
      <c r="M334" s="36" t="e">
        <f>SUMIFS(СВЦЭМ!#REF!,СВЦЭМ!$A$40:$A$783,$A334,СВЦЭМ!$B$40:$B$783,M$331)+'СЕТ СН'!$F$16</f>
        <v>#REF!</v>
      </c>
      <c r="N334" s="36" t="e">
        <f>SUMIFS(СВЦЭМ!#REF!,СВЦЭМ!$A$40:$A$783,$A334,СВЦЭМ!$B$40:$B$783,N$331)+'СЕТ СН'!$F$16</f>
        <v>#REF!</v>
      </c>
      <c r="O334" s="36" t="e">
        <f>SUMIFS(СВЦЭМ!#REF!,СВЦЭМ!$A$40:$A$783,$A334,СВЦЭМ!$B$40:$B$783,O$331)+'СЕТ СН'!$F$16</f>
        <v>#REF!</v>
      </c>
      <c r="P334" s="36" t="e">
        <f>SUMIFS(СВЦЭМ!#REF!,СВЦЭМ!$A$40:$A$783,$A334,СВЦЭМ!$B$40:$B$783,P$331)+'СЕТ СН'!$F$16</f>
        <v>#REF!</v>
      </c>
      <c r="Q334" s="36" t="e">
        <f>SUMIFS(СВЦЭМ!#REF!,СВЦЭМ!$A$40:$A$783,$A334,СВЦЭМ!$B$40:$B$783,Q$331)+'СЕТ СН'!$F$16</f>
        <v>#REF!</v>
      </c>
      <c r="R334" s="36" t="e">
        <f>SUMIFS(СВЦЭМ!#REF!,СВЦЭМ!$A$40:$A$783,$A334,СВЦЭМ!$B$40:$B$783,R$331)+'СЕТ СН'!$F$16</f>
        <v>#REF!</v>
      </c>
      <c r="S334" s="36" t="e">
        <f>SUMIFS(СВЦЭМ!#REF!,СВЦЭМ!$A$40:$A$783,$A334,СВЦЭМ!$B$40:$B$783,S$331)+'СЕТ СН'!$F$16</f>
        <v>#REF!</v>
      </c>
      <c r="T334" s="36" t="e">
        <f>SUMIFS(СВЦЭМ!#REF!,СВЦЭМ!$A$40:$A$783,$A334,СВЦЭМ!$B$40:$B$783,T$331)+'СЕТ СН'!$F$16</f>
        <v>#REF!</v>
      </c>
      <c r="U334" s="36" t="e">
        <f>SUMIFS(СВЦЭМ!#REF!,СВЦЭМ!$A$40:$A$783,$A334,СВЦЭМ!$B$40:$B$783,U$331)+'СЕТ СН'!$F$16</f>
        <v>#REF!</v>
      </c>
      <c r="V334" s="36" t="e">
        <f>SUMIFS(СВЦЭМ!#REF!,СВЦЭМ!$A$40:$A$783,$A334,СВЦЭМ!$B$40:$B$783,V$331)+'СЕТ СН'!$F$16</f>
        <v>#REF!</v>
      </c>
      <c r="W334" s="36" t="e">
        <f>SUMIFS(СВЦЭМ!#REF!,СВЦЭМ!$A$40:$A$783,$A334,СВЦЭМ!$B$40:$B$783,W$331)+'СЕТ СН'!$F$16</f>
        <v>#REF!</v>
      </c>
      <c r="X334" s="36" t="e">
        <f>SUMIFS(СВЦЭМ!#REF!,СВЦЭМ!$A$40:$A$783,$A334,СВЦЭМ!$B$40:$B$783,X$331)+'СЕТ СН'!$F$16</f>
        <v>#REF!</v>
      </c>
      <c r="Y334" s="36" t="e">
        <f>SUMIFS(СВЦЭМ!#REF!,СВЦЭМ!$A$40:$A$783,$A334,СВЦЭМ!$B$40:$B$783,Y$331)+'СЕТ СН'!$F$16</f>
        <v>#REF!</v>
      </c>
    </row>
    <row r="335" spans="1:27" ht="15.75" hidden="1" x14ac:dyDescent="0.2">
      <c r="A335" s="35">
        <f t="shared" si="9"/>
        <v>44504</v>
      </c>
      <c r="B335" s="36" t="e">
        <f>SUMIFS(СВЦЭМ!#REF!,СВЦЭМ!$A$40:$A$783,$A335,СВЦЭМ!$B$40:$B$783,B$331)+'СЕТ СН'!$F$16</f>
        <v>#REF!</v>
      </c>
      <c r="C335" s="36" t="e">
        <f>SUMIFS(СВЦЭМ!#REF!,СВЦЭМ!$A$40:$A$783,$A335,СВЦЭМ!$B$40:$B$783,C$331)+'СЕТ СН'!$F$16</f>
        <v>#REF!</v>
      </c>
      <c r="D335" s="36" t="e">
        <f>SUMIFS(СВЦЭМ!#REF!,СВЦЭМ!$A$40:$A$783,$A335,СВЦЭМ!$B$40:$B$783,D$331)+'СЕТ СН'!$F$16</f>
        <v>#REF!</v>
      </c>
      <c r="E335" s="36" t="e">
        <f>SUMIFS(СВЦЭМ!#REF!,СВЦЭМ!$A$40:$A$783,$A335,СВЦЭМ!$B$40:$B$783,E$331)+'СЕТ СН'!$F$16</f>
        <v>#REF!</v>
      </c>
      <c r="F335" s="36" t="e">
        <f>SUMIFS(СВЦЭМ!#REF!,СВЦЭМ!$A$40:$A$783,$A335,СВЦЭМ!$B$40:$B$783,F$331)+'СЕТ СН'!$F$16</f>
        <v>#REF!</v>
      </c>
      <c r="G335" s="36" t="e">
        <f>SUMIFS(СВЦЭМ!#REF!,СВЦЭМ!$A$40:$A$783,$A335,СВЦЭМ!$B$40:$B$783,G$331)+'СЕТ СН'!$F$16</f>
        <v>#REF!</v>
      </c>
      <c r="H335" s="36" t="e">
        <f>SUMIFS(СВЦЭМ!#REF!,СВЦЭМ!$A$40:$A$783,$A335,СВЦЭМ!$B$40:$B$783,H$331)+'СЕТ СН'!$F$16</f>
        <v>#REF!</v>
      </c>
      <c r="I335" s="36" t="e">
        <f>SUMIFS(СВЦЭМ!#REF!,СВЦЭМ!$A$40:$A$783,$A335,СВЦЭМ!$B$40:$B$783,I$331)+'СЕТ СН'!$F$16</f>
        <v>#REF!</v>
      </c>
      <c r="J335" s="36" t="e">
        <f>SUMIFS(СВЦЭМ!#REF!,СВЦЭМ!$A$40:$A$783,$A335,СВЦЭМ!$B$40:$B$783,J$331)+'СЕТ СН'!$F$16</f>
        <v>#REF!</v>
      </c>
      <c r="K335" s="36" t="e">
        <f>SUMIFS(СВЦЭМ!#REF!,СВЦЭМ!$A$40:$A$783,$A335,СВЦЭМ!$B$40:$B$783,K$331)+'СЕТ СН'!$F$16</f>
        <v>#REF!</v>
      </c>
      <c r="L335" s="36" t="e">
        <f>SUMIFS(СВЦЭМ!#REF!,СВЦЭМ!$A$40:$A$783,$A335,СВЦЭМ!$B$40:$B$783,L$331)+'СЕТ СН'!$F$16</f>
        <v>#REF!</v>
      </c>
      <c r="M335" s="36" t="e">
        <f>SUMIFS(СВЦЭМ!#REF!,СВЦЭМ!$A$40:$A$783,$A335,СВЦЭМ!$B$40:$B$783,M$331)+'СЕТ СН'!$F$16</f>
        <v>#REF!</v>
      </c>
      <c r="N335" s="36" t="e">
        <f>SUMIFS(СВЦЭМ!#REF!,СВЦЭМ!$A$40:$A$783,$A335,СВЦЭМ!$B$40:$B$783,N$331)+'СЕТ СН'!$F$16</f>
        <v>#REF!</v>
      </c>
      <c r="O335" s="36" t="e">
        <f>SUMIFS(СВЦЭМ!#REF!,СВЦЭМ!$A$40:$A$783,$A335,СВЦЭМ!$B$40:$B$783,O$331)+'СЕТ СН'!$F$16</f>
        <v>#REF!</v>
      </c>
      <c r="P335" s="36" t="e">
        <f>SUMIFS(СВЦЭМ!#REF!,СВЦЭМ!$A$40:$A$783,$A335,СВЦЭМ!$B$40:$B$783,P$331)+'СЕТ СН'!$F$16</f>
        <v>#REF!</v>
      </c>
      <c r="Q335" s="36" t="e">
        <f>SUMIFS(СВЦЭМ!#REF!,СВЦЭМ!$A$40:$A$783,$A335,СВЦЭМ!$B$40:$B$783,Q$331)+'СЕТ СН'!$F$16</f>
        <v>#REF!</v>
      </c>
      <c r="R335" s="36" t="e">
        <f>SUMIFS(СВЦЭМ!#REF!,СВЦЭМ!$A$40:$A$783,$A335,СВЦЭМ!$B$40:$B$783,R$331)+'СЕТ СН'!$F$16</f>
        <v>#REF!</v>
      </c>
      <c r="S335" s="36" t="e">
        <f>SUMIFS(СВЦЭМ!#REF!,СВЦЭМ!$A$40:$A$783,$A335,СВЦЭМ!$B$40:$B$783,S$331)+'СЕТ СН'!$F$16</f>
        <v>#REF!</v>
      </c>
      <c r="T335" s="36" t="e">
        <f>SUMIFS(СВЦЭМ!#REF!,СВЦЭМ!$A$40:$A$783,$A335,СВЦЭМ!$B$40:$B$783,T$331)+'СЕТ СН'!$F$16</f>
        <v>#REF!</v>
      </c>
      <c r="U335" s="36" t="e">
        <f>SUMIFS(СВЦЭМ!#REF!,СВЦЭМ!$A$40:$A$783,$A335,СВЦЭМ!$B$40:$B$783,U$331)+'СЕТ СН'!$F$16</f>
        <v>#REF!</v>
      </c>
      <c r="V335" s="36" t="e">
        <f>SUMIFS(СВЦЭМ!#REF!,СВЦЭМ!$A$40:$A$783,$A335,СВЦЭМ!$B$40:$B$783,V$331)+'СЕТ СН'!$F$16</f>
        <v>#REF!</v>
      </c>
      <c r="W335" s="36" t="e">
        <f>SUMIFS(СВЦЭМ!#REF!,СВЦЭМ!$A$40:$A$783,$A335,СВЦЭМ!$B$40:$B$783,W$331)+'СЕТ СН'!$F$16</f>
        <v>#REF!</v>
      </c>
      <c r="X335" s="36" t="e">
        <f>SUMIFS(СВЦЭМ!#REF!,СВЦЭМ!$A$40:$A$783,$A335,СВЦЭМ!$B$40:$B$783,X$331)+'СЕТ СН'!$F$16</f>
        <v>#REF!</v>
      </c>
      <c r="Y335" s="36" t="e">
        <f>SUMIFS(СВЦЭМ!#REF!,СВЦЭМ!$A$40:$A$783,$A335,СВЦЭМ!$B$40:$B$783,Y$331)+'СЕТ СН'!$F$16</f>
        <v>#REF!</v>
      </c>
    </row>
    <row r="336" spans="1:27" ht="15.75" hidden="1" x14ac:dyDescent="0.2">
      <c r="A336" s="35">
        <f t="shared" si="9"/>
        <v>44505</v>
      </c>
      <c r="B336" s="36" t="e">
        <f>SUMIFS(СВЦЭМ!#REF!,СВЦЭМ!$A$40:$A$783,$A336,СВЦЭМ!$B$40:$B$783,B$331)+'СЕТ СН'!$F$16</f>
        <v>#REF!</v>
      </c>
      <c r="C336" s="36" t="e">
        <f>SUMIFS(СВЦЭМ!#REF!,СВЦЭМ!$A$40:$A$783,$A336,СВЦЭМ!$B$40:$B$783,C$331)+'СЕТ СН'!$F$16</f>
        <v>#REF!</v>
      </c>
      <c r="D336" s="36" t="e">
        <f>SUMIFS(СВЦЭМ!#REF!,СВЦЭМ!$A$40:$A$783,$A336,СВЦЭМ!$B$40:$B$783,D$331)+'СЕТ СН'!$F$16</f>
        <v>#REF!</v>
      </c>
      <c r="E336" s="36" t="e">
        <f>SUMIFS(СВЦЭМ!#REF!,СВЦЭМ!$A$40:$A$783,$A336,СВЦЭМ!$B$40:$B$783,E$331)+'СЕТ СН'!$F$16</f>
        <v>#REF!</v>
      </c>
      <c r="F336" s="36" t="e">
        <f>SUMIFS(СВЦЭМ!#REF!,СВЦЭМ!$A$40:$A$783,$A336,СВЦЭМ!$B$40:$B$783,F$331)+'СЕТ СН'!$F$16</f>
        <v>#REF!</v>
      </c>
      <c r="G336" s="36" t="e">
        <f>SUMIFS(СВЦЭМ!#REF!,СВЦЭМ!$A$40:$A$783,$A336,СВЦЭМ!$B$40:$B$783,G$331)+'СЕТ СН'!$F$16</f>
        <v>#REF!</v>
      </c>
      <c r="H336" s="36" t="e">
        <f>SUMIFS(СВЦЭМ!#REF!,СВЦЭМ!$A$40:$A$783,$A336,СВЦЭМ!$B$40:$B$783,H$331)+'СЕТ СН'!$F$16</f>
        <v>#REF!</v>
      </c>
      <c r="I336" s="36" t="e">
        <f>SUMIFS(СВЦЭМ!#REF!,СВЦЭМ!$A$40:$A$783,$A336,СВЦЭМ!$B$40:$B$783,I$331)+'СЕТ СН'!$F$16</f>
        <v>#REF!</v>
      </c>
      <c r="J336" s="36" t="e">
        <f>SUMIFS(СВЦЭМ!#REF!,СВЦЭМ!$A$40:$A$783,$A336,СВЦЭМ!$B$40:$B$783,J$331)+'СЕТ СН'!$F$16</f>
        <v>#REF!</v>
      </c>
      <c r="K336" s="36" t="e">
        <f>SUMIFS(СВЦЭМ!#REF!,СВЦЭМ!$A$40:$A$783,$A336,СВЦЭМ!$B$40:$B$783,K$331)+'СЕТ СН'!$F$16</f>
        <v>#REF!</v>
      </c>
      <c r="L336" s="36" t="e">
        <f>SUMIFS(СВЦЭМ!#REF!,СВЦЭМ!$A$40:$A$783,$A336,СВЦЭМ!$B$40:$B$783,L$331)+'СЕТ СН'!$F$16</f>
        <v>#REF!</v>
      </c>
      <c r="M336" s="36" t="e">
        <f>SUMIFS(СВЦЭМ!#REF!,СВЦЭМ!$A$40:$A$783,$A336,СВЦЭМ!$B$40:$B$783,M$331)+'СЕТ СН'!$F$16</f>
        <v>#REF!</v>
      </c>
      <c r="N336" s="36" t="e">
        <f>SUMIFS(СВЦЭМ!#REF!,СВЦЭМ!$A$40:$A$783,$A336,СВЦЭМ!$B$40:$B$783,N$331)+'СЕТ СН'!$F$16</f>
        <v>#REF!</v>
      </c>
      <c r="O336" s="36" t="e">
        <f>SUMIFS(СВЦЭМ!#REF!,СВЦЭМ!$A$40:$A$783,$A336,СВЦЭМ!$B$40:$B$783,O$331)+'СЕТ СН'!$F$16</f>
        <v>#REF!</v>
      </c>
      <c r="P336" s="36" t="e">
        <f>SUMIFS(СВЦЭМ!#REF!,СВЦЭМ!$A$40:$A$783,$A336,СВЦЭМ!$B$40:$B$783,P$331)+'СЕТ СН'!$F$16</f>
        <v>#REF!</v>
      </c>
      <c r="Q336" s="36" t="e">
        <f>SUMIFS(СВЦЭМ!#REF!,СВЦЭМ!$A$40:$A$783,$A336,СВЦЭМ!$B$40:$B$783,Q$331)+'СЕТ СН'!$F$16</f>
        <v>#REF!</v>
      </c>
      <c r="R336" s="36" t="e">
        <f>SUMIFS(СВЦЭМ!#REF!,СВЦЭМ!$A$40:$A$783,$A336,СВЦЭМ!$B$40:$B$783,R$331)+'СЕТ СН'!$F$16</f>
        <v>#REF!</v>
      </c>
      <c r="S336" s="36" t="e">
        <f>SUMIFS(СВЦЭМ!#REF!,СВЦЭМ!$A$40:$A$783,$A336,СВЦЭМ!$B$40:$B$783,S$331)+'СЕТ СН'!$F$16</f>
        <v>#REF!</v>
      </c>
      <c r="T336" s="36" t="e">
        <f>SUMIFS(СВЦЭМ!#REF!,СВЦЭМ!$A$40:$A$783,$A336,СВЦЭМ!$B$40:$B$783,T$331)+'СЕТ СН'!$F$16</f>
        <v>#REF!</v>
      </c>
      <c r="U336" s="36" t="e">
        <f>SUMIFS(СВЦЭМ!#REF!,СВЦЭМ!$A$40:$A$783,$A336,СВЦЭМ!$B$40:$B$783,U$331)+'СЕТ СН'!$F$16</f>
        <v>#REF!</v>
      </c>
      <c r="V336" s="36" t="e">
        <f>SUMIFS(СВЦЭМ!#REF!,СВЦЭМ!$A$40:$A$783,$A336,СВЦЭМ!$B$40:$B$783,V$331)+'СЕТ СН'!$F$16</f>
        <v>#REF!</v>
      </c>
      <c r="W336" s="36" t="e">
        <f>SUMIFS(СВЦЭМ!#REF!,СВЦЭМ!$A$40:$A$783,$A336,СВЦЭМ!$B$40:$B$783,W$331)+'СЕТ СН'!$F$16</f>
        <v>#REF!</v>
      </c>
      <c r="X336" s="36" t="e">
        <f>SUMIFS(СВЦЭМ!#REF!,СВЦЭМ!$A$40:$A$783,$A336,СВЦЭМ!$B$40:$B$783,X$331)+'СЕТ СН'!$F$16</f>
        <v>#REF!</v>
      </c>
      <c r="Y336" s="36" t="e">
        <f>SUMIFS(СВЦЭМ!#REF!,СВЦЭМ!$A$40:$A$783,$A336,СВЦЭМ!$B$40:$B$783,Y$331)+'СЕТ СН'!$F$16</f>
        <v>#REF!</v>
      </c>
    </row>
    <row r="337" spans="1:25" ht="15.75" hidden="1" x14ac:dyDescent="0.2">
      <c r="A337" s="35">
        <f t="shared" si="9"/>
        <v>44506</v>
      </c>
      <c r="B337" s="36" t="e">
        <f>SUMIFS(СВЦЭМ!#REF!,СВЦЭМ!$A$40:$A$783,$A337,СВЦЭМ!$B$40:$B$783,B$331)+'СЕТ СН'!$F$16</f>
        <v>#REF!</v>
      </c>
      <c r="C337" s="36" t="e">
        <f>SUMIFS(СВЦЭМ!#REF!,СВЦЭМ!$A$40:$A$783,$A337,СВЦЭМ!$B$40:$B$783,C$331)+'СЕТ СН'!$F$16</f>
        <v>#REF!</v>
      </c>
      <c r="D337" s="36" t="e">
        <f>SUMIFS(СВЦЭМ!#REF!,СВЦЭМ!$A$40:$A$783,$A337,СВЦЭМ!$B$40:$B$783,D$331)+'СЕТ СН'!$F$16</f>
        <v>#REF!</v>
      </c>
      <c r="E337" s="36" t="e">
        <f>SUMIFS(СВЦЭМ!#REF!,СВЦЭМ!$A$40:$A$783,$A337,СВЦЭМ!$B$40:$B$783,E$331)+'СЕТ СН'!$F$16</f>
        <v>#REF!</v>
      </c>
      <c r="F337" s="36" t="e">
        <f>SUMIFS(СВЦЭМ!#REF!,СВЦЭМ!$A$40:$A$783,$A337,СВЦЭМ!$B$40:$B$783,F$331)+'СЕТ СН'!$F$16</f>
        <v>#REF!</v>
      </c>
      <c r="G337" s="36" t="e">
        <f>SUMIFS(СВЦЭМ!#REF!,СВЦЭМ!$A$40:$A$783,$A337,СВЦЭМ!$B$40:$B$783,G$331)+'СЕТ СН'!$F$16</f>
        <v>#REF!</v>
      </c>
      <c r="H337" s="36" t="e">
        <f>SUMIFS(СВЦЭМ!#REF!,СВЦЭМ!$A$40:$A$783,$A337,СВЦЭМ!$B$40:$B$783,H$331)+'СЕТ СН'!$F$16</f>
        <v>#REF!</v>
      </c>
      <c r="I337" s="36" t="e">
        <f>SUMIFS(СВЦЭМ!#REF!,СВЦЭМ!$A$40:$A$783,$A337,СВЦЭМ!$B$40:$B$783,I$331)+'СЕТ СН'!$F$16</f>
        <v>#REF!</v>
      </c>
      <c r="J337" s="36" t="e">
        <f>SUMIFS(СВЦЭМ!#REF!,СВЦЭМ!$A$40:$A$783,$A337,СВЦЭМ!$B$40:$B$783,J$331)+'СЕТ СН'!$F$16</f>
        <v>#REF!</v>
      </c>
      <c r="K337" s="36" t="e">
        <f>SUMIFS(СВЦЭМ!#REF!,СВЦЭМ!$A$40:$A$783,$A337,СВЦЭМ!$B$40:$B$783,K$331)+'СЕТ СН'!$F$16</f>
        <v>#REF!</v>
      </c>
      <c r="L337" s="36" t="e">
        <f>SUMIFS(СВЦЭМ!#REF!,СВЦЭМ!$A$40:$A$783,$A337,СВЦЭМ!$B$40:$B$783,L$331)+'СЕТ СН'!$F$16</f>
        <v>#REF!</v>
      </c>
      <c r="M337" s="36" t="e">
        <f>SUMIFS(СВЦЭМ!#REF!,СВЦЭМ!$A$40:$A$783,$A337,СВЦЭМ!$B$40:$B$783,M$331)+'СЕТ СН'!$F$16</f>
        <v>#REF!</v>
      </c>
      <c r="N337" s="36" t="e">
        <f>SUMIFS(СВЦЭМ!#REF!,СВЦЭМ!$A$40:$A$783,$A337,СВЦЭМ!$B$40:$B$783,N$331)+'СЕТ СН'!$F$16</f>
        <v>#REF!</v>
      </c>
      <c r="O337" s="36" t="e">
        <f>SUMIFS(СВЦЭМ!#REF!,СВЦЭМ!$A$40:$A$783,$A337,СВЦЭМ!$B$40:$B$783,O$331)+'СЕТ СН'!$F$16</f>
        <v>#REF!</v>
      </c>
      <c r="P337" s="36" t="e">
        <f>SUMIFS(СВЦЭМ!#REF!,СВЦЭМ!$A$40:$A$783,$A337,СВЦЭМ!$B$40:$B$783,P$331)+'СЕТ СН'!$F$16</f>
        <v>#REF!</v>
      </c>
      <c r="Q337" s="36" t="e">
        <f>SUMIFS(СВЦЭМ!#REF!,СВЦЭМ!$A$40:$A$783,$A337,СВЦЭМ!$B$40:$B$783,Q$331)+'СЕТ СН'!$F$16</f>
        <v>#REF!</v>
      </c>
      <c r="R337" s="36" t="e">
        <f>SUMIFS(СВЦЭМ!#REF!,СВЦЭМ!$A$40:$A$783,$A337,СВЦЭМ!$B$40:$B$783,R$331)+'СЕТ СН'!$F$16</f>
        <v>#REF!</v>
      </c>
      <c r="S337" s="36" t="e">
        <f>SUMIFS(СВЦЭМ!#REF!,СВЦЭМ!$A$40:$A$783,$A337,СВЦЭМ!$B$40:$B$783,S$331)+'СЕТ СН'!$F$16</f>
        <v>#REF!</v>
      </c>
      <c r="T337" s="36" t="e">
        <f>SUMIFS(СВЦЭМ!#REF!,СВЦЭМ!$A$40:$A$783,$A337,СВЦЭМ!$B$40:$B$783,T$331)+'СЕТ СН'!$F$16</f>
        <v>#REF!</v>
      </c>
      <c r="U337" s="36" t="e">
        <f>SUMIFS(СВЦЭМ!#REF!,СВЦЭМ!$A$40:$A$783,$A337,СВЦЭМ!$B$40:$B$783,U$331)+'СЕТ СН'!$F$16</f>
        <v>#REF!</v>
      </c>
      <c r="V337" s="36" t="e">
        <f>SUMIFS(СВЦЭМ!#REF!,СВЦЭМ!$A$40:$A$783,$A337,СВЦЭМ!$B$40:$B$783,V$331)+'СЕТ СН'!$F$16</f>
        <v>#REF!</v>
      </c>
      <c r="W337" s="36" t="e">
        <f>SUMIFS(СВЦЭМ!#REF!,СВЦЭМ!$A$40:$A$783,$A337,СВЦЭМ!$B$40:$B$783,W$331)+'СЕТ СН'!$F$16</f>
        <v>#REF!</v>
      </c>
      <c r="X337" s="36" t="e">
        <f>SUMIFS(СВЦЭМ!#REF!,СВЦЭМ!$A$40:$A$783,$A337,СВЦЭМ!$B$40:$B$783,X$331)+'СЕТ СН'!$F$16</f>
        <v>#REF!</v>
      </c>
      <c r="Y337" s="36" t="e">
        <f>SUMIFS(СВЦЭМ!#REF!,СВЦЭМ!$A$40:$A$783,$A337,СВЦЭМ!$B$40:$B$783,Y$331)+'СЕТ СН'!$F$16</f>
        <v>#REF!</v>
      </c>
    </row>
    <row r="338" spans="1:25" ht="15.75" hidden="1" x14ac:dyDescent="0.2">
      <c r="A338" s="35">
        <f t="shared" si="9"/>
        <v>44507</v>
      </c>
      <c r="B338" s="36" t="e">
        <f>SUMIFS(СВЦЭМ!#REF!,СВЦЭМ!$A$40:$A$783,$A338,СВЦЭМ!$B$40:$B$783,B$331)+'СЕТ СН'!$F$16</f>
        <v>#REF!</v>
      </c>
      <c r="C338" s="36" t="e">
        <f>SUMIFS(СВЦЭМ!#REF!,СВЦЭМ!$A$40:$A$783,$A338,СВЦЭМ!$B$40:$B$783,C$331)+'СЕТ СН'!$F$16</f>
        <v>#REF!</v>
      </c>
      <c r="D338" s="36" t="e">
        <f>SUMIFS(СВЦЭМ!#REF!,СВЦЭМ!$A$40:$A$783,$A338,СВЦЭМ!$B$40:$B$783,D$331)+'СЕТ СН'!$F$16</f>
        <v>#REF!</v>
      </c>
      <c r="E338" s="36" t="e">
        <f>SUMIFS(СВЦЭМ!#REF!,СВЦЭМ!$A$40:$A$783,$A338,СВЦЭМ!$B$40:$B$783,E$331)+'СЕТ СН'!$F$16</f>
        <v>#REF!</v>
      </c>
      <c r="F338" s="36" t="e">
        <f>SUMIFS(СВЦЭМ!#REF!,СВЦЭМ!$A$40:$A$783,$A338,СВЦЭМ!$B$40:$B$783,F$331)+'СЕТ СН'!$F$16</f>
        <v>#REF!</v>
      </c>
      <c r="G338" s="36" t="e">
        <f>SUMIFS(СВЦЭМ!#REF!,СВЦЭМ!$A$40:$A$783,$A338,СВЦЭМ!$B$40:$B$783,G$331)+'СЕТ СН'!$F$16</f>
        <v>#REF!</v>
      </c>
      <c r="H338" s="36" t="e">
        <f>SUMIFS(СВЦЭМ!#REF!,СВЦЭМ!$A$40:$A$783,$A338,СВЦЭМ!$B$40:$B$783,H$331)+'СЕТ СН'!$F$16</f>
        <v>#REF!</v>
      </c>
      <c r="I338" s="36" t="e">
        <f>SUMIFS(СВЦЭМ!#REF!,СВЦЭМ!$A$40:$A$783,$A338,СВЦЭМ!$B$40:$B$783,I$331)+'СЕТ СН'!$F$16</f>
        <v>#REF!</v>
      </c>
      <c r="J338" s="36" t="e">
        <f>SUMIFS(СВЦЭМ!#REF!,СВЦЭМ!$A$40:$A$783,$A338,СВЦЭМ!$B$40:$B$783,J$331)+'СЕТ СН'!$F$16</f>
        <v>#REF!</v>
      </c>
      <c r="K338" s="36" t="e">
        <f>SUMIFS(СВЦЭМ!#REF!,СВЦЭМ!$A$40:$A$783,$A338,СВЦЭМ!$B$40:$B$783,K$331)+'СЕТ СН'!$F$16</f>
        <v>#REF!</v>
      </c>
      <c r="L338" s="36" t="e">
        <f>SUMIFS(СВЦЭМ!#REF!,СВЦЭМ!$A$40:$A$783,$A338,СВЦЭМ!$B$40:$B$783,L$331)+'СЕТ СН'!$F$16</f>
        <v>#REF!</v>
      </c>
      <c r="M338" s="36" t="e">
        <f>SUMIFS(СВЦЭМ!#REF!,СВЦЭМ!$A$40:$A$783,$A338,СВЦЭМ!$B$40:$B$783,M$331)+'СЕТ СН'!$F$16</f>
        <v>#REF!</v>
      </c>
      <c r="N338" s="36" t="e">
        <f>SUMIFS(СВЦЭМ!#REF!,СВЦЭМ!$A$40:$A$783,$A338,СВЦЭМ!$B$40:$B$783,N$331)+'СЕТ СН'!$F$16</f>
        <v>#REF!</v>
      </c>
      <c r="O338" s="36" t="e">
        <f>SUMIFS(СВЦЭМ!#REF!,СВЦЭМ!$A$40:$A$783,$A338,СВЦЭМ!$B$40:$B$783,O$331)+'СЕТ СН'!$F$16</f>
        <v>#REF!</v>
      </c>
      <c r="P338" s="36" t="e">
        <f>SUMIFS(СВЦЭМ!#REF!,СВЦЭМ!$A$40:$A$783,$A338,СВЦЭМ!$B$40:$B$783,P$331)+'СЕТ СН'!$F$16</f>
        <v>#REF!</v>
      </c>
      <c r="Q338" s="36" t="e">
        <f>SUMIFS(СВЦЭМ!#REF!,СВЦЭМ!$A$40:$A$783,$A338,СВЦЭМ!$B$40:$B$783,Q$331)+'СЕТ СН'!$F$16</f>
        <v>#REF!</v>
      </c>
      <c r="R338" s="36" t="e">
        <f>SUMIFS(СВЦЭМ!#REF!,СВЦЭМ!$A$40:$A$783,$A338,СВЦЭМ!$B$40:$B$783,R$331)+'СЕТ СН'!$F$16</f>
        <v>#REF!</v>
      </c>
      <c r="S338" s="36" t="e">
        <f>SUMIFS(СВЦЭМ!#REF!,СВЦЭМ!$A$40:$A$783,$A338,СВЦЭМ!$B$40:$B$783,S$331)+'СЕТ СН'!$F$16</f>
        <v>#REF!</v>
      </c>
      <c r="T338" s="36" t="e">
        <f>SUMIFS(СВЦЭМ!#REF!,СВЦЭМ!$A$40:$A$783,$A338,СВЦЭМ!$B$40:$B$783,T$331)+'СЕТ СН'!$F$16</f>
        <v>#REF!</v>
      </c>
      <c r="U338" s="36" t="e">
        <f>SUMIFS(СВЦЭМ!#REF!,СВЦЭМ!$A$40:$A$783,$A338,СВЦЭМ!$B$40:$B$783,U$331)+'СЕТ СН'!$F$16</f>
        <v>#REF!</v>
      </c>
      <c r="V338" s="36" t="e">
        <f>SUMIFS(СВЦЭМ!#REF!,СВЦЭМ!$A$40:$A$783,$A338,СВЦЭМ!$B$40:$B$783,V$331)+'СЕТ СН'!$F$16</f>
        <v>#REF!</v>
      </c>
      <c r="W338" s="36" t="e">
        <f>SUMIFS(СВЦЭМ!#REF!,СВЦЭМ!$A$40:$A$783,$A338,СВЦЭМ!$B$40:$B$783,W$331)+'СЕТ СН'!$F$16</f>
        <v>#REF!</v>
      </c>
      <c r="X338" s="36" t="e">
        <f>SUMIFS(СВЦЭМ!#REF!,СВЦЭМ!$A$40:$A$783,$A338,СВЦЭМ!$B$40:$B$783,X$331)+'СЕТ СН'!$F$16</f>
        <v>#REF!</v>
      </c>
      <c r="Y338" s="36" t="e">
        <f>SUMIFS(СВЦЭМ!#REF!,СВЦЭМ!$A$40:$A$783,$A338,СВЦЭМ!$B$40:$B$783,Y$331)+'СЕТ СН'!$F$16</f>
        <v>#REF!</v>
      </c>
    </row>
    <row r="339" spans="1:25" ht="15.75" hidden="1" x14ac:dyDescent="0.2">
      <c r="A339" s="35">
        <f t="shared" si="9"/>
        <v>44508</v>
      </c>
      <c r="B339" s="36" t="e">
        <f>SUMIFS(СВЦЭМ!#REF!,СВЦЭМ!$A$40:$A$783,$A339,СВЦЭМ!$B$40:$B$783,B$331)+'СЕТ СН'!$F$16</f>
        <v>#REF!</v>
      </c>
      <c r="C339" s="36" t="e">
        <f>SUMIFS(СВЦЭМ!#REF!,СВЦЭМ!$A$40:$A$783,$A339,СВЦЭМ!$B$40:$B$783,C$331)+'СЕТ СН'!$F$16</f>
        <v>#REF!</v>
      </c>
      <c r="D339" s="36" t="e">
        <f>SUMIFS(СВЦЭМ!#REF!,СВЦЭМ!$A$40:$A$783,$A339,СВЦЭМ!$B$40:$B$783,D$331)+'СЕТ СН'!$F$16</f>
        <v>#REF!</v>
      </c>
      <c r="E339" s="36" t="e">
        <f>SUMIFS(СВЦЭМ!#REF!,СВЦЭМ!$A$40:$A$783,$A339,СВЦЭМ!$B$40:$B$783,E$331)+'СЕТ СН'!$F$16</f>
        <v>#REF!</v>
      </c>
      <c r="F339" s="36" t="e">
        <f>SUMIFS(СВЦЭМ!#REF!,СВЦЭМ!$A$40:$A$783,$A339,СВЦЭМ!$B$40:$B$783,F$331)+'СЕТ СН'!$F$16</f>
        <v>#REF!</v>
      </c>
      <c r="G339" s="36" t="e">
        <f>SUMIFS(СВЦЭМ!#REF!,СВЦЭМ!$A$40:$A$783,$A339,СВЦЭМ!$B$40:$B$783,G$331)+'СЕТ СН'!$F$16</f>
        <v>#REF!</v>
      </c>
      <c r="H339" s="36" t="e">
        <f>SUMIFS(СВЦЭМ!#REF!,СВЦЭМ!$A$40:$A$783,$A339,СВЦЭМ!$B$40:$B$783,H$331)+'СЕТ СН'!$F$16</f>
        <v>#REF!</v>
      </c>
      <c r="I339" s="36" t="e">
        <f>SUMIFS(СВЦЭМ!#REF!,СВЦЭМ!$A$40:$A$783,$A339,СВЦЭМ!$B$40:$B$783,I$331)+'СЕТ СН'!$F$16</f>
        <v>#REF!</v>
      </c>
      <c r="J339" s="36" t="e">
        <f>SUMIFS(СВЦЭМ!#REF!,СВЦЭМ!$A$40:$A$783,$A339,СВЦЭМ!$B$40:$B$783,J$331)+'СЕТ СН'!$F$16</f>
        <v>#REF!</v>
      </c>
      <c r="K339" s="36" t="e">
        <f>SUMIFS(СВЦЭМ!#REF!,СВЦЭМ!$A$40:$A$783,$A339,СВЦЭМ!$B$40:$B$783,K$331)+'СЕТ СН'!$F$16</f>
        <v>#REF!</v>
      </c>
      <c r="L339" s="36" t="e">
        <f>SUMIFS(СВЦЭМ!#REF!,СВЦЭМ!$A$40:$A$783,$A339,СВЦЭМ!$B$40:$B$783,L$331)+'СЕТ СН'!$F$16</f>
        <v>#REF!</v>
      </c>
      <c r="M339" s="36" t="e">
        <f>SUMIFS(СВЦЭМ!#REF!,СВЦЭМ!$A$40:$A$783,$A339,СВЦЭМ!$B$40:$B$783,M$331)+'СЕТ СН'!$F$16</f>
        <v>#REF!</v>
      </c>
      <c r="N339" s="36" t="e">
        <f>SUMIFS(СВЦЭМ!#REF!,СВЦЭМ!$A$40:$A$783,$A339,СВЦЭМ!$B$40:$B$783,N$331)+'СЕТ СН'!$F$16</f>
        <v>#REF!</v>
      </c>
      <c r="O339" s="36" t="e">
        <f>SUMIFS(СВЦЭМ!#REF!,СВЦЭМ!$A$40:$A$783,$A339,СВЦЭМ!$B$40:$B$783,O$331)+'СЕТ СН'!$F$16</f>
        <v>#REF!</v>
      </c>
      <c r="P339" s="36" t="e">
        <f>SUMIFS(СВЦЭМ!#REF!,СВЦЭМ!$A$40:$A$783,$A339,СВЦЭМ!$B$40:$B$783,P$331)+'СЕТ СН'!$F$16</f>
        <v>#REF!</v>
      </c>
      <c r="Q339" s="36" t="e">
        <f>SUMIFS(СВЦЭМ!#REF!,СВЦЭМ!$A$40:$A$783,$A339,СВЦЭМ!$B$40:$B$783,Q$331)+'СЕТ СН'!$F$16</f>
        <v>#REF!</v>
      </c>
      <c r="R339" s="36" t="e">
        <f>SUMIFS(СВЦЭМ!#REF!,СВЦЭМ!$A$40:$A$783,$A339,СВЦЭМ!$B$40:$B$783,R$331)+'СЕТ СН'!$F$16</f>
        <v>#REF!</v>
      </c>
      <c r="S339" s="36" t="e">
        <f>SUMIFS(СВЦЭМ!#REF!,СВЦЭМ!$A$40:$A$783,$A339,СВЦЭМ!$B$40:$B$783,S$331)+'СЕТ СН'!$F$16</f>
        <v>#REF!</v>
      </c>
      <c r="T339" s="36" t="e">
        <f>SUMIFS(СВЦЭМ!#REF!,СВЦЭМ!$A$40:$A$783,$A339,СВЦЭМ!$B$40:$B$783,T$331)+'СЕТ СН'!$F$16</f>
        <v>#REF!</v>
      </c>
      <c r="U339" s="36" t="e">
        <f>SUMIFS(СВЦЭМ!#REF!,СВЦЭМ!$A$40:$A$783,$A339,СВЦЭМ!$B$40:$B$783,U$331)+'СЕТ СН'!$F$16</f>
        <v>#REF!</v>
      </c>
      <c r="V339" s="36" t="e">
        <f>SUMIFS(СВЦЭМ!#REF!,СВЦЭМ!$A$40:$A$783,$A339,СВЦЭМ!$B$40:$B$783,V$331)+'СЕТ СН'!$F$16</f>
        <v>#REF!</v>
      </c>
      <c r="W339" s="36" t="e">
        <f>SUMIFS(СВЦЭМ!#REF!,СВЦЭМ!$A$40:$A$783,$A339,СВЦЭМ!$B$40:$B$783,W$331)+'СЕТ СН'!$F$16</f>
        <v>#REF!</v>
      </c>
      <c r="X339" s="36" t="e">
        <f>SUMIFS(СВЦЭМ!#REF!,СВЦЭМ!$A$40:$A$783,$A339,СВЦЭМ!$B$40:$B$783,X$331)+'СЕТ СН'!$F$16</f>
        <v>#REF!</v>
      </c>
      <c r="Y339" s="36" t="e">
        <f>SUMIFS(СВЦЭМ!#REF!,СВЦЭМ!$A$40:$A$783,$A339,СВЦЭМ!$B$40:$B$783,Y$331)+'СЕТ СН'!$F$16</f>
        <v>#REF!</v>
      </c>
    </row>
    <row r="340" spans="1:25" ht="15.75" hidden="1" x14ac:dyDescent="0.2">
      <c r="A340" s="35">
        <f t="shared" si="9"/>
        <v>44509</v>
      </c>
      <c r="B340" s="36" t="e">
        <f>SUMIFS(СВЦЭМ!#REF!,СВЦЭМ!$A$40:$A$783,$A340,СВЦЭМ!$B$40:$B$783,B$331)+'СЕТ СН'!$F$16</f>
        <v>#REF!</v>
      </c>
      <c r="C340" s="36" t="e">
        <f>SUMIFS(СВЦЭМ!#REF!,СВЦЭМ!$A$40:$A$783,$A340,СВЦЭМ!$B$40:$B$783,C$331)+'СЕТ СН'!$F$16</f>
        <v>#REF!</v>
      </c>
      <c r="D340" s="36" t="e">
        <f>SUMIFS(СВЦЭМ!#REF!,СВЦЭМ!$A$40:$A$783,$A340,СВЦЭМ!$B$40:$B$783,D$331)+'СЕТ СН'!$F$16</f>
        <v>#REF!</v>
      </c>
      <c r="E340" s="36" t="e">
        <f>SUMIFS(СВЦЭМ!#REF!,СВЦЭМ!$A$40:$A$783,$A340,СВЦЭМ!$B$40:$B$783,E$331)+'СЕТ СН'!$F$16</f>
        <v>#REF!</v>
      </c>
      <c r="F340" s="36" t="e">
        <f>SUMIFS(СВЦЭМ!#REF!,СВЦЭМ!$A$40:$A$783,$A340,СВЦЭМ!$B$40:$B$783,F$331)+'СЕТ СН'!$F$16</f>
        <v>#REF!</v>
      </c>
      <c r="G340" s="36" t="e">
        <f>SUMIFS(СВЦЭМ!#REF!,СВЦЭМ!$A$40:$A$783,$A340,СВЦЭМ!$B$40:$B$783,G$331)+'СЕТ СН'!$F$16</f>
        <v>#REF!</v>
      </c>
      <c r="H340" s="36" t="e">
        <f>SUMIFS(СВЦЭМ!#REF!,СВЦЭМ!$A$40:$A$783,$A340,СВЦЭМ!$B$40:$B$783,H$331)+'СЕТ СН'!$F$16</f>
        <v>#REF!</v>
      </c>
      <c r="I340" s="36" t="e">
        <f>SUMIFS(СВЦЭМ!#REF!,СВЦЭМ!$A$40:$A$783,$A340,СВЦЭМ!$B$40:$B$783,I$331)+'СЕТ СН'!$F$16</f>
        <v>#REF!</v>
      </c>
      <c r="J340" s="36" t="e">
        <f>SUMIFS(СВЦЭМ!#REF!,СВЦЭМ!$A$40:$A$783,$A340,СВЦЭМ!$B$40:$B$783,J$331)+'СЕТ СН'!$F$16</f>
        <v>#REF!</v>
      </c>
      <c r="K340" s="36" t="e">
        <f>SUMIFS(СВЦЭМ!#REF!,СВЦЭМ!$A$40:$A$783,$A340,СВЦЭМ!$B$40:$B$783,K$331)+'СЕТ СН'!$F$16</f>
        <v>#REF!</v>
      </c>
      <c r="L340" s="36" t="e">
        <f>SUMIFS(СВЦЭМ!#REF!,СВЦЭМ!$A$40:$A$783,$A340,СВЦЭМ!$B$40:$B$783,L$331)+'СЕТ СН'!$F$16</f>
        <v>#REF!</v>
      </c>
      <c r="M340" s="36" t="e">
        <f>SUMIFS(СВЦЭМ!#REF!,СВЦЭМ!$A$40:$A$783,$A340,СВЦЭМ!$B$40:$B$783,M$331)+'СЕТ СН'!$F$16</f>
        <v>#REF!</v>
      </c>
      <c r="N340" s="36" t="e">
        <f>SUMIFS(СВЦЭМ!#REF!,СВЦЭМ!$A$40:$A$783,$A340,СВЦЭМ!$B$40:$B$783,N$331)+'СЕТ СН'!$F$16</f>
        <v>#REF!</v>
      </c>
      <c r="O340" s="36" t="e">
        <f>SUMIFS(СВЦЭМ!#REF!,СВЦЭМ!$A$40:$A$783,$A340,СВЦЭМ!$B$40:$B$783,O$331)+'СЕТ СН'!$F$16</f>
        <v>#REF!</v>
      </c>
      <c r="P340" s="36" t="e">
        <f>SUMIFS(СВЦЭМ!#REF!,СВЦЭМ!$A$40:$A$783,$A340,СВЦЭМ!$B$40:$B$783,P$331)+'СЕТ СН'!$F$16</f>
        <v>#REF!</v>
      </c>
      <c r="Q340" s="36" t="e">
        <f>SUMIFS(СВЦЭМ!#REF!,СВЦЭМ!$A$40:$A$783,$A340,СВЦЭМ!$B$40:$B$783,Q$331)+'СЕТ СН'!$F$16</f>
        <v>#REF!</v>
      </c>
      <c r="R340" s="36" t="e">
        <f>SUMIFS(СВЦЭМ!#REF!,СВЦЭМ!$A$40:$A$783,$A340,СВЦЭМ!$B$40:$B$783,R$331)+'СЕТ СН'!$F$16</f>
        <v>#REF!</v>
      </c>
      <c r="S340" s="36" t="e">
        <f>SUMIFS(СВЦЭМ!#REF!,СВЦЭМ!$A$40:$A$783,$A340,СВЦЭМ!$B$40:$B$783,S$331)+'СЕТ СН'!$F$16</f>
        <v>#REF!</v>
      </c>
      <c r="T340" s="36" t="e">
        <f>SUMIFS(СВЦЭМ!#REF!,СВЦЭМ!$A$40:$A$783,$A340,СВЦЭМ!$B$40:$B$783,T$331)+'СЕТ СН'!$F$16</f>
        <v>#REF!</v>
      </c>
      <c r="U340" s="36" t="e">
        <f>SUMIFS(СВЦЭМ!#REF!,СВЦЭМ!$A$40:$A$783,$A340,СВЦЭМ!$B$40:$B$783,U$331)+'СЕТ СН'!$F$16</f>
        <v>#REF!</v>
      </c>
      <c r="V340" s="36" t="e">
        <f>SUMIFS(СВЦЭМ!#REF!,СВЦЭМ!$A$40:$A$783,$A340,СВЦЭМ!$B$40:$B$783,V$331)+'СЕТ СН'!$F$16</f>
        <v>#REF!</v>
      </c>
      <c r="W340" s="36" t="e">
        <f>SUMIFS(СВЦЭМ!#REF!,СВЦЭМ!$A$40:$A$783,$A340,СВЦЭМ!$B$40:$B$783,W$331)+'СЕТ СН'!$F$16</f>
        <v>#REF!</v>
      </c>
      <c r="X340" s="36" t="e">
        <f>SUMIFS(СВЦЭМ!#REF!,СВЦЭМ!$A$40:$A$783,$A340,СВЦЭМ!$B$40:$B$783,X$331)+'СЕТ СН'!$F$16</f>
        <v>#REF!</v>
      </c>
      <c r="Y340" s="36" t="e">
        <f>SUMIFS(СВЦЭМ!#REF!,СВЦЭМ!$A$40:$A$783,$A340,СВЦЭМ!$B$40:$B$783,Y$331)+'СЕТ СН'!$F$16</f>
        <v>#REF!</v>
      </c>
    </row>
    <row r="341" spans="1:25" ht="15.75" hidden="1" x14ac:dyDescent="0.2">
      <c r="A341" s="35">
        <f t="shared" si="9"/>
        <v>44510</v>
      </c>
      <c r="B341" s="36" t="e">
        <f>SUMIFS(СВЦЭМ!#REF!,СВЦЭМ!$A$40:$A$783,$A341,СВЦЭМ!$B$40:$B$783,B$331)+'СЕТ СН'!$F$16</f>
        <v>#REF!</v>
      </c>
      <c r="C341" s="36" t="e">
        <f>SUMIFS(СВЦЭМ!#REF!,СВЦЭМ!$A$40:$A$783,$A341,СВЦЭМ!$B$40:$B$783,C$331)+'СЕТ СН'!$F$16</f>
        <v>#REF!</v>
      </c>
      <c r="D341" s="36" t="e">
        <f>SUMIFS(СВЦЭМ!#REF!,СВЦЭМ!$A$40:$A$783,$A341,СВЦЭМ!$B$40:$B$783,D$331)+'СЕТ СН'!$F$16</f>
        <v>#REF!</v>
      </c>
      <c r="E341" s="36" t="e">
        <f>SUMIFS(СВЦЭМ!#REF!,СВЦЭМ!$A$40:$A$783,$A341,СВЦЭМ!$B$40:$B$783,E$331)+'СЕТ СН'!$F$16</f>
        <v>#REF!</v>
      </c>
      <c r="F341" s="36" t="e">
        <f>SUMIFS(СВЦЭМ!#REF!,СВЦЭМ!$A$40:$A$783,$A341,СВЦЭМ!$B$40:$B$783,F$331)+'СЕТ СН'!$F$16</f>
        <v>#REF!</v>
      </c>
      <c r="G341" s="36" t="e">
        <f>SUMIFS(СВЦЭМ!#REF!,СВЦЭМ!$A$40:$A$783,$A341,СВЦЭМ!$B$40:$B$783,G$331)+'СЕТ СН'!$F$16</f>
        <v>#REF!</v>
      </c>
      <c r="H341" s="36" t="e">
        <f>SUMIFS(СВЦЭМ!#REF!,СВЦЭМ!$A$40:$A$783,$A341,СВЦЭМ!$B$40:$B$783,H$331)+'СЕТ СН'!$F$16</f>
        <v>#REF!</v>
      </c>
      <c r="I341" s="36" t="e">
        <f>SUMIFS(СВЦЭМ!#REF!,СВЦЭМ!$A$40:$A$783,$A341,СВЦЭМ!$B$40:$B$783,I$331)+'СЕТ СН'!$F$16</f>
        <v>#REF!</v>
      </c>
      <c r="J341" s="36" t="e">
        <f>SUMIFS(СВЦЭМ!#REF!,СВЦЭМ!$A$40:$A$783,$A341,СВЦЭМ!$B$40:$B$783,J$331)+'СЕТ СН'!$F$16</f>
        <v>#REF!</v>
      </c>
      <c r="K341" s="36" t="e">
        <f>SUMIFS(СВЦЭМ!#REF!,СВЦЭМ!$A$40:$A$783,$A341,СВЦЭМ!$B$40:$B$783,K$331)+'СЕТ СН'!$F$16</f>
        <v>#REF!</v>
      </c>
      <c r="L341" s="36" t="e">
        <f>SUMIFS(СВЦЭМ!#REF!,СВЦЭМ!$A$40:$A$783,$A341,СВЦЭМ!$B$40:$B$783,L$331)+'СЕТ СН'!$F$16</f>
        <v>#REF!</v>
      </c>
      <c r="M341" s="36" t="e">
        <f>SUMIFS(СВЦЭМ!#REF!,СВЦЭМ!$A$40:$A$783,$A341,СВЦЭМ!$B$40:$B$783,M$331)+'СЕТ СН'!$F$16</f>
        <v>#REF!</v>
      </c>
      <c r="N341" s="36" t="e">
        <f>SUMIFS(СВЦЭМ!#REF!,СВЦЭМ!$A$40:$A$783,$A341,СВЦЭМ!$B$40:$B$783,N$331)+'СЕТ СН'!$F$16</f>
        <v>#REF!</v>
      </c>
      <c r="O341" s="36" t="e">
        <f>SUMIFS(СВЦЭМ!#REF!,СВЦЭМ!$A$40:$A$783,$A341,СВЦЭМ!$B$40:$B$783,O$331)+'СЕТ СН'!$F$16</f>
        <v>#REF!</v>
      </c>
      <c r="P341" s="36" t="e">
        <f>SUMIFS(СВЦЭМ!#REF!,СВЦЭМ!$A$40:$A$783,$A341,СВЦЭМ!$B$40:$B$783,P$331)+'СЕТ СН'!$F$16</f>
        <v>#REF!</v>
      </c>
      <c r="Q341" s="36" t="e">
        <f>SUMIFS(СВЦЭМ!#REF!,СВЦЭМ!$A$40:$A$783,$A341,СВЦЭМ!$B$40:$B$783,Q$331)+'СЕТ СН'!$F$16</f>
        <v>#REF!</v>
      </c>
      <c r="R341" s="36" t="e">
        <f>SUMIFS(СВЦЭМ!#REF!,СВЦЭМ!$A$40:$A$783,$A341,СВЦЭМ!$B$40:$B$783,R$331)+'СЕТ СН'!$F$16</f>
        <v>#REF!</v>
      </c>
      <c r="S341" s="36" t="e">
        <f>SUMIFS(СВЦЭМ!#REF!,СВЦЭМ!$A$40:$A$783,$A341,СВЦЭМ!$B$40:$B$783,S$331)+'СЕТ СН'!$F$16</f>
        <v>#REF!</v>
      </c>
      <c r="T341" s="36" t="e">
        <f>SUMIFS(СВЦЭМ!#REF!,СВЦЭМ!$A$40:$A$783,$A341,СВЦЭМ!$B$40:$B$783,T$331)+'СЕТ СН'!$F$16</f>
        <v>#REF!</v>
      </c>
      <c r="U341" s="36" t="e">
        <f>SUMIFS(СВЦЭМ!#REF!,СВЦЭМ!$A$40:$A$783,$A341,СВЦЭМ!$B$40:$B$783,U$331)+'СЕТ СН'!$F$16</f>
        <v>#REF!</v>
      </c>
      <c r="V341" s="36" t="e">
        <f>SUMIFS(СВЦЭМ!#REF!,СВЦЭМ!$A$40:$A$783,$A341,СВЦЭМ!$B$40:$B$783,V$331)+'СЕТ СН'!$F$16</f>
        <v>#REF!</v>
      </c>
      <c r="W341" s="36" t="e">
        <f>SUMIFS(СВЦЭМ!#REF!,СВЦЭМ!$A$40:$A$783,$A341,СВЦЭМ!$B$40:$B$783,W$331)+'СЕТ СН'!$F$16</f>
        <v>#REF!</v>
      </c>
      <c r="X341" s="36" t="e">
        <f>SUMIFS(СВЦЭМ!#REF!,СВЦЭМ!$A$40:$A$783,$A341,СВЦЭМ!$B$40:$B$783,X$331)+'СЕТ СН'!$F$16</f>
        <v>#REF!</v>
      </c>
      <c r="Y341" s="36" t="e">
        <f>SUMIFS(СВЦЭМ!#REF!,СВЦЭМ!$A$40:$A$783,$A341,СВЦЭМ!$B$40:$B$783,Y$331)+'СЕТ СН'!$F$16</f>
        <v>#REF!</v>
      </c>
    </row>
    <row r="342" spans="1:25" ht="15.75" hidden="1" x14ac:dyDescent="0.2">
      <c r="A342" s="35">
        <f t="shared" si="9"/>
        <v>44511</v>
      </c>
      <c r="B342" s="36" t="e">
        <f>SUMIFS(СВЦЭМ!#REF!,СВЦЭМ!$A$40:$A$783,$A342,СВЦЭМ!$B$40:$B$783,B$331)+'СЕТ СН'!$F$16</f>
        <v>#REF!</v>
      </c>
      <c r="C342" s="36" t="e">
        <f>SUMIFS(СВЦЭМ!#REF!,СВЦЭМ!$A$40:$A$783,$A342,СВЦЭМ!$B$40:$B$783,C$331)+'СЕТ СН'!$F$16</f>
        <v>#REF!</v>
      </c>
      <c r="D342" s="36" t="e">
        <f>SUMIFS(СВЦЭМ!#REF!,СВЦЭМ!$A$40:$A$783,$A342,СВЦЭМ!$B$40:$B$783,D$331)+'СЕТ СН'!$F$16</f>
        <v>#REF!</v>
      </c>
      <c r="E342" s="36" t="e">
        <f>SUMIFS(СВЦЭМ!#REF!,СВЦЭМ!$A$40:$A$783,$A342,СВЦЭМ!$B$40:$B$783,E$331)+'СЕТ СН'!$F$16</f>
        <v>#REF!</v>
      </c>
      <c r="F342" s="36" t="e">
        <f>SUMIFS(СВЦЭМ!#REF!,СВЦЭМ!$A$40:$A$783,$A342,СВЦЭМ!$B$40:$B$783,F$331)+'СЕТ СН'!$F$16</f>
        <v>#REF!</v>
      </c>
      <c r="G342" s="36" t="e">
        <f>SUMIFS(СВЦЭМ!#REF!,СВЦЭМ!$A$40:$A$783,$A342,СВЦЭМ!$B$40:$B$783,G$331)+'СЕТ СН'!$F$16</f>
        <v>#REF!</v>
      </c>
      <c r="H342" s="36" t="e">
        <f>SUMIFS(СВЦЭМ!#REF!,СВЦЭМ!$A$40:$A$783,$A342,СВЦЭМ!$B$40:$B$783,H$331)+'СЕТ СН'!$F$16</f>
        <v>#REF!</v>
      </c>
      <c r="I342" s="36" t="e">
        <f>SUMIFS(СВЦЭМ!#REF!,СВЦЭМ!$A$40:$A$783,$A342,СВЦЭМ!$B$40:$B$783,I$331)+'СЕТ СН'!$F$16</f>
        <v>#REF!</v>
      </c>
      <c r="J342" s="36" t="e">
        <f>SUMIFS(СВЦЭМ!#REF!,СВЦЭМ!$A$40:$A$783,$A342,СВЦЭМ!$B$40:$B$783,J$331)+'СЕТ СН'!$F$16</f>
        <v>#REF!</v>
      </c>
      <c r="K342" s="36" t="e">
        <f>SUMIFS(СВЦЭМ!#REF!,СВЦЭМ!$A$40:$A$783,$A342,СВЦЭМ!$B$40:$B$783,K$331)+'СЕТ СН'!$F$16</f>
        <v>#REF!</v>
      </c>
      <c r="L342" s="36" t="e">
        <f>SUMIFS(СВЦЭМ!#REF!,СВЦЭМ!$A$40:$A$783,$A342,СВЦЭМ!$B$40:$B$783,L$331)+'СЕТ СН'!$F$16</f>
        <v>#REF!</v>
      </c>
      <c r="M342" s="36" t="e">
        <f>SUMIFS(СВЦЭМ!#REF!,СВЦЭМ!$A$40:$A$783,$A342,СВЦЭМ!$B$40:$B$783,M$331)+'СЕТ СН'!$F$16</f>
        <v>#REF!</v>
      </c>
      <c r="N342" s="36" t="e">
        <f>SUMIFS(СВЦЭМ!#REF!,СВЦЭМ!$A$40:$A$783,$A342,СВЦЭМ!$B$40:$B$783,N$331)+'СЕТ СН'!$F$16</f>
        <v>#REF!</v>
      </c>
      <c r="O342" s="36" t="e">
        <f>SUMIFS(СВЦЭМ!#REF!,СВЦЭМ!$A$40:$A$783,$A342,СВЦЭМ!$B$40:$B$783,O$331)+'СЕТ СН'!$F$16</f>
        <v>#REF!</v>
      </c>
      <c r="P342" s="36" t="e">
        <f>SUMIFS(СВЦЭМ!#REF!,СВЦЭМ!$A$40:$A$783,$A342,СВЦЭМ!$B$40:$B$783,P$331)+'СЕТ СН'!$F$16</f>
        <v>#REF!</v>
      </c>
      <c r="Q342" s="36" t="e">
        <f>SUMIFS(СВЦЭМ!#REF!,СВЦЭМ!$A$40:$A$783,$A342,СВЦЭМ!$B$40:$B$783,Q$331)+'СЕТ СН'!$F$16</f>
        <v>#REF!</v>
      </c>
      <c r="R342" s="36" t="e">
        <f>SUMIFS(СВЦЭМ!#REF!,СВЦЭМ!$A$40:$A$783,$A342,СВЦЭМ!$B$40:$B$783,R$331)+'СЕТ СН'!$F$16</f>
        <v>#REF!</v>
      </c>
      <c r="S342" s="36" t="e">
        <f>SUMIFS(СВЦЭМ!#REF!,СВЦЭМ!$A$40:$A$783,$A342,СВЦЭМ!$B$40:$B$783,S$331)+'СЕТ СН'!$F$16</f>
        <v>#REF!</v>
      </c>
      <c r="T342" s="36" t="e">
        <f>SUMIFS(СВЦЭМ!#REF!,СВЦЭМ!$A$40:$A$783,$A342,СВЦЭМ!$B$40:$B$783,T$331)+'СЕТ СН'!$F$16</f>
        <v>#REF!</v>
      </c>
      <c r="U342" s="36" t="e">
        <f>SUMIFS(СВЦЭМ!#REF!,СВЦЭМ!$A$40:$A$783,$A342,СВЦЭМ!$B$40:$B$783,U$331)+'СЕТ СН'!$F$16</f>
        <v>#REF!</v>
      </c>
      <c r="V342" s="36" t="e">
        <f>SUMIFS(СВЦЭМ!#REF!,СВЦЭМ!$A$40:$A$783,$A342,СВЦЭМ!$B$40:$B$783,V$331)+'СЕТ СН'!$F$16</f>
        <v>#REF!</v>
      </c>
      <c r="W342" s="36" t="e">
        <f>SUMIFS(СВЦЭМ!#REF!,СВЦЭМ!$A$40:$A$783,$A342,СВЦЭМ!$B$40:$B$783,W$331)+'СЕТ СН'!$F$16</f>
        <v>#REF!</v>
      </c>
      <c r="X342" s="36" t="e">
        <f>SUMIFS(СВЦЭМ!#REF!,СВЦЭМ!$A$40:$A$783,$A342,СВЦЭМ!$B$40:$B$783,X$331)+'СЕТ СН'!$F$16</f>
        <v>#REF!</v>
      </c>
      <c r="Y342" s="36" t="e">
        <f>SUMIFS(СВЦЭМ!#REF!,СВЦЭМ!$A$40:$A$783,$A342,СВЦЭМ!$B$40:$B$783,Y$331)+'СЕТ СН'!$F$16</f>
        <v>#REF!</v>
      </c>
    </row>
    <row r="343" spans="1:25" ht="15.75" hidden="1" x14ac:dyDescent="0.2">
      <c r="A343" s="35">
        <f t="shared" si="9"/>
        <v>44512</v>
      </c>
      <c r="B343" s="36" t="e">
        <f>SUMIFS(СВЦЭМ!#REF!,СВЦЭМ!$A$40:$A$783,$A343,СВЦЭМ!$B$40:$B$783,B$331)+'СЕТ СН'!$F$16</f>
        <v>#REF!</v>
      </c>
      <c r="C343" s="36" t="e">
        <f>SUMIFS(СВЦЭМ!#REF!,СВЦЭМ!$A$40:$A$783,$A343,СВЦЭМ!$B$40:$B$783,C$331)+'СЕТ СН'!$F$16</f>
        <v>#REF!</v>
      </c>
      <c r="D343" s="36" t="e">
        <f>SUMIFS(СВЦЭМ!#REF!,СВЦЭМ!$A$40:$A$783,$A343,СВЦЭМ!$B$40:$B$783,D$331)+'СЕТ СН'!$F$16</f>
        <v>#REF!</v>
      </c>
      <c r="E343" s="36" t="e">
        <f>SUMIFS(СВЦЭМ!#REF!,СВЦЭМ!$A$40:$A$783,$A343,СВЦЭМ!$B$40:$B$783,E$331)+'СЕТ СН'!$F$16</f>
        <v>#REF!</v>
      </c>
      <c r="F343" s="36" t="e">
        <f>SUMIFS(СВЦЭМ!#REF!,СВЦЭМ!$A$40:$A$783,$A343,СВЦЭМ!$B$40:$B$783,F$331)+'СЕТ СН'!$F$16</f>
        <v>#REF!</v>
      </c>
      <c r="G343" s="36" t="e">
        <f>SUMIFS(СВЦЭМ!#REF!,СВЦЭМ!$A$40:$A$783,$A343,СВЦЭМ!$B$40:$B$783,G$331)+'СЕТ СН'!$F$16</f>
        <v>#REF!</v>
      </c>
      <c r="H343" s="36" t="e">
        <f>SUMIFS(СВЦЭМ!#REF!,СВЦЭМ!$A$40:$A$783,$A343,СВЦЭМ!$B$40:$B$783,H$331)+'СЕТ СН'!$F$16</f>
        <v>#REF!</v>
      </c>
      <c r="I343" s="36" t="e">
        <f>SUMIFS(СВЦЭМ!#REF!,СВЦЭМ!$A$40:$A$783,$A343,СВЦЭМ!$B$40:$B$783,I$331)+'СЕТ СН'!$F$16</f>
        <v>#REF!</v>
      </c>
      <c r="J343" s="36" t="e">
        <f>SUMIFS(СВЦЭМ!#REF!,СВЦЭМ!$A$40:$A$783,$A343,СВЦЭМ!$B$40:$B$783,J$331)+'СЕТ СН'!$F$16</f>
        <v>#REF!</v>
      </c>
      <c r="K343" s="36" t="e">
        <f>SUMIFS(СВЦЭМ!#REF!,СВЦЭМ!$A$40:$A$783,$A343,СВЦЭМ!$B$40:$B$783,K$331)+'СЕТ СН'!$F$16</f>
        <v>#REF!</v>
      </c>
      <c r="L343" s="36" t="e">
        <f>SUMIFS(СВЦЭМ!#REF!,СВЦЭМ!$A$40:$A$783,$A343,СВЦЭМ!$B$40:$B$783,L$331)+'СЕТ СН'!$F$16</f>
        <v>#REF!</v>
      </c>
      <c r="M343" s="36" t="e">
        <f>SUMIFS(СВЦЭМ!#REF!,СВЦЭМ!$A$40:$A$783,$A343,СВЦЭМ!$B$40:$B$783,M$331)+'СЕТ СН'!$F$16</f>
        <v>#REF!</v>
      </c>
      <c r="N343" s="36" t="e">
        <f>SUMIFS(СВЦЭМ!#REF!,СВЦЭМ!$A$40:$A$783,$A343,СВЦЭМ!$B$40:$B$783,N$331)+'СЕТ СН'!$F$16</f>
        <v>#REF!</v>
      </c>
      <c r="O343" s="36" t="e">
        <f>SUMIFS(СВЦЭМ!#REF!,СВЦЭМ!$A$40:$A$783,$A343,СВЦЭМ!$B$40:$B$783,O$331)+'СЕТ СН'!$F$16</f>
        <v>#REF!</v>
      </c>
      <c r="P343" s="36" t="e">
        <f>SUMIFS(СВЦЭМ!#REF!,СВЦЭМ!$A$40:$A$783,$A343,СВЦЭМ!$B$40:$B$783,P$331)+'СЕТ СН'!$F$16</f>
        <v>#REF!</v>
      </c>
      <c r="Q343" s="36" t="e">
        <f>SUMIFS(СВЦЭМ!#REF!,СВЦЭМ!$A$40:$A$783,$A343,СВЦЭМ!$B$40:$B$783,Q$331)+'СЕТ СН'!$F$16</f>
        <v>#REF!</v>
      </c>
      <c r="R343" s="36" t="e">
        <f>SUMIFS(СВЦЭМ!#REF!,СВЦЭМ!$A$40:$A$783,$A343,СВЦЭМ!$B$40:$B$783,R$331)+'СЕТ СН'!$F$16</f>
        <v>#REF!</v>
      </c>
      <c r="S343" s="36" t="e">
        <f>SUMIFS(СВЦЭМ!#REF!,СВЦЭМ!$A$40:$A$783,$A343,СВЦЭМ!$B$40:$B$783,S$331)+'СЕТ СН'!$F$16</f>
        <v>#REF!</v>
      </c>
      <c r="T343" s="36" t="e">
        <f>SUMIFS(СВЦЭМ!#REF!,СВЦЭМ!$A$40:$A$783,$A343,СВЦЭМ!$B$40:$B$783,T$331)+'СЕТ СН'!$F$16</f>
        <v>#REF!</v>
      </c>
      <c r="U343" s="36" t="e">
        <f>SUMIFS(СВЦЭМ!#REF!,СВЦЭМ!$A$40:$A$783,$A343,СВЦЭМ!$B$40:$B$783,U$331)+'СЕТ СН'!$F$16</f>
        <v>#REF!</v>
      </c>
      <c r="V343" s="36" t="e">
        <f>SUMIFS(СВЦЭМ!#REF!,СВЦЭМ!$A$40:$A$783,$A343,СВЦЭМ!$B$40:$B$783,V$331)+'СЕТ СН'!$F$16</f>
        <v>#REF!</v>
      </c>
      <c r="W343" s="36" t="e">
        <f>SUMIFS(СВЦЭМ!#REF!,СВЦЭМ!$A$40:$A$783,$A343,СВЦЭМ!$B$40:$B$783,W$331)+'СЕТ СН'!$F$16</f>
        <v>#REF!</v>
      </c>
      <c r="X343" s="36" t="e">
        <f>SUMIFS(СВЦЭМ!#REF!,СВЦЭМ!$A$40:$A$783,$A343,СВЦЭМ!$B$40:$B$783,X$331)+'СЕТ СН'!$F$16</f>
        <v>#REF!</v>
      </c>
      <c r="Y343" s="36" t="e">
        <f>SUMIFS(СВЦЭМ!#REF!,СВЦЭМ!$A$40:$A$783,$A343,СВЦЭМ!$B$40:$B$783,Y$331)+'СЕТ СН'!$F$16</f>
        <v>#REF!</v>
      </c>
    </row>
    <row r="344" spans="1:25" ht="15.75" hidden="1" x14ac:dyDescent="0.2">
      <c r="A344" s="35">
        <f t="shared" si="9"/>
        <v>44513</v>
      </c>
      <c r="B344" s="36" t="e">
        <f>SUMIFS(СВЦЭМ!#REF!,СВЦЭМ!$A$40:$A$783,$A344,СВЦЭМ!$B$40:$B$783,B$331)+'СЕТ СН'!$F$16</f>
        <v>#REF!</v>
      </c>
      <c r="C344" s="36" t="e">
        <f>SUMIFS(СВЦЭМ!#REF!,СВЦЭМ!$A$40:$A$783,$A344,СВЦЭМ!$B$40:$B$783,C$331)+'СЕТ СН'!$F$16</f>
        <v>#REF!</v>
      </c>
      <c r="D344" s="36" t="e">
        <f>SUMIFS(СВЦЭМ!#REF!,СВЦЭМ!$A$40:$A$783,$A344,СВЦЭМ!$B$40:$B$783,D$331)+'СЕТ СН'!$F$16</f>
        <v>#REF!</v>
      </c>
      <c r="E344" s="36" t="e">
        <f>SUMIFS(СВЦЭМ!#REF!,СВЦЭМ!$A$40:$A$783,$A344,СВЦЭМ!$B$40:$B$783,E$331)+'СЕТ СН'!$F$16</f>
        <v>#REF!</v>
      </c>
      <c r="F344" s="36" t="e">
        <f>SUMIFS(СВЦЭМ!#REF!,СВЦЭМ!$A$40:$A$783,$A344,СВЦЭМ!$B$40:$B$783,F$331)+'СЕТ СН'!$F$16</f>
        <v>#REF!</v>
      </c>
      <c r="G344" s="36" t="e">
        <f>SUMIFS(СВЦЭМ!#REF!,СВЦЭМ!$A$40:$A$783,$A344,СВЦЭМ!$B$40:$B$783,G$331)+'СЕТ СН'!$F$16</f>
        <v>#REF!</v>
      </c>
      <c r="H344" s="36" t="e">
        <f>SUMIFS(СВЦЭМ!#REF!,СВЦЭМ!$A$40:$A$783,$A344,СВЦЭМ!$B$40:$B$783,H$331)+'СЕТ СН'!$F$16</f>
        <v>#REF!</v>
      </c>
      <c r="I344" s="36" t="e">
        <f>SUMIFS(СВЦЭМ!#REF!,СВЦЭМ!$A$40:$A$783,$A344,СВЦЭМ!$B$40:$B$783,I$331)+'СЕТ СН'!$F$16</f>
        <v>#REF!</v>
      </c>
      <c r="J344" s="36" t="e">
        <f>SUMIFS(СВЦЭМ!#REF!,СВЦЭМ!$A$40:$A$783,$A344,СВЦЭМ!$B$40:$B$783,J$331)+'СЕТ СН'!$F$16</f>
        <v>#REF!</v>
      </c>
      <c r="K344" s="36" t="e">
        <f>SUMIFS(СВЦЭМ!#REF!,СВЦЭМ!$A$40:$A$783,$A344,СВЦЭМ!$B$40:$B$783,K$331)+'СЕТ СН'!$F$16</f>
        <v>#REF!</v>
      </c>
      <c r="L344" s="36" t="e">
        <f>SUMIFS(СВЦЭМ!#REF!,СВЦЭМ!$A$40:$A$783,$A344,СВЦЭМ!$B$40:$B$783,L$331)+'СЕТ СН'!$F$16</f>
        <v>#REF!</v>
      </c>
      <c r="M344" s="36" t="e">
        <f>SUMIFS(СВЦЭМ!#REF!,СВЦЭМ!$A$40:$A$783,$A344,СВЦЭМ!$B$40:$B$783,M$331)+'СЕТ СН'!$F$16</f>
        <v>#REF!</v>
      </c>
      <c r="N344" s="36" t="e">
        <f>SUMIFS(СВЦЭМ!#REF!,СВЦЭМ!$A$40:$A$783,$A344,СВЦЭМ!$B$40:$B$783,N$331)+'СЕТ СН'!$F$16</f>
        <v>#REF!</v>
      </c>
      <c r="O344" s="36" t="e">
        <f>SUMIFS(СВЦЭМ!#REF!,СВЦЭМ!$A$40:$A$783,$A344,СВЦЭМ!$B$40:$B$783,O$331)+'СЕТ СН'!$F$16</f>
        <v>#REF!</v>
      </c>
      <c r="P344" s="36" t="e">
        <f>SUMIFS(СВЦЭМ!#REF!,СВЦЭМ!$A$40:$A$783,$A344,СВЦЭМ!$B$40:$B$783,P$331)+'СЕТ СН'!$F$16</f>
        <v>#REF!</v>
      </c>
      <c r="Q344" s="36" t="e">
        <f>SUMIFS(СВЦЭМ!#REF!,СВЦЭМ!$A$40:$A$783,$A344,СВЦЭМ!$B$40:$B$783,Q$331)+'СЕТ СН'!$F$16</f>
        <v>#REF!</v>
      </c>
      <c r="R344" s="36" t="e">
        <f>SUMIFS(СВЦЭМ!#REF!,СВЦЭМ!$A$40:$A$783,$A344,СВЦЭМ!$B$40:$B$783,R$331)+'СЕТ СН'!$F$16</f>
        <v>#REF!</v>
      </c>
      <c r="S344" s="36" t="e">
        <f>SUMIFS(СВЦЭМ!#REF!,СВЦЭМ!$A$40:$A$783,$A344,СВЦЭМ!$B$40:$B$783,S$331)+'СЕТ СН'!$F$16</f>
        <v>#REF!</v>
      </c>
      <c r="T344" s="36" t="e">
        <f>SUMIFS(СВЦЭМ!#REF!,СВЦЭМ!$A$40:$A$783,$A344,СВЦЭМ!$B$40:$B$783,T$331)+'СЕТ СН'!$F$16</f>
        <v>#REF!</v>
      </c>
      <c r="U344" s="36" t="e">
        <f>SUMIFS(СВЦЭМ!#REF!,СВЦЭМ!$A$40:$A$783,$A344,СВЦЭМ!$B$40:$B$783,U$331)+'СЕТ СН'!$F$16</f>
        <v>#REF!</v>
      </c>
      <c r="V344" s="36" t="e">
        <f>SUMIFS(СВЦЭМ!#REF!,СВЦЭМ!$A$40:$A$783,$A344,СВЦЭМ!$B$40:$B$783,V$331)+'СЕТ СН'!$F$16</f>
        <v>#REF!</v>
      </c>
      <c r="W344" s="36" t="e">
        <f>SUMIFS(СВЦЭМ!#REF!,СВЦЭМ!$A$40:$A$783,$A344,СВЦЭМ!$B$40:$B$783,W$331)+'СЕТ СН'!$F$16</f>
        <v>#REF!</v>
      </c>
      <c r="X344" s="36" t="e">
        <f>SUMIFS(СВЦЭМ!#REF!,СВЦЭМ!$A$40:$A$783,$A344,СВЦЭМ!$B$40:$B$783,X$331)+'СЕТ СН'!$F$16</f>
        <v>#REF!</v>
      </c>
      <c r="Y344" s="36" t="e">
        <f>SUMIFS(СВЦЭМ!#REF!,СВЦЭМ!$A$40:$A$783,$A344,СВЦЭМ!$B$40:$B$783,Y$331)+'СЕТ СН'!$F$16</f>
        <v>#REF!</v>
      </c>
    </row>
    <row r="345" spans="1:25" ht="15.75" hidden="1" x14ac:dyDescent="0.2">
      <c r="A345" s="35">
        <f t="shared" si="9"/>
        <v>44514</v>
      </c>
      <c r="B345" s="36" t="e">
        <f>SUMIFS(СВЦЭМ!#REF!,СВЦЭМ!$A$40:$A$783,$A345,СВЦЭМ!$B$40:$B$783,B$331)+'СЕТ СН'!$F$16</f>
        <v>#REF!</v>
      </c>
      <c r="C345" s="36" t="e">
        <f>SUMIFS(СВЦЭМ!#REF!,СВЦЭМ!$A$40:$A$783,$A345,СВЦЭМ!$B$40:$B$783,C$331)+'СЕТ СН'!$F$16</f>
        <v>#REF!</v>
      </c>
      <c r="D345" s="36" t="e">
        <f>SUMIFS(СВЦЭМ!#REF!,СВЦЭМ!$A$40:$A$783,$A345,СВЦЭМ!$B$40:$B$783,D$331)+'СЕТ СН'!$F$16</f>
        <v>#REF!</v>
      </c>
      <c r="E345" s="36" t="e">
        <f>SUMIFS(СВЦЭМ!#REF!,СВЦЭМ!$A$40:$A$783,$A345,СВЦЭМ!$B$40:$B$783,E$331)+'СЕТ СН'!$F$16</f>
        <v>#REF!</v>
      </c>
      <c r="F345" s="36" t="e">
        <f>SUMIFS(СВЦЭМ!#REF!,СВЦЭМ!$A$40:$A$783,$A345,СВЦЭМ!$B$40:$B$783,F$331)+'СЕТ СН'!$F$16</f>
        <v>#REF!</v>
      </c>
      <c r="G345" s="36" t="e">
        <f>SUMIFS(СВЦЭМ!#REF!,СВЦЭМ!$A$40:$A$783,$A345,СВЦЭМ!$B$40:$B$783,G$331)+'СЕТ СН'!$F$16</f>
        <v>#REF!</v>
      </c>
      <c r="H345" s="36" t="e">
        <f>SUMIFS(СВЦЭМ!#REF!,СВЦЭМ!$A$40:$A$783,$A345,СВЦЭМ!$B$40:$B$783,H$331)+'СЕТ СН'!$F$16</f>
        <v>#REF!</v>
      </c>
      <c r="I345" s="36" t="e">
        <f>SUMIFS(СВЦЭМ!#REF!,СВЦЭМ!$A$40:$A$783,$A345,СВЦЭМ!$B$40:$B$783,I$331)+'СЕТ СН'!$F$16</f>
        <v>#REF!</v>
      </c>
      <c r="J345" s="36" t="e">
        <f>SUMIFS(СВЦЭМ!#REF!,СВЦЭМ!$A$40:$A$783,$A345,СВЦЭМ!$B$40:$B$783,J$331)+'СЕТ СН'!$F$16</f>
        <v>#REF!</v>
      </c>
      <c r="K345" s="36" t="e">
        <f>SUMIFS(СВЦЭМ!#REF!,СВЦЭМ!$A$40:$A$783,$A345,СВЦЭМ!$B$40:$B$783,K$331)+'СЕТ СН'!$F$16</f>
        <v>#REF!</v>
      </c>
      <c r="L345" s="36" t="e">
        <f>SUMIFS(СВЦЭМ!#REF!,СВЦЭМ!$A$40:$A$783,$A345,СВЦЭМ!$B$40:$B$783,L$331)+'СЕТ СН'!$F$16</f>
        <v>#REF!</v>
      </c>
      <c r="M345" s="36" t="e">
        <f>SUMIFS(СВЦЭМ!#REF!,СВЦЭМ!$A$40:$A$783,$A345,СВЦЭМ!$B$40:$B$783,M$331)+'СЕТ СН'!$F$16</f>
        <v>#REF!</v>
      </c>
      <c r="N345" s="36" t="e">
        <f>SUMIFS(СВЦЭМ!#REF!,СВЦЭМ!$A$40:$A$783,$A345,СВЦЭМ!$B$40:$B$783,N$331)+'СЕТ СН'!$F$16</f>
        <v>#REF!</v>
      </c>
      <c r="O345" s="36" t="e">
        <f>SUMIFS(СВЦЭМ!#REF!,СВЦЭМ!$A$40:$A$783,$A345,СВЦЭМ!$B$40:$B$783,O$331)+'СЕТ СН'!$F$16</f>
        <v>#REF!</v>
      </c>
      <c r="P345" s="36" t="e">
        <f>SUMIFS(СВЦЭМ!#REF!,СВЦЭМ!$A$40:$A$783,$A345,СВЦЭМ!$B$40:$B$783,P$331)+'СЕТ СН'!$F$16</f>
        <v>#REF!</v>
      </c>
      <c r="Q345" s="36" t="e">
        <f>SUMIFS(СВЦЭМ!#REF!,СВЦЭМ!$A$40:$A$783,$A345,СВЦЭМ!$B$40:$B$783,Q$331)+'СЕТ СН'!$F$16</f>
        <v>#REF!</v>
      </c>
      <c r="R345" s="36" t="e">
        <f>SUMIFS(СВЦЭМ!#REF!,СВЦЭМ!$A$40:$A$783,$A345,СВЦЭМ!$B$40:$B$783,R$331)+'СЕТ СН'!$F$16</f>
        <v>#REF!</v>
      </c>
      <c r="S345" s="36" t="e">
        <f>SUMIFS(СВЦЭМ!#REF!,СВЦЭМ!$A$40:$A$783,$A345,СВЦЭМ!$B$40:$B$783,S$331)+'СЕТ СН'!$F$16</f>
        <v>#REF!</v>
      </c>
      <c r="T345" s="36" t="e">
        <f>SUMIFS(СВЦЭМ!#REF!,СВЦЭМ!$A$40:$A$783,$A345,СВЦЭМ!$B$40:$B$783,T$331)+'СЕТ СН'!$F$16</f>
        <v>#REF!</v>
      </c>
      <c r="U345" s="36" t="e">
        <f>SUMIFS(СВЦЭМ!#REF!,СВЦЭМ!$A$40:$A$783,$A345,СВЦЭМ!$B$40:$B$783,U$331)+'СЕТ СН'!$F$16</f>
        <v>#REF!</v>
      </c>
      <c r="V345" s="36" t="e">
        <f>SUMIFS(СВЦЭМ!#REF!,СВЦЭМ!$A$40:$A$783,$A345,СВЦЭМ!$B$40:$B$783,V$331)+'СЕТ СН'!$F$16</f>
        <v>#REF!</v>
      </c>
      <c r="W345" s="36" t="e">
        <f>SUMIFS(СВЦЭМ!#REF!,СВЦЭМ!$A$40:$A$783,$A345,СВЦЭМ!$B$40:$B$783,W$331)+'СЕТ СН'!$F$16</f>
        <v>#REF!</v>
      </c>
      <c r="X345" s="36" t="e">
        <f>SUMIFS(СВЦЭМ!#REF!,СВЦЭМ!$A$40:$A$783,$A345,СВЦЭМ!$B$40:$B$783,X$331)+'СЕТ СН'!$F$16</f>
        <v>#REF!</v>
      </c>
      <c r="Y345" s="36" t="e">
        <f>SUMIFS(СВЦЭМ!#REF!,СВЦЭМ!$A$40:$A$783,$A345,СВЦЭМ!$B$40:$B$783,Y$331)+'СЕТ СН'!$F$16</f>
        <v>#REF!</v>
      </c>
    </row>
    <row r="346" spans="1:25" ht="15.75" hidden="1" x14ac:dyDescent="0.2">
      <c r="A346" s="35">
        <f t="shared" si="9"/>
        <v>44515</v>
      </c>
      <c r="B346" s="36" t="e">
        <f>SUMIFS(СВЦЭМ!#REF!,СВЦЭМ!$A$40:$A$783,$A346,СВЦЭМ!$B$40:$B$783,B$331)+'СЕТ СН'!$F$16</f>
        <v>#REF!</v>
      </c>
      <c r="C346" s="36" t="e">
        <f>SUMIFS(СВЦЭМ!#REF!,СВЦЭМ!$A$40:$A$783,$A346,СВЦЭМ!$B$40:$B$783,C$331)+'СЕТ СН'!$F$16</f>
        <v>#REF!</v>
      </c>
      <c r="D346" s="36" t="e">
        <f>SUMIFS(СВЦЭМ!#REF!,СВЦЭМ!$A$40:$A$783,$A346,СВЦЭМ!$B$40:$B$783,D$331)+'СЕТ СН'!$F$16</f>
        <v>#REF!</v>
      </c>
      <c r="E346" s="36" t="e">
        <f>SUMIFS(СВЦЭМ!#REF!,СВЦЭМ!$A$40:$A$783,$A346,СВЦЭМ!$B$40:$B$783,E$331)+'СЕТ СН'!$F$16</f>
        <v>#REF!</v>
      </c>
      <c r="F346" s="36" t="e">
        <f>SUMIFS(СВЦЭМ!#REF!,СВЦЭМ!$A$40:$A$783,$A346,СВЦЭМ!$B$40:$B$783,F$331)+'СЕТ СН'!$F$16</f>
        <v>#REF!</v>
      </c>
      <c r="G346" s="36" t="e">
        <f>SUMIFS(СВЦЭМ!#REF!,СВЦЭМ!$A$40:$A$783,$A346,СВЦЭМ!$B$40:$B$783,G$331)+'СЕТ СН'!$F$16</f>
        <v>#REF!</v>
      </c>
      <c r="H346" s="36" t="e">
        <f>SUMIFS(СВЦЭМ!#REF!,СВЦЭМ!$A$40:$A$783,$A346,СВЦЭМ!$B$40:$B$783,H$331)+'СЕТ СН'!$F$16</f>
        <v>#REF!</v>
      </c>
      <c r="I346" s="36" t="e">
        <f>SUMIFS(СВЦЭМ!#REF!,СВЦЭМ!$A$40:$A$783,$A346,СВЦЭМ!$B$40:$B$783,I$331)+'СЕТ СН'!$F$16</f>
        <v>#REF!</v>
      </c>
      <c r="J346" s="36" t="e">
        <f>SUMIFS(СВЦЭМ!#REF!,СВЦЭМ!$A$40:$A$783,$A346,СВЦЭМ!$B$40:$B$783,J$331)+'СЕТ СН'!$F$16</f>
        <v>#REF!</v>
      </c>
      <c r="K346" s="36" t="e">
        <f>SUMIFS(СВЦЭМ!#REF!,СВЦЭМ!$A$40:$A$783,$A346,СВЦЭМ!$B$40:$B$783,K$331)+'СЕТ СН'!$F$16</f>
        <v>#REF!</v>
      </c>
      <c r="L346" s="36" t="e">
        <f>SUMIFS(СВЦЭМ!#REF!,СВЦЭМ!$A$40:$A$783,$A346,СВЦЭМ!$B$40:$B$783,L$331)+'СЕТ СН'!$F$16</f>
        <v>#REF!</v>
      </c>
      <c r="M346" s="36" t="e">
        <f>SUMIFS(СВЦЭМ!#REF!,СВЦЭМ!$A$40:$A$783,$A346,СВЦЭМ!$B$40:$B$783,M$331)+'СЕТ СН'!$F$16</f>
        <v>#REF!</v>
      </c>
      <c r="N346" s="36" t="e">
        <f>SUMIFS(СВЦЭМ!#REF!,СВЦЭМ!$A$40:$A$783,$A346,СВЦЭМ!$B$40:$B$783,N$331)+'СЕТ СН'!$F$16</f>
        <v>#REF!</v>
      </c>
      <c r="O346" s="36" t="e">
        <f>SUMIFS(СВЦЭМ!#REF!,СВЦЭМ!$A$40:$A$783,$A346,СВЦЭМ!$B$40:$B$783,O$331)+'СЕТ СН'!$F$16</f>
        <v>#REF!</v>
      </c>
      <c r="P346" s="36" t="e">
        <f>SUMIFS(СВЦЭМ!#REF!,СВЦЭМ!$A$40:$A$783,$A346,СВЦЭМ!$B$40:$B$783,P$331)+'СЕТ СН'!$F$16</f>
        <v>#REF!</v>
      </c>
      <c r="Q346" s="36" t="e">
        <f>SUMIFS(СВЦЭМ!#REF!,СВЦЭМ!$A$40:$A$783,$A346,СВЦЭМ!$B$40:$B$783,Q$331)+'СЕТ СН'!$F$16</f>
        <v>#REF!</v>
      </c>
      <c r="R346" s="36" t="e">
        <f>SUMIFS(СВЦЭМ!#REF!,СВЦЭМ!$A$40:$A$783,$A346,СВЦЭМ!$B$40:$B$783,R$331)+'СЕТ СН'!$F$16</f>
        <v>#REF!</v>
      </c>
      <c r="S346" s="36" t="e">
        <f>SUMIFS(СВЦЭМ!#REF!,СВЦЭМ!$A$40:$A$783,$A346,СВЦЭМ!$B$40:$B$783,S$331)+'СЕТ СН'!$F$16</f>
        <v>#REF!</v>
      </c>
      <c r="T346" s="36" t="e">
        <f>SUMIFS(СВЦЭМ!#REF!,СВЦЭМ!$A$40:$A$783,$A346,СВЦЭМ!$B$40:$B$783,T$331)+'СЕТ СН'!$F$16</f>
        <v>#REF!</v>
      </c>
      <c r="U346" s="36" t="e">
        <f>SUMIFS(СВЦЭМ!#REF!,СВЦЭМ!$A$40:$A$783,$A346,СВЦЭМ!$B$40:$B$783,U$331)+'СЕТ СН'!$F$16</f>
        <v>#REF!</v>
      </c>
      <c r="V346" s="36" t="e">
        <f>SUMIFS(СВЦЭМ!#REF!,СВЦЭМ!$A$40:$A$783,$A346,СВЦЭМ!$B$40:$B$783,V$331)+'СЕТ СН'!$F$16</f>
        <v>#REF!</v>
      </c>
      <c r="W346" s="36" t="e">
        <f>SUMIFS(СВЦЭМ!#REF!,СВЦЭМ!$A$40:$A$783,$A346,СВЦЭМ!$B$40:$B$783,W$331)+'СЕТ СН'!$F$16</f>
        <v>#REF!</v>
      </c>
      <c r="X346" s="36" t="e">
        <f>SUMIFS(СВЦЭМ!#REF!,СВЦЭМ!$A$40:$A$783,$A346,СВЦЭМ!$B$40:$B$783,X$331)+'СЕТ СН'!$F$16</f>
        <v>#REF!</v>
      </c>
      <c r="Y346" s="36" t="e">
        <f>SUMIFS(СВЦЭМ!#REF!,СВЦЭМ!$A$40:$A$783,$A346,СВЦЭМ!$B$40:$B$783,Y$331)+'СЕТ СН'!$F$16</f>
        <v>#REF!</v>
      </c>
    </row>
    <row r="347" spans="1:25" ht="15.75" hidden="1" x14ac:dyDescent="0.2">
      <c r="A347" s="35">
        <f t="shared" si="9"/>
        <v>44516</v>
      </c>
      <c r="B347" s="36" t="e">
        <f>SUMIFS(СВЦЭМ!#REF!,СВЦЭМ!$A$40:$A$783,$A347,СВЦЭМ!$B$40:$B$783,B$331)+'СЕТ СН'!$F$16</f>
        <v>#REF!</v>
      </c>
      <c r="C347" s="36" t="e">
        <f>SUMIFS(СВЦЭМ!#REF!,СВЦЭМ!$A$40:$A$783,$A347,СВЦЭМ!$B$40:$B$783,C$331)+'СЕТ СН'!$F$16</f>
        <v>#REF!</v>
      </c>
      <c r="D347" s="36" t="e">
        <f>SUMIFS(СВЦЭМ!#REF!,СВЦЭМ!$A$40:$A$783,$A347,СВЦЭМ!$B$40:$B$783,D$331)+'СЕТ СН'!$F$16</f>
        <v>#REF!</v>
      </c>
      <c r="E347" s="36" t="e">
        <f>SUMIFS(СВЦЭМ!#REF!,СВЦЭМ!$A$40:$A$783,$A347,СВЦЭМ!$B$40:$B$783,E$331)+'СЕТ СН'!$F$16</f>
        <v>#REF!</v>
      </c>
      <c r="F347" s="36" t="e">
        <f>SUMIFS(СВЦЭМ!#REF!,СВЦЭМ!$A$40:$A$783,$A347,СВЦЭМ!$B$40:$B$783,F$331)+'СЕТ СН'!$F$16</f>
        <v>#REF!</v>
      </c>
      <c r="G347" s="36" t="e">
        <f>SUMIFS(СВЦЭМ!#REF!,СВЦЭМ!$A$40:$A$783,$A347,СВЦЭМ!$B$40:$B$783,G$331)+'СЕТ СН'!$F$16</f>
        <v>#REF!</v>
      </c>
      <c r="H347" s="36" t="e">
        <f>SUMIFS(СВЦЭМ!#REF!,СВЦЭМ!$A$40:$A$783,$A347,СВЦЭМ!$B$40:$B$783,H$331)+'СЕТ СН'!$F$16</f>
        <v>#REF!</v>
      </c>
      <c r="I347" s="36" t="e">
        <f>SUMIFS(СВЦЭМ!#REF!,СВЦЭМ!$A$40:$A$783,$A347,СВЦЭМ!$B$40:$B$783,I$331)+'СЕТ СН'!$F$16</f>
        <v>#REF!</v>
      </c>
      <c r="J347" s="36" t="e">
        <f>SUMIFS(СВЦЭМ!#REF!,СВЦЭМ!$A$40:$A$783,$A347,СВЦЭМ!$B$40:$B$783,J$331)+'СЕТ СН'!$F$16</f>
        <v>#REF!</v>
      </c>
      <c r="K347" s="36" t="e">
        <f>SUMIFS(СВЦЭМ!#REF!,СВЦЭМ!$A$40:$A$783,$A347,СВЦЭМ!$B$40:$B$783,K$331)+'СЕТ СН'!$F$16</f>
        <v>#REF!</v>
      </c>
      <c r="L347" s="36" t="e">
        <f>SUMIFS(СВЦЭМ!#REF!,СВЦЭМ!$A$40:$A$783,$A347,СВЦЭМ!$B$40:$B$783,L$331)+'СЕТ СН'!$F$16</f>
        <v>#REF!</v>
      </c>
      <c r="M347" s="36" t="e">
        <f>SUMIFS(СВЦЭМ!#REF!,СВЦЭМ!$A$40:$A$783,$A347,СВЦЭМ!$B$40:$B$783,M$331)+'СЕТ СН'!$F$16</f>
        <v>#REF!</v>
      </c>
      <c r="N347" s="36" t="e">
        <f>SUMIFS(СВЦЭМ!#REF!,СВЦЭМ!$A$40:$A$783,$A347,СВЦЭМ!$B$40:$B$783,N$331)+'СЕТ СН'!$F$16</f>
        <v>#REF!</v>
      </c>
      <c r="O347" s="36" t="e">
        <f>SUMIFS(СВЦЭМ!#REF!,СВЦЭМ!$A$40:$A$783,$A347,СВЦЭМ!$B$40:$B$783,O$331)+'СЕТ СН'!$F$16</f>
        <v>#REF!</v>
      </c>
      <c r="P347" s="36" t="e">
        <f>SUMIFS(СВЦЭМ!#REF!,СВЦЭМ!$A$40:$A$783,$A347,СВЦЭМ!$B$40:$B$783,P$331)+'СЕТ СН'!$F$16</f>
        <v>#REF!</v>
      </c>
      <c r="Q347" s="36" t="e">
        <f>SUMIFS(СВЦЭМ!#REF!,СВЦЭМ!$A$40:$A$783,$A347,СВЦЭМ!$B$40:$B$783,Q$331)+'СЕТ СН'!$F$16</f>
        <v>#REF!</v>
      </c>
      <c r="R347" s="36" t="e">
        <f>SUMIFS(СВЦЭМ!#REF!,СВЦЭМ!$A$40:$A$783,$A347,СВЦЭМ!$B$40:$B$783,R$331)+'СЕТ СН'!$F$16</f>
        <v>#REF!</v>
      </c>
      <c r="S347" s="36" t="e">
        <f>SUMIFS(СВЦЭМ!#REF!,СВЦЭМ!$A$40:$A$783,$A347,СВЦЭМ!$B$40:$B$783,S$331)+'СЕТ СН'!$F$16</f>
        <v>#REF!</v>
      </c>
      <c r="T347" s="36" t="e">
        <f>SUMIFS(СВЦЭМ!#REF!,СВЦЭМ!$A$40:$A$783,$A347,СВЦЭМ!$B$40:$B$783,T$331)+'СЕТ СН'!$F$16</f>
        <v>#REF!</v>
      </c>
      <c r="U347" s="36" t="e">
        <f>SUMIFS(СВЦЭМ!#REF!,СВЦЭМ!$A$40:$A$783,$A347,СВЦЭМ!$B$40:$B$783,U$331)+'СЕТ СН'!$F$16</f>
        <v>#REF!</v>
      </c>
      <c r="V347" s="36" t="e">
        <f>SUMIFS(СВЦЭМ!#REF!,СВЦЭМ!$A$40:$A$783,$A347,СВЦЭМ!$B$40:$B$783,V$331)+'СЕТ СН'!$F$16</f>
        <v>#REF!</v>
      </c>
      <c r="W347" s="36" t="e">
        <f>SUMIFS(СВЦЭМ!#REF!,СВЦЭМ!$A$40:$A$783,$A347,СВЦЭМ!$B$40:$B$783,W$331)+'СЕТ СН'!$F$16</f>
        <v>#REF!</v>
      </c>
      <c r="X347" s="36" t="e">
        <f>SUMIFS(СВЦЭМ!#REF!,СВЦЭМ!$A$40:$A$783,$A347,СВЦЭМ!$B$40:$B$783,X$331)+'СЕТ СН'!$F$16</f>
        <v>#REF!</v>
      </c>
      <c r="Y347" s="36" t="e">
        <f>SUMIFS(СВЦЭМ!#REF!,СВЦЭМ!$A$40:$A$783,$A347,СВЦЭМ!$B$40:$B$783,Y$331)+'СЕТ СН'!$F$16</f>
        <v>#REF!</v>
      </c>
    </row>
    <row r="348" spans="1:25" ht="15.75" hidden="1" x14ac:dyDescent="0.2">
      <c r="A348" s="35">
        <f t="shared" si="9"/>
        <v>44517</v>
      </c>
      <c r="B348" s="36" t="e">
        <f>SUMIFS(СВЦЭМ!#REF!,СВЦЭМ!$A$40:$A$783,$A348,СВЦЭМ!$B$40:$B$783,B$331)+'СЕТ СН'!$F$16</f>
        <v>#REF!</v>
      </c>
      <c r="C348" s="36" t="e">
        <f>SUMIFS(СВЦЭМ!#REF!,СВЦЭМ!$A$40:$A$783,$A348,СВЦЭМ!$B$40:$B$783,C$331)+'СЕТ СН'!$F$16</f>
        <v>#REF!</v>
      </c>
      <c r="D348" s="36" t="e">
        <f>SUMIFS(СВЦЭМ!#REF!,СВЦЭМ!$A$40:$A$783,$A348,СВЦЭМ!$B$40:$B$783,D$331)+'СЕТ СН'!$F$16</f>
        <v>#REF!</v>
      </c>
      <c r="E348" s="36" t="e">
        <f>SUMIFS(СВЦЭМ!#REF!,СВЦЭМ!$A$40:$A$783,$A348,СВЦЭМ!$B$40:$B$783,E$331)+'СЕТ СН'!$F$16</f>
        <v>#REF!</v>
      </c>
      <c r="F348" s="36" t="e">
        <f>SUMIFS(СВЦЭМ!#REF!,СВЦЭМ!$A$40:$A$783,$A348,СВЦЭМ!$B$40:$B$783,F$331)+'СЕТ СН'!$F$16</f>
        <v>#REF!</v>
      </c>
      <c r="G348" s="36" t="e">
        <f>SUMIFS(СВЦЭМ!#REF!,СВЦЭМ!$A$40:$A$783,$A348,СВЦЭМ!$B$40:$B$783,G$331)+'СЕТ СН'!$F$16</f>
        <v>#REF!</v>
      </c>
      <c r="H348" s="36" t="e">
        <f>SUMIFS(СВЦЭМ!#REF!,СВЦЭМ!$A$40:$A$783,$A348,СВЦЭМ!$B$40:$B$783,H$331)+'СЕТ СН'!$F$16</f>
        <v>#REF!</v>
      </c>
      <c r="I348" s="36" t="e">
        <f>SUMIFS(СВЦЭМ!#REF!,СВЦЭМ!$A$40:$A$783,$A348,СВЦЭМ!$B$40:$B$783,I$331)+'СЕТ СН'!$F$16</f>
        <v>#REF!</v>
      </c>
      <c r="J348" s="36" t="e">
        <f>SUMIFS(СВЦЭМ!#REF!,СВЦЭМ!$A$40:$A$783,$A348,СВЦЭМ!$B$40:$B$783,J$331)+'СЕТ СН'!$F$16</f>
        <v>#REF!</v>
      </c>
      <c r="K348" s="36" t="e">
        <f>SUMIFS(СВЦЭМ!#REF!,СВЦЭМ!$A$40:$A$783,$A348,СВЦЭМ!$B$40:$B$783,K$331)+'СЕТ СН'!$F$16</f>
        <v>#REF!</v>
      </c>
      <c r="L348" s="36" t="e">
        <f>SUMIFS(СВЦЭМ!#REF!,СВЦЭМ!$A$40:$A$783,$A348,СВЦЭМ!$B$40:$B$783,L$331)+'СЕТ СН'!$F$16</f>
        <v>#REF!</v>
      </c>
      <c r="M348" s="36" t="e">
        <f>SUMIFS(СВЦЭМ!#REF!,СВЦЭМ!$A$40:$A$783,$A348,СВЦЭМ!$B$40:$B$783,M$331)+'СЕТ СН'!$F$16</f>
        <v>#REF!</v>
      </c>
      <c r="N348" s="36" t="e">
        <f>SUMIFS(СВЦЭМ!#REF!,СВЦЭМ!$A$40:$A$783,$A348,СВЦЭМ!$B$40:$B$783,N$331)+'СЕТ СН'!$F$16</f>
        <v>#REF!</v>
      </c>
      <c r="O348" s="36" t="e">
        <f>SUMIFS(СВЦЭМ!#REF!,СВЦЭМ!$A$40:$A$783,$A348,СВЦЭМ!$B$40:$B$783,O$331)+'СЕТ СН'!$F$16</f>
        <v>#REF!</v>
      </c>
      <c r="P348" s="36" t="e">
        <f>SUMIFS(СВЦЭМ!#REF!,СВЦЭМ!$A$40:$A$783,$A348,СВЦЭМ!$B$40:$B$783,P$331)+'СЕТ СН'!$F$16</f>
        <v>#REF!</v>
      </c>
      <c r="Q348" s="36" t="e">
        <f>SUMIFS(СВЦЭМ!#REF!,СВЦЭМ!$A$40:$A$783,$A348,СВЦЭМ!$B$40:$B$783,Q$331)+'СЕТ СН'!$F$16</f>
        <v>#REF!</v>
      </c>
      <c r="R348" s="36" t="e">
        <f>SUMIFS(СВЦЭМ!#REF!,СВЦЭМ!$A$40:$A$783,$A348,СВЦЭМ!$B$40:$B$783,R$331)+'СЕТ СН'!$F$16</f>
        <v>#REF!</v>
      </c>
      <c r="S348" s="36" t="e">
        <f>SUMIFS(СВЦЭМ!#REF!,СВЦЭМ!$A$40:$A$783,$A348,СВЦЭМ!$B$40:$B$783,S$331)+'СЕТ СН'!$F$16</f>
        <v>#REF!</v>
      </c>
      <c r="T348" s="36" t="e">
        <f>SUMIFS(СВЦЭМ!#REF!,СВЦЭМ!$A$40:$A$783,$A348,СВЦЭМ!$B$40:$B$783,T$331)+'СЕТ СН'!$F$16</f>
        <v>#REF!</v>
      </c>
      <c r="U348" s="36" t="e">
        <f>SUMIFS(СВЦЭМ!#REF!,СВЦЭМ!$A$40:$A$783,$A348,СВЦЭМ!$B$40:$B$783,U$331)+'СЕТ СН'!$F$16</f>
        <v>#REF!</v>
      </c>
      <c r="V348" s="36" t="e">
        <f>SUMIFS(СВЦЭМ!#REF!,СВЦЭМ!$A$40:$A$783,$A348,СВЦЭМ!$B$40:$B$783,V$331)+'СЕТ СН'!$F$16</f>
        <v>#REF!</v>
      </c>
      <c r="W348" s="36" t="e">
        <f>SUMIFS(СВЦЭМ!#REF!,СВЦЭМ!$A$40:$A$783,$A348,СВЦЭМ!$B$40:$B$783,W$331)+'СЕТ СН'!$F$16</f>
        <v>#REF!</v>
      </c>
      <c r="X348" s="36" t="e">
        <f>SUMIFS(СВЦЭМ!#REF!,СВЦЭМ!$A$40:$A$783,$A348,СВЦЭМ!$B$40:$B$783,X$331)+'СЕТ СН'!$F$16</f>
        <v>#REF!</v>
      </c>
      <c r="Y348" s="36" t="e">
        <f>SUMIFS(СВЦЭМ!#REF!,СВЦЭМ!$A$40:$A$783,$A348,СВЦЭМ!$B$40:$B$783,Y$331)+'СЕТ СН'!$F$16</f>
        <v>#REF!</v>
      </c>
    </row>
    <row r="349" spans="1:25" ht="15.75" hidden="1" x14ac:dyDescent="0.2">
      <c r="A349" s="35">
        <f t="shared" si="9"/>
        <v>44518</v>
      </c>
      <c r="B349" s="36" t="e">
        <f>SUMIFS(СВЦЭМ!#REF!,СВЦЭМ!$A$40:$A$783,$A349,СВЦЭМ!$B$40:$B$783,B$331)+'СЕТ СН'!$F$16</f>
        <v>#REF!</v>
      </c>
      <c r="C349" s="36" t="e">
        <f>SUMIFS(СВЦЭМ!#REF!,СВЦЭМ!$A$40:$A$783,$A349,СВЦЭМ!$B$40:$B$783,C$331)+'СЕТ СН'!$F$16</f>
        <v>#REF!</v>
      </c>
      <c r="D349" s="36" t="e">
        <f>SUMIFS(СВЦЭМ!#REF!,СВЦЭМ!$A$40:$A$783,$A349,СВЦЭМ!$B$40:$B$783,D$331)+'СЕТ СН'!$F$16</f>
        <v>#REF!</v>
      </c>
      <c r="E349" s="36" t="e">
        <f>SUMIFS(СВЦЭМ!#REF!,СВЦЭМ!$A$40:$A$783,$A349,СВЦЭМ!$B$40:$B$783,E$331)+'СЕТ СН'!$F$16</f>
        <v>#REF!</v>
      </c>
      <c r="F349" s="36" t="e">
        <f>SUMIFS(СВЦЭМ!#REF!,СВЦЭМ!$A$40:$A$783,$A349,СВЦЭМ!$B$40:$B$783,F$331)+'СЕТ СН'!$F$16</f>
        <v>#REF!</v>
      </c>
      <c r="G349" s="36" t="e">
        <f>SUMIFS(СВЦЭМ!#REF!,СВЦЭМ!$A$40:$A$783,$A349,СВЦЭМ!$B$40:$B$783,G$331)+'СЕТ СН'!$F$16</f>
        <v>#REF!</v>
      </c>
      <c r="H349" s="36" t="e">
        <f>SUMIFS(СВЦЭМ!#REF!,СВЦЭМ!$A$40:$A$783,$A349,СВЦЭМ!$B$40:$B$783,H$331)+'СЕТ СН'!$F$16</f>
        <v>#REF!</v>
      </c>
      <c r="I349" s="36" t="e">
        <f>SUMIFS(СВЦЭМ!#REF!,СВЦЭМ!$A$40:$A$783,$A349,СВЦЭМ!$B$40:$B$783,I$331)+'СЕТ СН'!$F$16</f>
        <v>#REF!</v>
      </c>
      <c r="J349" s="36" t="e">
        <f>SUMIFS(СВЦЭМ!#REF!,СВЦЭМ!$A$40:$A$783,$A349,СВЦЭМ!$B$40:$B$783,J$331)+'СЕТ СН'!$F$16</f>
        <v>#REF!</v>
      </c>
      <c r="K349" s="36" t="e">
        <f>SUMIFS(СВЦЭМ!#REF!,СВЦЭМ!$A$40:$A$783,$A349,СВЦЭМ!$B$40:$B$783,K$331)+'СЕТ СН'!$F$16</f>
        <v>#REF!</v>
      </c>
      <c r="L349" s="36" t="e">
        <f>SUMIFS(СВЦЭМ!#REF!,СВЦЭМ!$A$40:$A$783,$A349,СВЦЭМ!$B$40:$B$783,L$331)+'СЕТ СН'!$F$16</f>
        <v>#REF!</v>
      </c>
      <c r="M349" s="36" t="e">
        <f>SUMIFS(СВЦЭМ!#REF!,СВЦЭМ!$A$40:$A$783,$A349,СВЦЭМ!$B$40:$B$783,M$331)+'СЕТ СН'!$F$16</f>
        <v>#REF!</v>
      </c>
      <c r="N349" s="36" t="e">
        <f>SUMIFS(СВЦЭМ!#REF!,СВЦЭМ!$A$40:$A$783,$A349,СВЦЭМ!$B$40:$B$783,N$331)+'СЕТ СН'!$F$16</f>
        <v>#REF!</v>
      </c>
      <c r="O349" s="36" t="e">
        <f>SUMIFS(СВЦЭМ!#REF!,СВЦЭМ!$A$40:$A$783,$A349,СВЦЭМ!$B$40:$B$783,O$331)+'СЕТ СН'!$F$16</f>
        <v>#REF!</v>
      </c>
      <c r="P349" s="36" t="e">
        <f>SUMIFS(СВЦЭМ!#REF!,СВЦЭМ!$A$40:$A$783,$A349,СВЦЭМ!$B$40:$B$783,P$331)+'СЕТ СН'!$F$16</f>
        <v>#REF!</v>
      </c>
      <c r="Q349" s="36" t="e">
        <f>SUMIFS(СВЦЭМ!#REF!,СВЦЭМ!$A$40:$A$783,$A349,СВЦЭМ!$B$40:$B$783,Q$331)+'СЕТ СН'!$F$16</f>
        <v>#REF!</v>
      </c>
      <c r="R349" s="36" t="e">
        <f>SUMIFS(СВЦЭМ!#REF!,СВЦЭМ!$A$40:$A$783,$A349,СВЦЭМ!$B$40:$B$783,R$331)+'СЕТ СН'!$F$16</f>
        <v>#REF!</v>
      </c>
      <c r="S349" s="36" t="e">
        <f>SUMIFS(СВЦЭМ!#REF!,СВЦЭМ!$A$40:$A$783,$A349,СВЦЭМ!$B$40:$B$783,S$331)+'СЕТ СН'!$F$16</f>
        <v>#REF!</v>
      </c>
      <c r="T349" s="36" t="e">
        <f>SUMIFS(СВЦЭМ!#REF!,СВЦЭМ!$A$40:$A$783,$A349,СВЦЭМ!$B$40:$B$783,T$331)+'СЕТ СН'!$F$16</f>
        <v>#REF!</v>
      </c>
      <c r="U349" s="36" t="e">
        <f>SUMIFS(СВЦЭМ!#REF!,СВЦЭМ!$A$40:$A$783,$A349,СВЦЭМ!$B$40:$B$783,U$331)+'СЕТ СН'!$F$16</f>
        <v>#REF!</v>
      </c>
      <c r="V349" s="36" t="e">
        <f>SUMIFS(СВЦЭМ!#REF!,СВЦЭМ!$A$40:$A$783,$A349,СВЦЭМ!$B$40:$B$783,V$331)+'СЕТ СН'!$F$16</f>
        <v>#REF!</v>
      </c>
      <c r="W349" s="36" t="e">
        <f>SUMIFS(СВЦЭМ!#REF!,СВЦЭМ!$A$40:$A$783,$A349,СВЦЭМ!$B$40:$B$783,W$331)+'СЕТ СН'!$F$16</f>
        <v>#REF!</v>
      </c>
      <c r="X349" s="36" t="e">
        <f>SUMIFS(СВЦЭМ!#REF!,СВЦЭМ!$A$40:$A$783,$A349,СВЦЭМ!$B$40:$B$783,X$331)+'СЕТ СН'!$F$16</f>
        <v>#REF!</v>
      </c>
      <c r="Y349" s="36" t="e">
        <f>SUMIFS(СВЦЭМ!#REF!,СВЦЭМ!$A$40:$A$783,$A349,СВЦЭМ!$B$40:$B$783,Y$331)+'СЕТ СН'!$F$16</f>
        <v>#REF!</v>
      </c>
    </row>
    <row r="350" spans="1:25" ht="15.75" hidden="1" x14ac:dyDescent="0.2">
      <c r="A350" s="35">
        <f t="shared" si="9"/>
        <v>44519</v>
      </c>
      <c r="B350" s="36" t="e">
        <f>SUMIFS(СВЦЭМ!#REF!,СВЦЭМ!$A$40:$A$783,$A350,СВЦЭМ!$B$40:$B$783,B$331)+'СЕТ СН'!$F$16</f>
        <v>#REF!</v>
      </c>
      <c r="C350" s="36" t="e">
        <f>SUMIFS(СВЦЭМ!#REF!,СВЦЭМ!$A$40:$A$783,$A350,СВЦЭМ!$B$40:$B$783,C$331)+'СЕТ СН'!$F$16</f>
        <v>#REF!</v>
      </c>
      <c r="D350" s="36" t="e">
        <f>SUMIFS(СВЦЭМ!#REF!,СВЦЭМ!$A$40:$A$783,$A350,СВЦЭМ!$B$40:$B$783,D$331)+'СЕТ СН'!$F$16</f>
        <v>#REF!</v>
      </c>
      <c r="E350" s="36" t="e">
        <f>SUMIFS(СВЦЭМ!#REF!,СВЦЭМ!$A$40:$A$783,$A350,СВЦЭМ!$B$40:$B$783,E$331)+'СЕТ СН'!$F$16</f>
        <v>#REF!</v>
      </c>
      <c r="F350" s="36" t="e">
        <f>SUMIFS(СВЦЭМ!#REF!,СВЦЭМ!$A$40:$A$783,$A350,СВЦЭМ!$B$40:$B$783,F$331)+'СЕТ СН'!$F$16</f>
        <v>#REF!</v>
      </c>
      <c r="G350" s="36" t="e">
        <f>SUMIFS(СВЦЭМ!#REF!,СВЦЭМ!$A$40:$A$783,$A350,СВЦЭМ!$B$40:$B$783,G$331)+'СЕТ СН'!$F$16</f>
        <v>#REF!</v>
      </c>
      <c r="H350" s="36" t="e">
        <f>SUMIFS(СВЦЭМ!#REF!,СВЦЭМ!$A$40:$A$783,$A350,СВЦЭМ!$B$40:$B$783,H$331)+'СЕТ СН'!$F$16</f>
        <v>#REF!</v>
      </c>
      <c r="I350" s="36" t="e">
        <f>SUMIFS(СВЦЭМ!#REF!,СВЦЭМ!$A$40:$A$783,$A350,СВЦЭМ!$B$40:$B$783,I$331)+'СЕТ СН'!$F$16</f>
        <v>#REF!</v>
      </c>
      <c r="J350" s="36" t="e">
        <f>SUMIFS(СВЦЭМ!#REF!,СВЦЭМ!$A$40:$A$783,$A350,СВЦЭМ!$B$40:$B$783,J$331)+'СЕТ СН'!$F$16</f>
        <v>#REF!</v>
      </c>
      <c r="K350" s="36" t="e">
        <f>SUMIFS(СВЦЭМ!#REF!,СВЦЭМ!$A$40:$A$783,$A350,СВЦЭМ!$B$40:$B$783,K$331)+'СЕТ СН'!$F$16</f>
        <v>#REF!</v>
      </c>
      <c r="L350" s="36" t="e">
        <f>SUMIFS(СВЦЭМ!#REF!,СВЦЭМ!$A$40:$A$783,$A350,СВЦЭМ!$B$40:$B$783,L$331)+'СЕТ СН'!$F$16</f>
        <v>#REF!</v>
      </c>
      <c r="M350" s="36" t="e">
        <f>SUMIFS(СВЦЭМ!#REF!,СВЦЭМ!$A$40:$A$783,$A350,СВЦЭМ!$B$40:$B$783,M$331)+'СЕТ СН'!$F$16</f>
        <v>#REF!</v>
      </c>
      <c r="N350" s="36" t="e">
        <f>SUMIFS(СВЦЭМ!#REF!,СВЦЭМ!$A$40:$A$783,$A350,СВЦЭМ!$B$40:$B$783,N$331)+'СЕТ СН'!$F$16</f>
        <v>#REF!</v>
      </c>
      <c r="O350" s="36" t="e">
        <f>SUMIFS(СВЦЭМ!#REF!,СВЦЭМ!$A$40:$A$783,$A350,СВЦЭМ!$B$40:$B$783,O$331)+'СЕТ СН'!$F$16</f>
        <v>#REF!</v>
      </c>
      <c r="P350" s="36" t="e">
        <f>SUMIFS(СВЦЭМ!#REF!,СВЦЭМ!$A$40:$A$783,$A350,СВЦЭМ!$B$40:$B$783,P$331)+'СЕТ СН'!$F$16</f>
        <v>#REF!</v>
      </c>
      <c r="Q350" s="36" t="e">
        <f>SUMIFS(СВЦЭМ!#REF!,СВЦЭМ!$A$40:$A$783,$A350,СВЦЭМ!$B$40:$B$783,Q$331)+'СЕТ СН'!$F$16</f>
        <v>#REF!</v>
      </c>
      <c r="R350" s="36" t="e">
        <f>SUMIFS(СВЦЭМ!#REF!,СВЦЭМ!$A$40:$A$783,$A350,СВЦЭМ!$B$40:$B$783,R$331)+'СЕТ СН'!$F$16</f>
        <v>#REF!</v>
      </c>
      <c r="S350" s="36" t="e">
        <f>SUMIFS(СВЦЭМ!#REF!,СВЦЭМ!$A$40:$A$783,$A350,СВЦЭМ!$B$40:$B$783,S$331)+'СЕТ СН'!$F$16</f>
        <v>#REF!</v>
      </c>
      <c r="T350" s="36" t="e">
        <f>SUMIFS(СВЦЭМ!#REF!,СВЦЭМ!$A$40:$A$783,$A350,СВЦЭМ!$B$40:$B$783,T$331)+'СЕТ СН'!$F$16</f>
        <v>#REF!</v>
      </c>
      <c r="U350" s="36" t="e">
        <f>SUMIFS(СВЦЭМ!#REF!,СВЦЭМ!$A$40:$A$783,$A350,СВЦЭМ!$B$40:$B$783,U$331)+'СЕТ СН'!$F$16</f>
        <v>#REF!</v>
      </c>
      <c r="V350" s="36" t="e">
        <f>SUMIFS(СВЦЭМ!#REF!,СВЦЭМ!$A$40:$A$783,$A350,СВЦЭМ!$B$40:$B$783,V$331)+'СЕТ СН'!$F$16</f>
        <v>#REF!</v>
      </c>
      <c r="W350" s="36" t="e">
        <f>SUMIFS(СВЦЭМ!#REF!,СВЦЭМ!$A$40:$A$783,$A350,СВЦЭМ!$B$40:$B$783,W$331)+'СЕТ СН'!$F$16</f>
        <v>#REF!</v>
      </c>
      <c r="X350" s="36" t="e">
        <f>SUMIFS(СВЦЭМ!#REF!,СВЦЭМ!$A$40:$A$783,$A350,СВЦЭМ!$B$40:$B$783,X$331)+'СЕТ СН'!$F$16</f>
        <v>#REF!</v>
      </c>
      <c r="Y350" s="36" t="e">
        <f>SUMIFS(СВЦЭМ!#REF!,СВЦЭМ!$A$40:$A$783,$A350,СВЦЭМ!$B$40:$B$783,Y$331)+'СЕТ СН'!$F$16</f>
        <v>#REF!</v>
      </c>
    </row>
    <row r="351" spans="1:25" ht="15.75" hidden="1" x14ac:dyDescent="0.2">
      <c r="A351" s="35">
        <f t="shared" si="9"/>
        <v>44520</v>
      </c>
      <c r="B351" s="36" t="e">
        <f>SUMIFS(СВЦЭМ!#REF!,СВЦЭМ!$A$40:$A$783,$A351,СВЦЭМ!$B$40:$B$783,B$331)+'СЕТ СН'!$F$16</f>
        <v>#REF!</v>
      </c>
      <c r="C351" s="36" t="e">
        <f>SUMIFS(СВЦЭМ!#REF!,СВЦЭМ!$A$40:$A$783,$A351,СВЦЭМ!$B$40:$B$783,C$331)+'СЕТ СН'!$F$16</f>
        <v>#REF!</v>
      </c>
      <c r="D351" s="36" t="e">
        <f>SUMIFS(СВЦЭМ!#REF!,СВЦЭМ!$A$40:$A$783,$A351,СВЦЭМ!$B$40:$B$783,D$331)+'СЕТ СН'!$F$16</f>
        <v>#REF!</v>
      </c>
      <c r="E351" s="36" t="e">
        <f>SUMIFS(СВЦЭМ!#REF!,СВЦЭМ!$A$40:$A$783,$A351,СВЦЭМ!$B$40:$B$783,E$331)+'СЕТ СН'!$F$16</f>
        <v>#REF!</v>
      </c>
      <c r="F351" s="36" t="e">
        <f>SUMIFS(СВЦЭМ!#REF!,СВЦЭМ!$A$40:$A$783,$A351,СВЦЭМ!$B$40:$B$783,F$331)+'СЕТ СН'!$F$16</f>
        <v>#REF!</v>
      </c>
      <c r="G351" s="36" t="e">
        <f>SUMIFS(СВЦЭМ!#REF!,СВЦЭМ!$A$40:$A$783,$A351,СВЦЭМ!$B$40:$B$783,G$331)+'СЕТ СН'!$F$16</f>
        <v>#REF!</v>
      </c>
      <c r="H351" s="36" t="e">
        <f>SUMIFS(СВЦЭМ!#REF!,СВЦЭМ!$A$40:$A$783,$A351,СВЦЭМ!$B$40:$B$783,H$331)+'СЕТ СН'!$F$16</f>
        <v>#REF!</v>
      </c>
      <c r="I351" s="36" t="e">
        <f>SUMIFS(СВЦЭМ!#REF!,СВЦЭМ!$A$40:$A$783,$A351,СВЦЭМ!$B$40:$B$783,I$331)+'СЕТ СН'!$F$16</f>
        <v>#REF!</v>
      </c>
      <c r="J351" s="36" t="e">
        <f>SUMIFS(СВЦЭМ!#REF!,СВЦЭМ!$A$40:$A$783,$A351,СВЦЭМ!$B$40:$B$783,J$331)+'СЕТ СН'!$F$16</f>
        <v>#REF!</v>
      </c>
      <c r="K351" s="36" t="e">
        <f>SUMIFS(СВЦЭМ!#REF!,СВЦЭМ!$A$40:$A$783,$A351,СВЦЭМ!$B$40:$B$783,K$331)+'СЕТ СН'!$F$16</f>
        <v>#REF!</v>
      </c>
      <c r="L351" s="36" t="e">
        <f>SUMIFS(СВЦЭМ!#REF!,СВЦЭМ!$A$40:$A$783,$A351,СВЦЭМ!$B$40:$B$783,L$331)+'СЕТ СН'!$F$16</f>
        <v>#REF!</v>
      </c>
      <c r="M351" s="36" t="e">
        <f>SUMIFS(СВЦЭМ!#REF!,СВЦЭМ!$A$40:$A$783,$A351,СВЦЭМ!$B$40:$B$783,M$331)+'СЕТ СН'!$F$16</f>
        <v>#REF!</v>
      </c>
      <c r="N351" s="36" t="e">
        <f>SUMIFS(СВЦЭМ!#REF!,СВЦЭМ!$A$40:$A$783,$A351,СВЦЭМ!$B$40:$B$783,N$331)+'СЕТ СН'!$F$16</f>
        <v>#REF!</v>
      </c>
      <c r="O351" s="36" t="e">
        <f>SUMIFS(СВЦЭМ!#REF!,СВЦЭМ!$A$40:$A$783,$A351,СВЦЭМ!$B$40:$B$783,O$331)+'СЕТ СН'!$F$16</f>
        <v>#REF!</v>
      </c>
      <c r="P351" s="36" t="e">
        <f>SUMIFS(СВЦЭМ!#REF!,СВЦЭМ!$A$40:$A$783,$A351,СВЦЭМ!$B$40:$B$783,P$331)+'СЕТ СН'!$F$16</f>
        <v>#REF!</v>
      </c>
      <c r="Q351" s="36" t="e">
        <f>SUMIFS(СВЦЭМ!#REF!,СВЦЭМ!$A$40:$A$783,$A351,СВЦЭМ!$B$40:$B$783,Q$331)+'СЕТ СН'!$F$16</f>
        <v>#REF!</v>
      </c>
      <c r="R351" s="36" t="e">
        <f>SUMIFS(СВЦЭМ!#REF!,СВЦЭМ!$A$40:$A$783,$A351,СВЦЭМ!$B$40:$B$783,R$331)+'СЕТ СН'!$F$16</f>
        <v>#REF!</v>
      </c>
      <c r="S351" s="36" t="e">
        <f>SUMIFS(СВЦЭМ!#REF!,СВЦЭМ!$A$40:$A$783,$A351,СВЦЭМ!$B$40:$B$783,S$331)+'СЕТ СН'!$F$16</f>
        <v>#REF!</v>
      </c>
      <c r="T351" s="36" t="e">
        <f>SUMIFS(СВЦЭМ!#REF!,СВЦЭМ!$A$40:$A$783,$A351,СВЦЭМ!$B$40:$B$783,T$331)+'СЕТ СН'!$F$16</f>
        <v>#REF!</v>
      </c>
      <c r="U351" s="36" t="e">
        <f>SUMIFS(СВЦЭМ!#REF!,СВЦЭМ!$A$40:$A$783,$A351,СВЦЭМ!$B$40:$B$783,U$331)+'СЕТ СН'!$F$16</f>
        <v>#REF!</v>
      </c>
      <c r="V351" s="36" t="e">
        <f>SUMIFS(СВЦЭМ!#REF!,СВЦЭМ!$A$40:$A$783,$A351,СВЦЭМ!$B$40:$B$783,V$331)+'СЕТ СН'!$F$16</f>
        <v>#REF!</v>
      </c>
      <c r="W351" s="36" t="e">
        <f>SUMIFS(СВЦЭМ!#REF!,СВЦЭМ!$A$40:$A$783,$A351,СВЦЭМ!$B$40:$B$783,W$331)+'СЕТ СН'!$F$16</f>
        <v>#REF!</v>
      </c>
      <c r="X351" s="36" t="e">
        <f>SUMIFS(СВЦЭМ!#REF!,СВЦЭМ!$A$40:$A$783,$A351,СВЦЭМ!$B$40:$B$783,X$331)+'СЕТ СН'!$F$16</f>
        <v>#REF!</v>
      </c>
      <c r="Y351" s="36" t="e">
        <f>SUMIFS(СВЦЭМ!#REF!,СВЦЭМ!$A$40:$A$783,$A351,СВЦЭМ!$B$40:$B$783,Y$331)+'СЕТ СН'!$F$16</f>
        <v>#REF!</v>
      </c>
    </row>
    <row r="352" spans="1:25" ht="15.75" hidden="1" x14ac:dyDescent="0.2">
      <c r="A352" s="35">
        <f t="shared" si="9"/>
        <v>44521</v>
      </c>
      <c r="B352" s="36" t="e">
        <f>SUMIFS(СВЦЭМ!#REF!,СВЦЭМ!$A$40:$A$783,$A352,СВЦЭМ!$B$40:$B$783,B$331)+'СЕТ СН'!$F$16</f>
        <v>#REF!</v>
      </c>
      <c r="C352" s="36" t="e">
        <f>SUMIFS(СВЦЭМ!#REF!,СВЦЭМ!$A$40:$A$783,$A352,СВЦЭМ!$B$40:$B$783,C$331)+'СЕТ СН'!$F$16</f>
        <v>#REF!</v>
      </c>
      <c r="D352" s="36" t="e">
        <f>SUMIFS(СВЦЭМ!#REF!,СВЦЭМ!$A$40:$A$783,$A352,СВЦЭМ!$B$40:$B$783,D$331)+'СЕТ СН'!$F$16</f>
        <v>#REF!</v>
      </c>
      <c r="E352" s="36" t="e">
        <f>SUMIFS(СВЦЭМ!#REF!,СВЦЭМ!$A$40:$A$783,$A352,СВЦЭМ!$B$40:$B$783,E$331)+'СЕТ СН'!$F$16</f>
        <v>#REF!</v>
      </c>
      <c r="F352" s="36" t="e">
        <f>SUMIFS(СВЦЭМ!#REF!,СВЦЭМ!$A$40:$A$783,$A352,СВЦЭМ!$B$40:$B$783,F$331)+'СЕТ СН'!$F$16</f>
        <v>#REF!</v>
      </c>
      <c r="G352" s="36" t="e">
        <f>SUMIFS(СВЦЭМ!#REF!,СВЦЭМ!$A$40:$A$783,$A352,СВЦЭМ!$B$40:$B$783,G$331)+'СЕТ СН'!$F$16</f>
        <v>#REF!</v>
      </c>
      <c r="H352" s="36" t="e">
        <f>SUMIFS(СВЦЭМ!#REF!,СВЦЭМ!$A$40:$A$783,$A352,СВЦЭМ!$B$40:$B$783,H$331)+'СЕТ СН'!$F$16</f>
        <v>#REF!</v>
      </c>
      <c r="I352" s="36" t="e">
        <f>SUMIFS(СВЦЭМ!#REF!,СВЦЭМ!$A$40:$A$783,$A352,СВЦЭМ!$B$40:$B$783,I$331)+'СЕТ СН'!$F$16</f>
        <v>#REF!</v>
      </c>
      <c r="J352" s="36" t="e">
        <f>SUMIFS(СВЦЭМ!#REF!,СВЦЭМ!$A$40:$A$783,$A352,СВЦЭМ!$B$40:$B$783,J$331)+'СЕТ СН'!$F$16</f>
        <v>#REF!</v>
      </c>
      <c r="K352" s="36" t="e">
        <f>SUMIFS(СВЦЭМ!#REF!,СВЦЭМ!$A$40:$A$783,$A352,СВЦЭМ!$B$40:$B$783,K$331)+'СЕТ СН'!$F$16</f>
        <v>#REF!</v>
      </c>
      <c r="L352" s="36" t="e">
        <f>SUMIFS(СВЦЭМ!#REF!,СВЦЭМ!$A$40:$A$783,$A352,СВЦЭМ!$B$40:$B$783,L$331)+'СЕТ СН'!$F$16</f>
        <v>#REF!</v>
      </c>
      <c r="M352" s="36" t="e">
        <f>SUMIFS(СВЦЭМ!#REF!,СВЦЭМ!$A$40:$A$783,$A352,СВЦЭМ!$B$40:$B$783,M$331)+'СЕТ СН'!$F$16</f>
        <v>#REF!</v>
      </c>
      <c r="N352" s="36" t="e">
        <f>SUMIFS(СВЦЭМ!#REF!,СВЦЭМ!$A$40:$A$783,$A352,СВЦЭМ!$B$40:$B$783,N$331)+'СЕТ СН'!$F$16</f>
        <v>#REF!</v>
      </c>
      <c r="O352" s="36" t="e">
        <f>SUMIFS(СВЦЭМ!#REF!,СВЦЭМ!$A$40:$A$783,$A352,СВЦЭМ!$B$40:$B$783,O$331)+'СЕТ СН'!$F$16</f>
        <v>#REF!</v>
      </c>
      <c r="P352" s="36" t="e">
        <f>SUMIFS(СВЦЭМ!#REF!,СВЦЭМ!$A$40:$A$783,$A352,СВЦЭМ!$B$40:$B$783,P$331)+'СЕТ СН'!$F$16</f>
        <v>#REF!</v>
      </c>
      <c r="Q352" s="36" t="e">
        <f>SUMIFS(СВЦЭМ!#REF!,СВЦЭМ!$A$40:$A$783,$A352,СВЦЭМ!$B$40:$B$783,Q$331)+'СЕТ СН'!$F$16</f>
        <v>#REF!</v>
      </c>
      <c r="R352" s="36" t="e">
        <f>SUMIFS(СВЦЭМ!#REF!,СВЦЭМ!$A$40:$A$783,$A352,СВЦЭМ!$B$40:$B$783,R$331)+'СЕТ СН'!$F$16</f>
        <v>#REF!</v>
      </c>
      <c r="S352" s="36" t="e">
        <f>SUMIFS(СВЦЭМ!#REF!,СВЦЭМ!$A$40:$A$783,$A352,СВЦЭМ!$B$40:$B$783,S$331)+'СЕТ СН'!$F$16</f>
        <v>#REF!</v>
      </c>
      <c r="T352" s="36" t="e">
        <f>SUMIFS(СВЦЭМ!#REF!,СВЦЭМ!$A$40:$A$783,$A352,СВЦЭМ!$B$40:$B$783,T$331)+'СЕТ СН'!$F$16</f>
        <v>#REF!</v>
      </c>
      <c r="U352" s="36" t="e">
        <f>SUMIFS(СВЦЭМ!#REF!,СВЦЭМ!$A$40:$A$783,$A352,СВЦЭМ!$B$40:$B$783,U$331)+'СЕТ СН'!$F$16</f>
        <v>#REF!</v>
      </c>
      <c r="V352" s="36" t="e">
        <f>SUMIFS(СВЦЭМ!#REF!,СВЦЭМ!$A$40:$A$783,$A352,СВЦЭМ!$B$40:$B$783,V$331)+'СЕТ СН'!$F$16</f>
        <v>#REF!</v>
      </c>
      <c r="W352" s="36" t="e">
        <f>SUMIFS(СВЦЭМ!#REF!,СВЦЭМ!$A$40:$A$783,$A352,СВЦЭМ!$B$40:$B$783,W$331)+'СЕТ СН'!$F$16</f>
        <v>#REF!</v>
      </c>
      <c r="X352" s="36" t="e">
        <f>SUMIFS(СВЦЭМ!#REF!,СВЦЭМ!$A$40:$A$783,$A352,СВЦЭМ!$B$40:$B$783,X$331)+'СЕТ СН'!$F$16</f>
        <v>#REF!</v>
      </c>
      <c r="Y352" s="36" t="e">
        <f>SUMIFS(СВЦЭМ!#REF!,СВЦЭМ!$A$40:$A$783,$A352,СВЦЭМ!$B$40:$B$783,Y$331)+'СЕТ СН'!$F$16</f>
        <v>#REF!</v>
      </c>
    </row>
    <row r="353" spans="1:27" ht="15.75" hidden="1" x14ac:dyDescent="0.2">
      <c r="A353" s="35">
        <f t="shared" si="9"/>
        <v>44522</v>
      </c>
      <c r="B353" s="36" t="e">
        <f>SUMIFS(СВЦЭМ!#REF!,СВЦЭМ!$A$40:$A$783,$A353,СВЦЭМ!$B$40:$B$783,B$331)+'СЕТ СН'!$F$16</f>
        <v>#REF!</v>
      </c>
      <c r="C353" s="36" t="e">
        <f>SUMIFS(СВЦЭМ!#REF!,СВЦЭМ!$A$40:$A$783,$A353,СВЦЭМ!$B$40:$B$783,C$331)+'СЕТ СН'!$F$16</f>
        <v>#REF!</v>
      </c>
      <c r="D353" s="36" t="e">
        <f>SUMIFS(СВЦЭМ!#REF!,СВЦЭМ!$A$40:$A$783,$A353,СВЦЭМ!$B$40:$B$783,D$331)+'СЕТ СН'!$F$16</f>
        <v>#REF!</v>
      </c>
      <c r="E353" s="36" t="e">
        <f>SUMIFS(СВЦЭМ!#REF!,СВЦЭМ!$A$40:$A$783,$A353,СВЦЭМ!$B$40:$B$783,E$331)+'СЕТ СН'!$F$16</f>
        <v>#REF!</v>
      </c>
      <c r="F353" s="36" t="e">
        <f>SUMIFS(СВЦЭМ!#REF!,СВЦЭМ!$A$40:$A$783,$A353,СВЦЭМ!$B$40:$B$783,F$331)+'СЕТ СН'!$F$16</f>
        <v>#REF!</v>
      </c>
      <c r="G353" s="36" t="e">
        <f>SUMIFS(СВЦЭМ!#REF!,СВЦЭМ!$A$40:$A$783,$A353,СВЦЭМ!$B$40:$B$783,G$331)+'СЕТ СН'!$F$16</f>
        <v>#REF!</v>
      </c>
      <c r="H353" s="36" t="e">
        <f>SUMIFS(СВЦЭМ!#REF!,СВЦЭМ!$A$40:$A$783,$A353,СВЦЭМ!$B$40:$B$783,H$331)+'СЕТ СН'!$F$16</f>
        <v>#REF!</v>
      </c>
      <c r="I353" s="36" t="e">
        <f>SUMIFS(СВЦЭМ!#REF!,СВЦЭМ!$A$40:$A$783,$A353,СВЦЭМ!$B$40:$B$783,I$331)+'СЕТ СН'!$F$16</f>
        <v>#REF!</v>
      </c>
      <c r="J353" s="36" t="e">
        <f>SUMIFS(СВЦЭМ!#REF!,СВЦЭМ!$A$40:$A$783,$A353,СВЦЭМ!$B$40:$B$783,J$331)+'СЕТ СН'!$F$16</f>
        <v>#REF!</v>
      </c>
      <c r="K353" s="36" t="e">
        <f>SUMIFS(СВЦЭМ!#REF!,СВЦЭМ!$A$40:$A$783,$A353,СВЦЭМ!$B$40:$B$783,K$331)+'СЕТ СН'!$F$16</f>
        <v>#REF!</v>
      </c>
      <c r="L353" s="36" t="e">
        <f>SUMIFS(СВЦЭМ!#REF!,СВЦЭМ!$A$40:$A$783,$A353,СВЦЭМ!$B$40:$B$783,L$331)+'СЕТ СН'!$F$16</f>
        <v>#REF!</v>
      </c>
      <c r="M353" s="36" t="e">
        <f>SUMIFS(СВЦЭМ!#REF!,СВЦЭМ!$A$40:$A$783,$A353,СВЦЭМ!$B$40:$B$783,M$331)+'СЕТ СН'!$F$16</f>
        <v>#REF!</v>
      </c>
      <c r="N353" s="36" t="e">
        <f>SUMIFS(СВЦЭМ!#REF!,СВЦЭМ!$A$40:$A$783,$A353,СВЦЭМ!$B$40:$B$783,N$331)+'СЕТ СН'!$F$16</f>
        <v>#REF!</v>
      </c>
      <c r="O353" s="36" t="e">
        <f>SUMIFS(СВЦЭМ!#REF!,СВЦЭМ!$A$40:$A$783,$A353,СВЦЭМ!$B$40:$B$783,O$331)+'СЕТ СН'!$F$16</f>
        <v>#REF!</v>
      </c>
      <c r="P353" s="36" t="e">
        <f>SUMIFS(СВЦЭМ!#REF!,СВЦЭМ!$A$40:$A$783,$A353,СВЦЭМ!$B$40:$B$783,P$331)+'СЕТ СН'!$F$16</f>
        <v>#REF!</v>
      </c>
      <c r="Q353" s="36" t="e">
        <f>SUMIFS(СВЦЭМ!#REF!,СВЦЭМ!$A$40:$A$783,$A353,СВЦЭМ!$B$40:$B$783,Q$331)+'СЕТ СН'!$F$16</f>
        <v>#REF!</v>
      </c>
      <c r="R353" s="36" t="e">
        <f>SUMIFS(СВЦЭМ!#REF!,СВЦЭМ!$A$40:$A$783,$A353,СВЦЭМ!$B$40:$B$783,R$331)+'СЕТ СН'!$F$16</f>
        <v>#REF!</v>
      </c>
      <c r="S353" s="36" t="e">
        <f>SUMIFS(СВЦЭМ!#REF!,СВЦЭМ!$A$40:$A$783,$A353,СВЦЭМ!$B$40:$B$783,S$331)+'СЕТ СН'!$F$16</f>
        <v>#REF!</v>
      </c>
      <c r="T353" s="36" t="e">
        <f>SUMIFS(СВЦЭМ!#REF!,СВЦЭМ!$A$40:$A$783,$A353,СВЦЭМ!$B$40:$B$783,T$331)+'СЕТ СН'!$F$16</f>
        <v>#REF!</v>
      </c>
      <c r="U353" s="36" t="e">
        <f>SUMIFS(СВЦЭМ!#REF!,СВЦЭМ!$A$40:$A$783,$A353,СВЦЭМ!$B$40:$B$783,U$331)+'СЕТ СН'!$F$16</f>
        <v>#REF!</v>
      </c>
      <c r="V353" s="36" t="e">
        <f>SUMIFS(СВЦЭМ!#REF!,СВЦЭМ!$A$40:$A$783,$A353,СВЦЭМ!$B$40:$B$783,V$331)+'СЕТ СН'!$F$16</f>
        <v>#REF!</v>
      </c>
      <c r="W353" s="36" t="e">
        <f>SUMIFS(СВЦЭМ!#REF!,СВЦЭМ!$A$40:$A$783,$A353,СВЦЭМ!$B$40:$B$783,W$331)+'СЕТ СН'!$F$16</f>
        <v>#REF!</v>
      </c>
      <c r="X353" s="36" t="e">
        <f>SUMIFS(СВЦЭМ!#REF!,СВЦЭМ!$A$40:$A$783,$A353,СВЦЭМ!$B$40:$B$783,X$331)+'СЕТ СН'!$F$16</f>
        <v>#REF!</v>
      </c>
      <c r="Y353" s="36" t="e">
        <f>SUMIFS(СВЦЭМ!#REF!,СВЦЭМ!$A$40:$A$783,$A353,СВЦЭМ!$B$40:$B$783,Y$331)+'СЕТ СН'!$F$16</f>
        <v>#REF!</v>
      </c>
    </row>
    <row r="354" spans="1:27" ht="15.75" hidden="1" x14ac:dyDescent="0.2">
      <c r="A354" s="35">
        <f t="shared" si="9"/>
        <v>44523</v>
      </c>
      <c r="B354" s="36" t="e">
        <f>SUMIFS(СВЦЭМ!#REF!,СВЦЭМ!$A$40:$A$783,$A354,СВЦЭМ!$B$40:$B$783,B$331)+'СЕТ СН'!$F$16</f>
        <v>#REF!</v>
      </c>
      <c r="C354" s="36" t="e">
        <f>SUMIFS(СВЦЭМ!#REF!,СВЦЭМ!$A$40:$A$783,$A354,СВЦЭМ!$B$40:$B$783,C$331)+'СЕТ СН'!$F$16</f>
        <v>#REF!</v>
      </c>
      <c r="D354" s="36" t="e">
        <f>SUMIFS(СВЦЭМ!#REF!,СВЦЭМ!$A$40:$A$783,$A354,СВЦЭМ!$B$40:$B$783,D$331)+'СЕТ СН'!$F$16</f>
        <v>#REF!</v>
      </c>
      <c r="E354" s="36" t="e">
        <f>SUMIFS(СВЦЭМ!#REF!,СВЦЭМ!$A$40:$A$783,$A354,СВЦЭМ!$B$40:$B$783,E$331)+'СЕТ СН'!$F$16</f>
        <v>#REF!</v>
      </c>
      <c r="F354" s="36" t="e">
        <f>SUMIFS(СВЦЭМ!#REF!,СВЦЭМ!$A$40:$A$783,$A354,СВЦЭМ!$B$40:$B$783,F$331)+'СЕТ СН'!$F$16</f>
        <v>#REF!</v>
      </c>
      <c r="G354" s="36" t="e">
        <f>SUMIFS(СВЦЭМ!#REF!,СВЦЭМ!$A$40:$A$783,$A354,СВЦЭМ!$B$40:$B$783,G$331)+'СЕТ СН'!$F$16</f>
        <v>#REF!</v>
      </c>
      <c r="H354" s="36" t="e">
        <f>SUMIFS(СВЦЭМ!#REF!,СВЦЭМ!$A$40:$A$783,$A354,СВЦЭМ!$B$40:$B$783,H$331)+'СЕТ СН'!$F$16</f>
        <v>#REF!</v>
      </c>
      <c r="I354" s="36" t="e">
        <f>SUMIFS(СВЦЭМ!#REF!,СВЦЭМ!$A$40:$A$783,$A354,СВЦЭМ!$B$40:$B$783,I$331)+'СЕТ СН'!$F$16</f>
        <v>#REF!</v>
      </c>
      <c r="J354" s="36" t="e">
        <f>SUMIFS(СВЦЭМ!#REF!,СВЦЭМ!$A$40:$A$783,$A354,СВЦЭМ!$B$40:$B$783,J$331)+'СЕТ СН'!$F$16</f>
        <v>#REF!</v>
      </c>
      <c r="K354" s="36" t="e">
        <f>SUMIFS(СВЦЭМ!#REF!,СВЦЭМ!$A$40:$A$783,$A354,СВЦЭМ!$B$40:$B$783,K$331)+'СЕТ СН'!$F$16</f>
        <v>#REF!</v>
      </c>
      <c r="L354" s="36" t="e">
        <f>SUMIFS(СВЦЭМ!#REF!,СВЦЭМ!$A$40:$A$783,$A354,СВЦЭМ!$B$40:$B$783,L$331)+'СЕТ СН'!$F$16</f>
        <v>#REF!</v>
      </c>
      <c r="M354" s="36" t="e">
        <f>SUMIFS(СВЦЭМ!#REF!,СВЦЭМ!$A$40:$A$783,$A354,СВЦЭМ!$B$40:$B$783,M$331)+'СЕТ СН'!$F$16</f>
        <v>#REF!</v>
      </c>
      <c r="N354" s="36" t="e">
        <f>SUMIFS(СВЦЭМ!#REF!,СВЦЭМ!$A$40:$A$783,$A354,СВЦЭМ!$B$40:$B$783,N$331)+'СЕТ СН'!$F$16</f>
        <v>#REF!</v>
      </c>
      <c r="O354" s="36" t="e">
        <f>SUMIFS(СВЦЭМ!#REF!,СВЦЭМ!$A$40:$A$783,$A354,СВЦЭМ!$B$40:$B$783,O$331)+'СЕТ СН'!$F$16</f>
        <v>#REF!</v>
      </c>
      <c r="P354" s="36" t="e">
        <f>SUMIFS(СВЦЭМ!#REF!,СВЦЭМ!$A$40:$A$783,$A354,СВЦЭМ!$B$40:$B$783,P$331)+'СЕТ СН'!$F$16</f>
        <v>#REF!</v>
      </c>
      <c r="Q354" s="36" t="e">
        <f>SUMIFS(СВЦЭМ!#REF!,СВЦЭМ!$A$40:$A$783,$A354,СВЦЭМ!$B$40:$B$783,Q$331)+'СЕТ СН'!$F$16</f>
        <v>#REF!</v>
      </c>
      <c r="R354" s="36" t="e">
        <f>SUMIFS(СВЦЭМ!#REF!,СВЦЭМ!$A$40:$A$783,$A354,СВЦЭМ!$B$40:$B$783,R$331)+'СЕТ СН'!$F$16</f>
        <v>#REF!</v>
      </c>
      <c r="S354" s="36" t="e">
        <f>SUMIFS(СВЦЭМ!#REF!,СВЦЭМ!$A$40:$A$783,$A354,СВЦЭМ!$B$40:$B$783,S$331)+'СЕТ СН'!$F$16</f>
        <v>#REF!</v>
      </c>
      <c r="T354" s="36" t="e">
        <f>SUMIFS(СВЦЭМ!#REF!,СВЦЭМ!$A$40:$A$783,$A354,СВЦЭМ!$B$40:$B$783,T$331)+'СЕТ СН'!$F$16</f>
        <v>#REF!</v>
      </c>
      <c r="U354" s="36" t="e">
        <f>SUMIFS(СВЦЭМ!#REF!,СВЦЭМ!$A$40:$A$783,$A354,СВЦЭМ!$B$40:$B$783,U$331)+'СЕТ СН'!$F$16</f>
        <v>#REF!</v>
      </c>
      <c r="V354" s="36" t="e">
        <f>SUMIFS(СВЦЭМ!#REF!,СВЦЭМ!$A$40:$A$783,$A354,СВЦЭМ!$B$40:$B$783,V$331)+'СЕТ СН'!$F$16</f>
        <v>#REF!</v>
      </c>
      <c r="W354" s="36" t="e">
        <f>SUMIFS(СВЦЭМ!#REF!,СВЦЭМ!$A$40:$A$783,$A354,СВЦЭМ!$B$40:$B$783,W$331)+'СЕТ СН'!$F$16</f>
        <v>#REF!</v>
      </c>
      <c r="X354" s="36" t="e">
        <f>SUMIFS(СВЦЭМ!#REF!,СВЦЭМ!$A$40:$A$783,$A354,СВЦЭМ!$B$40:$B$783,X$331)+'СЕТ СН'!$F$16</f>
        <v>#REF!</v>
      </c>
      <c r="Y354" s="36" t="e">
        <f>SUMIFS(СВЦЭМ!#REF!,СВЦЭМ!$A$40:$A$783,$A354,СВЦЭМ!$B$40:$B$783,Y$331)+'СЕТ СН'!$F$16</f>
        <v>#REF!</v>
      </c>
    </row>
    <row r="355" spans="1:27" ht="15.75" hidden="1" x14ac:dyDescent="0.2">
      <c r="A355" s="35">
        <f t="shared" si="9"/>
        <v>44524</v>
      </c>
      <c r="B355" s="36" t="e">
        <f>SUMIFS(СВЦЭМ!#REF!,СВЦЭМ!$A$40:$A$783,$A355,СВЦЭМ!$B$40:$B$783,B$331)+'СЕТ СН'!$F$16</f>
        <v>#REF!</v>
      </c>
      <c r="C355" s="36" t="e">
        <f>SUMIFS(СВЦЭМ!#REF!,СВЦЭМ!$A$40:$A$783,$A355,СВЦЭМ!$B$40:$B$783,C$331)+'СЕТ СН'!$F$16</f>
        <v>#REF!</v>
      </c>
      <c r="D355" s="36" t="e">
        <f>SUMIFS(СВЦЭМ!#REF!,СВЦЭМ!$A$40:$A$783,$A355,СВЦЭМ!$B$40:$B$783,D$331)+'СЕТ СН'!$F$16</f>
        <v>#REF!</v>
      </c>
      <c r="E355" s="36" t="e">
        <f>SUMIFS(СВЦЭМ!#REF!,СВЦЭМ!$A$40:$A$783,$A355,СВЦЭМ!$B$40:$B$783,E$331)+'СЕТ СН'!$F$16</f>
        <v>#REF!</v>
      </c>
      <c r="F355" s="36" t="e">
        <f>SUMIFS(СВЦЭМ!#REF!,СВЦЭМ!$A$40:$A$783,$A355,СВЦЭМ!$B$40:$B$783,F$331)+'СЕТ СН'!$F$16</f>
        <v>#REF!</v>
      </c>
      <c r="G355" s="36" t="e">
        <f>SUMIFS(СВЦЭМ!#REF!,СВЦЭМ!$A$40:$A$783,$A355,СВЦЭМ!$B$40:$B$783,G$331)+'СЕТ СН'!$F$16</f>
        <v>#REF!</v>
      </c>
      <c r="H355" s="36" t="e">
        <f>SUMIFS(СВЦЭМ!#REF!,СВЦЭМ!$A$40:$A$783,$A355,СВЦЭМ!$B$40:$B$783,H$331)+'СЕТ СН'!$F$16</f>
        <v>#REF!</v>
      </c>
      <c r="I355" s="36" t="e">
        <f>SUMIFS(СВЦЭМ!#REF!,СВЦЭМ!$A$40:$A$783,$A355,СВЦЭМ!$B$40:$B$783,I$331)+'СЕТ СН'!$F$16</f>
        <v>#REF!</v>
      </c>
      <c r="J355" s="36" t="e">
        <f>SUMIFS(СВЦЭМ!#REF!,СВЦЭМ!$A$40:$A$783,$A355,СВЦЭМ!$B$40:$B$783,J$331)+'СЕТ СН'!$F$16</f>
        <v>#REF!</v>
      </c>
      <c r="K355" s="36" t="e">
        <f>SUMIFS(СВЦЭМ!#REF!,СВЦЭМ!$A$40:$A$783,$A355,СВЦЭМ!$B$40:$B$783,K$331)+'СЕТ СН'!$F$16</f>
        <v>#REF!</v>
      </c>
      <c r="L355" s="36" t="e">
        <f>SUMIFS(СВЦЭМ!#REF!,СВЦЭМ!$A$40:$A$783,$A355,СВЦЭМ!$B$40:$B$783,L$331)+'СЕТ СН'!$F$16</f>
        <v>#REF!</v>
      </c>
      <c r="M355" s="36" t="e">
        <f>SUMIFS(СВЦЭМ!#REF!,СВЦЭМ!$A$40:$A$783,$A355,СВЦЭМ!$B$40:$B$783,M$331)+'СЕТ СН'!$F$16</f>
        <v>#REF!</v>
      </c>
      <c r="N355" s="36" t="e">
        <f>SUMIFS(СВЦЭМ!#REF!,СВЦЭМ!$A$40:$A$783,$A355,СВЦЭМ!$B$40:$B$783,N$331)+'СЕТ СН'!$F$16</f>
        <v>#REF!</v>
      </c>
      <c r="O355" s="36" t="e">
        <f>SUMIFS(СВЦЭМ!#REF!,СВЦЭМ!$A$40:$A$783,$A355,СВЦЭМ!$B$40:$B$783,O$331)+'СЕТ СН'!$F$16</f>
        <v>#REF!</v>
      </c>
      <c r="P355" s="36" t="e">
        <f>SUMIFS(СВЦЭМ!#REF!,СВЦЭМ!$A$40:$A$783,$A355,СВЦЭМ!$B$40:$B$783,P$331)+'СЕТ СН'!$F$16</f>
        <v>#REF!</v>
      </c>
      <c r="Q355" s="36" t="e">
        <f>SUMIFS(СВЦЭМ!#REF!,СВЦЭМ!$A$40:$A$783,$A355,СВЦЭМ!$B$40:$B$783,Q$331)+'СЕТ СН'!$F$16</f>
        <v>#REF!</v>
      </c>
      <c r="R355" s="36" t="e">
        <f>SUMIFS(СВЦЭМ!#REF!,СВЦЭМ!$A$40:$A$783,$A355,СВЦЭМ!$B$40:$B$783,R$331)+'СЕТ СН'!$F$16</f>
        <v>#REF!</v>
      </c>
      <c r="S355" s="36" t="e">
        <f>SUMIFS(СВЦЭМ!#REF!,СВЦЭМ!$A$40:$A$783,$A355,СВЦЭМ!$B$40:$B$783,S$331)+'СЕТ СН'!$F$16</f>
        <v>#REF!</v>
      </c>
      <c r="T355" s="36" t="e">
        <f>SUMIFS(СВЦЭМ!#REF!,СВЦЭМ!$A$40:$A$783,$A355,СВЦЭМ!$B$40:$B$783,T$331)+'СЕТ СН'!$F$16</f>
        <v>#REF!</v>
      </c>
      <c r="U355" s="36" t="e">
        <f>SUMIFS(СВЦЭМ!#REF!,СВЦЭМ!$A$40:$A$783,$A355,СВЦЭМ!$B$40:$B$783,U$331)+'СЕТ СН'!$F$16</f>
        <v>#REF!</v>
      </c>
      <c r="V355" s="36" t="e">
        <f>SUMIFS(СВЦЭМ!#REF!,СВЦЭМ!$A$40:$A$783,$A355,СВЦЭМ!$B$40:$B$783,V$331)+'СЕТ СН'!$F$16</f>
        <v>#REF!</v>
      </c>
      <c r="W355" s="36" t="e">
        <f>SUMIFS(СВЦЭМ!#REF!,СВЦЭМ!$A$40:$A$783,$A355,СВЦЭМ!$B$40:$B$783,W$331)+'СЕТ СН'!$F$16</f>
        <v>#REF!</v>
      </c>
      <c r="X355" s="36" t="e">
        <f>SUMIFS(СВЦЭМ!#REF!,СВЦЭМ!$A$40:$A$783,$A355,СВЦЭМ!$B$40:$B$783,X$331)+'СЕТ СН'!$F$16</f>
        <v>#REF!</v>
      </c>
      <c r="Y355" s="36" t="e">
        <f>SUMIFS(СВЦЭМ!#REF!,СВЦЭМ!$A$40:$A$783,$A355,СВЦЭМ!$B$40:$B$783,Y$331)+'СЕТ СН'!$F$16</f>
        <v>#REF!</v>
      </c>
    </row>
    <row r="356" spans="1:27" ht="15.75" hidden="1" x14ac:dyDescent="0.2">
      <c r="A356" s="35">
        <f t="shared" si="9"/>
        <v>44525</v>
      </c>
      <c r="B356" s="36" t="e">
        <f>SUMIFS(СВЦЭМ!#REF!,СВЦЭМ!$A$40:$A$783,$A356,СВЦЭМ!$B$40:$B$783,B$331)+'СЕТ СН'!$F$16</f>
        <v>#REF!</v>
      </c>
      <c r="C356" s="36" t="e">
        <f>SUMIFS(СВЦЭМ!#REF!,СВЦЭМ!$A$40:$A$783,$A356,СВЦЭМ!$B$40:$B$783,C$331)+'СЕТ СН'!$F$16</f>
        <v>#REF!</v>
      </c>
      <c r="D356" s="36" t="e">
        <f>SUMIFS(СВЦЭМ!#REF!,СВЦЭМ!$A$40:$A$783,$A356,СВЦЭМ!$B$40:$B$783,D$331)+'СЕТ СН'!$F$16</f>
        <v>#REF!</v>
      </c>
      <c r="E356" s="36" t="e">
        <f>SUMIFS(СВЦЭМ!#REF!,СВЦЭМ!$A$40:$A$783,$A356,СВЦЭМ!$B$40:$B$783,E$331)+'СЕТ СН'!$F$16</f>
        <v>#REF!</v>
      </c>
      <c r="F356" s="36" t="e">
        <f>SUMIFS(СВЦЭМ!#REF!,СВЦЭМ!$A$40:$A$783,$A356,СВЦЭМ!$B$40:$B$783,F$331)+'СЕТ СН'!$F$16</f>
        <v>#REF!</v>
      </c>
      <c r="G356" s="36" t="e">
        <f>SUMIFS(СВЦЭМ!#REF!,СВЦЭМ!$A$40:$A$783,$A356,СВЦЭМ!$B$40:$B$783,G$331)+'СЕТ СН'!$F$16</f>
        <v>#REF!</v>
      </c>
      <c r="H356" s="36" t="e">
        <f>SUMIFS(СВЦЭМ!#REF!,СВЦЭМ!$A$40:$A$783,$A356,СВЦЭМ!$B$40:$B$783,H$331)+'СЕТ СН'!$F$16</f>
        <v>#REF!</v>
      </c>
      <c r="I356" s="36" t="e">
        <f>SUMIFS(СВЦЭМ!#REF!,СВЦЭМ!$A$40:$A$783,$A356,СВЦЭМ!$B$40:$B$783,I$331)+'СЕТ СН'!$F$16</f>
        <v>#REF!</v>
      </c>
      <c r="J356" s="36" t="e">
        <f>SUMIFS(СВЦЭМ!#REF!,СВЦЭМ!$A$40:$A$783,$A356,СВЦЭМ!$B$40:$B$783,J$331)+'СЕТ СН'!$F$16</f>
        <v>#REF!</v>
      </c>
      <c r="K356" s="36" t="e">
        <f>SUMIFS(СВЦЭМ!#REF!,СВЦЭМ!$A$40:$A$783,$A356,СВЦЭМ!$B$40:$B$783,K$331)+'СЕТ СН'!$F$16</f>
        <v>#REF!</v>
      </c>
      <c r="L356" s="36" t="e">
        <f>SUMIFS(СВЦЭМ!#REF!,СВЦЭМ!$A$40:$A$783,$A356,СВЦЭМ!$B$40:$B$783,L$331)+'СЕТ СН'!$F$16</f>
        <v>#REF!</v>
      </c>
      <c r="M356" s="36" t="e">
        <f>SUMIFS(СВЦЭМ!#REF!,СВЦЭМ!$A$40:$A$783,$A356,СВЦЭМ!$B$40:$B$783,M$331)+'СЕТ СН'!$F$16</f>
        <v>#REF!</v>
      </c>
      <c r="N356" s="36" t="e">
        <f>SUMIFS(СВЦЭМ!#REF!,СВЦЭМ!$A$40:$A$783,$A356,СВЦЭМ!$B$40:$B$783,N$331)+'СЕТ СН'!$F$16</f>
        <v>#REF!</v>
      </c>
      <c r="O356" s="36" t="e">
        <f>SUMIFS(СВЦЭМ!#REF!,СВЦЭМ!$A$40:$A$783,$A356,СВЦЭМ!$B$40:$B$783,O$331)+'СЕТ СН'!$F$16</f>
        <v>#REF!</v>
      </c>
      <c r="P356" s="36" t="e">
        <f>SUMIFS(СВЦЭМ!#REF!,СВЦЭМ!$A$40:$A$783,$A356,СВЦЭМ!$B$40:$B$783,P$331)+'СЕТ СН'!$F$16</f>
        <v>#REF!</v>
      </c>
      <c r="Q356" s="36" t="e">
        <f>SUMIFS(СВЦЭМ!#REF!,СВЦЭМ!$A$40:$A$783,$A356,СВЦЭМ!$B$40:$B$783,Q$331)+'СЕТ СН'!$F$16</f>
        <v>#REF!</v>
      </c>
      <c r="R356" s="36" t="e">
        <f>SUMIFS(СВЦЭМ!#REF!,СВЦЭМ!$A$40:$A$783,$A356,СВЦЭМ!$B$40:$B$783,R$331)+'СЕТ СН'!$F$16</f>
        <v>#REF!</v>
      </c>
      <c r="S356" s="36" t="e">
        <f>SUMIFS(СВЦЭМ!#REF!,СВЦЭМ!$A$40:$A$783,$A356,СВЦЭМ!$B$40:$B$783,S$331)+'СЕТ СН'!$F$16</f>
        <v>#REF!</v>
      </c>
      <c r="T356" s="36" t="e">
        <f>SUMIFS(СВЦЭМ!#REF!,СВЦЭМ!$A$40:$A$783,$A356,СВЦЭМ!$B$40:$B$783,T$331)+'СЕТ СН'!$F$16</f>
        <v>#REF!</v>
      </c>
      <c r="U356" s="36" t="e">
        <f>SUMIFS(СВЦЭМ!#REF!,СВЦЭМ!$A$40:$A$783,$A356,СВЦЭМ!$B$40:$B$783,U$331)+'СЕТ СН'!$F$16</f>
        <v>#REF!</v>
      </c>
      <c r="V356" s="36" t="e">
        <f>SUMIFS(СВЦЭМ!#REF!,СВЦЭМ!$A$40:$A$783,$A356,СВЦЭМ!$B$40:$B$783,V$331)+'СЕТ СН'!$F$16</f>
        <v>#REF!</v>
      </c>
      <c r="W356" s="36" t="e">
        <f>SUMIFS(СВЦЭМ!#REF!,СВЦЭМ!$A$40:$A$783,$A356,СВЦЭМ!$B$40:$B$783,W$331)+'СЕТ СН'!$F$16</f>
        <v>#REF!</v>
      </c>
      <c r="X356" s="36" t="e">
        <f>SUMIFS(СВЦЭМ!#REF!,СВЦЭМ!$A$40:$A$783,$A356,СВЦЭМ!$B$40:$B$783,X$331)+'СЕТ СН'!$F$16</f>
        <v>#REF!</v>
      </c>
      <c r="Y356" s="36" t="e">
        <f>SUMIFS(СВЦЭМ!#REF!,СВЦЭМ!$A$40:$A$783,$A356,СВЦЭМ!$B$40:$B$783,Y$331)+'СЕТ СН'!$F$16</f>
        <v>#REF!</v>
      </c>
    </row>
    <row r="357" spans="1:27" ht="15.75" hidden="1" x14ac:dyDescent="0.2">
      <c r="A357" s="35">
        <f t="shared" si="9"/>
        <v>44526</v>
      </c>
      <c r="B357" s="36" t="e">
        <f>SUMIFS(СВЦЭМ!#REF!,СВЦЭМ!$A$40:$A$783,$A357,СВЦЭМ!$B$40:$B$783,B$331)+'СЕТ СН'!$F$16</f>
        <v>#REF!</v>
      </c>
      <c r="C357" s="36" t="e">
        <f>SUMIFS(СВЦЭМ!#REF!,СВЦЭМ!$A$40:$A$783,$A357,СВЦЭМ!$B$40:$B$783,C$331)+'СЕТ СН'!$F$16</f>
        <v>#REF!</v>
      </c>
      <c r="D357" s="36" t="e">
        <f>SUMIFS(СВЦЭМ!#REF!,СВЦЭМ!$A$40:$A$783,$A357,СВЦЭМ!$B$40:$B$783,D$331)+'СЕТ СН'!$F$16</f>
        <v>#REF!</v>
      </c>
      <c r="E357" s="36" t="e">
        <f>SUMIFS(СВЦЭМ!#REF!,СВЦЭМ!$A$40:$A$783,$A357,СВЦЭМ!$B$40:$B$783,E$331)+'СЕТ СН'!$F$16</f>
        <v>#REF!</v>
      </c>
      <c r="F357" s="36" t="e">
        <f>SUMIFS(СВЦЭМ!#REF!,СВЦЭМ!$A$40:$A$783,$A357,СВЦЭМ!$B$40:$B$783,F$331)+'СЕТ СН'!$F$16</f>
        <v>#REF!</v>
      </c>
      <c r="G357" s="36" t="e">
        <f>SUMIFS(СВЦЭМ!#REF!,СВЦЭМ!$A$40:$A$783,$A357,СВЦЭМ!$B$40:$B$783,G$331)+'СЕТ СН'!$F$16</f>
        <v>#REF!</v>
      </c>
      <c r="H357" s="36" t="e">
        <f>SUMIFS(СВЦЭМ!#REF!,СВЦЭМ!$A$40:$A$783,$A357,СВЦЭМ!$B$40:$B$783,H$331)+'СЕТ СН'!$F$16</f>
        <v>#REF!</v>
      </c>
      <c r="I357" s="36" t="e">
        <f>SUMIFS(СВЦЭМ!#REF!,СВЦЭМ!$A$40:$A$783,$A357,СВЦЭМ!$B$40:$B$783,I$331)+'СЕТ СН'!$F$16</f>
        <v>#REF!</v>
      </c>
      <c r="J357" s="36" t="e">
        <f>SUMIFS(СВЦЭМ!#REF!,СВЦЭМ!$A$40:$A$783,$A357,СВЦЭМ!$B$40:$B$783,J$331)+'СЕТ СН'!$F$16</f>
        <v>#REF!</v>
      </c>
      <c r="K357" s="36" t="e">
        <f>SUMIFS(СВЦЭМ!#REF!,СВЦЭМ!$A$40:$A$783,$A357,СВЦЭМ!$B$40:$B$783,K$331)+'СЕТ СН'!$F$16</f>
        <v>#REF!</v>
      </c>
      <c r="L357" s="36" t="e">
        <f>SUMIFS(СВЦЭМ!#REF!,СВЦЭМ!$A$40:$A$783,$A357,СВЦЭМ!$B$40:$B$783,L$331)+'СЕТ СН'!$F$16</f>
        <v>#REF!</v>
      </c>
      <c r="M357" s="36" t="e">
        <f>SUMIFS(СВЦЭМ!#REF!,СВЦЭМ!$A$40:$A$783,$A357,СВЦЭМ!$B$40:$B$783,M$331)+'СЕТ СН'!$F$16</f>
        <v>#REF!</v>
      </c>
      <c r="N357" s="36" t="e">
        <f>SUMIFS(СВЦЭМ!#REF!,СВЦЭМ!$A$40:$A$783,$A357,СВЦЭМ!$B$40:$B$783,N$331)+'СЕТ СН'!$F$16</f>
        <v>#REF!</v>
      </c>
      <c r="O357" s="36" t="e">
        <f>SUMIFS(СВЦЭМ!#REF!,СВЦЭМ!$A$40:$A$783,$A357,СВЦЭМ!$B$40:$B$783,O$331)+'СЕТ СН'!$F$16</f>
        <v>#REF!</v>
      </c>
      <c r="P357" s="36" t="e">
        <f>SUMIFS(СВЦЭМ!#REF!,СВЦЭМ!$A$40:$A$783,$A357,СВЦЭМ!$B$40:$B$783,P$331)+'СЕТ СН'!$F$16</f>
        <v>#REF!</v>
      </c>
      <c r="Q357" s="36" t="e">
        <f>SUMIFS(СВЦЭМ!#REF!,СВЦЭМ!$A$40:$A$783,$A357,СВЦЭМ!$B$40:$B$783,Q$331)+'СЕТ СН'!$F$16</f>
        <v>#REF!</v>
      </c>
      <c r="R357" s="36" t="e">
        <f>SUMIFS(СВЦЭМ!#REF!,СВЦЭМ!$A$40:$A$783,$A357,СВЦЭМ!$B$40:$B$783,R$331)+'СЕТ СН'!$F$16</f>
        <v>#REF!</v>
      </c>
      <c r="S357" s="36" t="e">
        <f>SUMIFS(СВЦЭМ!#REF!,СВЦЭМ!$A$40:$A$783,$A357,СВЦЭМ!$B$40:$B$783,S$331)+'СЕТ СН'!$F$16</f>
        <v>#REF!</v>
      </c>
      <c r="T357" s="36" t="e">
        <f>SUMIFS(СВЦЭМ!#REF!,СВЦЭМ!$A$40:$A$783,$A357,СВЦЭМ!$B$40:$B$783,T$331)+'СЕТ СН'!$F$16</f>
        <v>#REF!</v>
      </c>
      <c r="U357" s="36" t="e">
        <f>SUMIFS(СВЦЭМ!#REF!,СВЦЭМ!$A$40:$A$783,$A357,СВЦЭМ!$B$40:$B$783,U$331)+'СЕТ СН'!$F$16</f>
        <v>#REF!</v>
      </c>
      <c r="V357" s="36" t="e">
        <f>SUMIFS(СВЦЭМ!#REF!,СВЦЭМ!$A$40:$A$783,$A357,СВЦЭМ!$B$40:$B$783,V$331)+'СЕТ СН'!$F$16</f>
        <v>#REF!</v>
      </c>
      <c r="W357" s="36" t="e">
        <f>SUMIFS(СВЦЭМ!#REF!,СВЦЭМ!$A$40:$A$783,$A357,СВЦЭМ!$B$40:$B$783,W$331)+'СЕТ СН'!$F$16</f>
        <v>#REF!</v>
      </c>
      <c r="X357" s="36" t="e">
        <f>SUMIFS(СВЦЭМ!#REF!,СВЦЭМ!$A$40:$A$783,$A357,СВЦЭМ!$B$40:$B$783,X$331)+'СЕТ СН'!$F$16</f>
        <v>#REF!</v>
      </c>
      <c r="Y357" s="36" t="e">
        <f>SUMIFS(СВЦЭМ!#REF!,СВЦЭМ!$A$40:$A$783,$A357,СВЦЭМ!$B$40:$B$783,Y$331)+'СЕТ СН'!$F$16</f>
        <v>#REF!</v>
      </c>
    </row>
    <row r="358" spans="1:27" ht="15.75" hidden="1" x14ac:dyDescent="0.2">
      <c r="A358" s="35">
        <f t="shared" si="9"/>
        <v>44527</v>
      </c>
      <c r="B358" s="36" t="e">
        <f>SUMIFS(СВЦЭМ!#REF!,СВЦЭМ!$A$40:$A$783,$A358,СВЦЭМ!$B$40:$B$783,B$331)+'СЕТ СН'!$F$16</f>
        <v>#REF!</v>
      </c>
      <c r="C358" s="36" t="e">
        <f>SUMIFS(СВЦЭМ!#REF!,СВЦЭМ!$A$40:$A$783,$A358,СВЦЭМ!$B$40:$B$783,C$331)+'СЕТ СН'!$F$16</f>
        <v>#REF!</v>
      </c>
      <c r="D358" s="36" t="e">
        <f>SUMIFS(СВЦЭМ!#REF!,СВЦЭМ!$A$40:$A$783,$A358,СВЦЭМ!$B$40:$B$783,D$331)+'СЕТ СН'!$F$16</f>
        <v>#REF!</v>
      </c>
      <c r="E358" s="36" t="e">
        <f>SUMIFS(СВЦЭМ!#REF!,СВЦЭМ!$A$40:$A$783,$A358,СВЦЭМ!$B$40:$B$783,E$331)+'СЕТ СН'!$F$16</f>
        <v>#REF!</v>
      </c>
      <c r="F358" s="36" t="e">
        <f>SUMIFS(СВЦЭМ!#REF!,СВЦЭМ!$A$40:$A$783,$A358,СВЦЭМ!$B$40:$B$783,F$331)+'СЕТ СН'!$F$16</f>
        <v>#REF!</v>
      </c>
      <c r="G358" s="36" t="e">
        <f>SUMIFS(СВЦЭМ!#REF!,СВЦЭМ!$A$40:$A$783,$A358,СВЦЭМ!$B$40:$B$783,G$331)+'СЕТ СН'!$F$16</f>
        <v>#REF!</v>
      </c>
      <c r="H358" s="36" t="e">
        <f>SUMIFS(СВЦЭМ!#REF!,СВЦЭМ!$A$40:$A$783,$A358,СВЦЭМ!$B$40:$B$783,H$331)+'СЕТ СН'!$F$16</f>
        <v>#REF!</v>
      </c>
      <c r="I358" s="36" t="e">
        <f>SUMIFS(СВЦЭМ!#REF!,СВЦЭМ!$A$40:$A$783,$A358,СВЦЭМ!$B$40:$B$783,I$331)+'СЕТ СН'!$F$16</f>
        <v>#REF!</v>
      </c>
      <c r="J358" s="36" t="e">
        <f>SUMIFS(СВЦЭМ!#REF!,СВЦЭМ!$A$40:$A$783,$A358,СВЦЭМ!$B$40:$B$783,J$331)+'СЕТ СН'!$F$16</f>
        <v>#REF!</v>
      </c>
      <c r="K358" s="36" t="e">
        <f>SUMIFS(СВЦЭМ!#REF!,СВЦЭМ!$A$40:$A$783,$A358,СВЦЭМ!$B$40:$B$783,K$331)+'СЕТ СН'!$F$16</f>
        <v>#REF!</v>
      </c>
      <c r="L358" s="36" t="e">
        <f>SUMIFS(СВЦЭМ!#REF!,СВЦЭМ!$A$40:$A$783,$A358,СВЦЭМ!$B$40:$B$783,L$331)+'СЕТ СН'!$F$16</f>
        <v>#REF!</v>
      </c>
      <c r="M358" s="36" t="e">
        <f>SUMIFS(СВЦЭМ!#REF!,СВЦЭМ!$A$40:$A$783,$A358,СВЦЭМ!$B$40:$B$783,M$331)+'СЕТ СН'!$F$16</f>
        <v>#REF!</v>
      </c>
      <c r="N358" s="36" t="e">
        <f>SUMIFS(СВЦЭМ!#REF!,СВЦЭМ!$A$40:$A$783,$A358,СВЦЭМ!$B$40:$B$783,N$331)+'СЕТ СН'!$F$16</f>
        <v>#REF!</v>
      </c>
      <c r="O358" s="36" t="e">
        <f>SUMIFS(СВЦЭМ!#REF!,СВЦЭМ!$A$40:$A$783,$A358,СВЦЭМ!$B$40:$B$783,O$331)+'СЕТ СН'!$F$16</f>
        <v>#REF!</v>
      </c>
      <c r="P358" s="36" t="e">
        <f>SUMIFS(СВЦЭМ!#REF!,СВЦЭМ!$A$40:$A$783,$A358,СВЦЭМ!$B$40:$B$783,P$331)+'СЕТ СН'!$F$16</f>
        <v>#REF!</v>
      </c>
      <c r="Q358" s="36" t="e">
        <f>SUMIFS(СВЦЭМ!#REF!,СВЦЭМ!$A$40:$A$783,$A358,СВЦЭМ!$B$40:$B$783,Q$331)+'СЕТ СН'!$F$16</f>
        <v>#REF!</v>
      </c>
      <c r="R358" s="36" t="e">
        <f>SUMIFS(СВЦЭМ!#REF!,СВЦЭМ!$A$40:$A$783,$A358,СВЦЭМ!$B$40:$B$783,R$331)+'СЕТ СН'!$F$16</f>
        <v>#REF!</v>
      </c>
      <c r="S358" s="36" t="e">
        <f>SUMIFS(СВЦЭМ!#REF!,СВЦЭМ!$A$40:$A$783,$A358,СВЦЭМ!$B$40:$B$783,S$331)+'СЕТ СН'!$F$16</f>
        <v>#REF!</v>
      </c>
      <c r="T358" s="36" t="e">
        <f>SUMIFS(СВЦЭМ!#REF!,СВЦЭМ!$A$40:$A$783,$A358,СВЦЭМ!$B$40:$B$783,T$331)+'СЕТ СН'!$F$16</f>
        <v>#REF!</v>
      </c>
      <c r="U358" s="36" t="e">
        <f>SUMIFS(СВЦЭМ!#REF!,СВЦЭМ!$A$40:$A$783,$A358,СВЦЭМ!$B$40:$B$783,U$331)+'СЕТ СН'!$F$16</f>
        <v>#REF!</v>
      </c>
      <c r="V358" s="36" t="e">
        <f>SUMIFS(СВЦЭМ!#REF!,СВЦЭМ!$A$40:$A$783,$A358,СВЦЭМ!$B$40:$B$783,V$331)+'СЕТ СН'!$F$16</f>
        <v>#REF!</v>
      </c>
      <c r="W358" s="36" t="e">
        <f>SUMIFS(СВЦЭМ!#REF!,СВЦЭМ!$A$40:$A$783,$A358,СВЦЭМ!$B$40:$B$783,W$331)+'СЕТ СН'!$F$16</f>
        <v>#REF!</v>
      </c>
      <c r="X358" s="36" t="e">
        <f>SUMIFS(СВЦЭМ!#REF!,СВЦЭМ!$A$40:$A$783,$A358,СВЦЭМ!$B$40:$B$783,X$331)+'СЕТ СН'!$F$16</f>
        <v>#REF!</v>
      </c>
      <c r="Y358" s="36" t="e">
        <f>SUMIFS(СВЦЭМ!#REF!,СВЦЭМ!$A$40:$A$783,$A358,СВЦЭМ!$B$40:$B$783,Y$331)+'СЕТ СН'!$F$16</f>
        <v>#REF!</v>
      </c>
    </row>
    <row r="359" spans="1:27" ht="15.75" hidden="1" x14ac:dyDescent="0.2">
      <c r="A359" s="35">
        <f t="shared" si="9"/>
        <v>44528</v>
      </c>
      <c r="B359" s="36" t="e">
        <f>SUMIFS(СВЦЭМ!#REF!,СВЦЭМ!$A$40:$A$783,$A359,СВЦЭМ!$B$40:$B$783,B$331)+'СЕТ СН'!$F$16</f>
        <v>#REF!</v>
      </c>
      <c r="C359" s="36" t="e">
        <f>SUMIFS(СВЦЭМ!#REF!,СВЦЭМ!$A$40:$A$783,$A359,СВЦЭМ!$B$40:$B$783,C$331)+'СЕТ СН'!$F$16</f>
        <v>#REF!</v>
      </c>
      <c r="D359" s="36" t="e">
        <f>SUMIFS(СВЦЭМ!#REF!,СВЦЭМ!$A$40:$A$783,$A359,СВЦЭМ!$B$40:$B$783,D$331)+'СЕТ СН'!$F$16</f>
        <v>#REF!</v>
      </c>
      <c r="E359" s="36" t="e">
        <f>SUMIFS(СВЦЭМ!#REF!,СВЦЭМ!$A$40:$A$783,$A359,СВЦЭМ!$B$40:$B$783,E$331)+'СЕТ СН'!$F$16</f>
        <v>#REF!</v>
      </c>
      <c r="F359" s="36" t="e">
        <f>SUMIFS(СВЦЭМ!#REF!,СВЦЭМ!$A$40:$A$783,$A359,СВЦЭМ!$B$40:$B$783,F$331)+'СЕТ СН'!$F$16</f>
        <v>#REF!</v>
      </c>
      <c r="G359" s="36" t="e">
        <f>SUMIFS(СВЦЭМ!#REF!,СВЦЭМ!$A$40:$A$783,$A359,СВЦЭМ!$B$40:$B$783,G$331)+'СЕТ СН'!$F$16</f>
        <v>#REF!</v>
      </c>
      <c r="H359" s="36" t="e">
        <f>SUMIFS(СВЦЭМ!#REF!,СВЦЭМ!$A$40:$A$783,$A359,СВЦЭМ!$B$40:$B$783,H$331)+'СЕТ СН'!$F$16</f>
        <v>#REF!</v>
      </c>
      <c r="I359" s="36" t="e">
        <f>SUMIFS(СВЦЭМ!#REF!,СВЦЭМ!$A$40:$A$783,$A359,СВЦЭМ!$B$40:$B$783,I$331)+'СЕТ СН'!$F$16</f>
        <v>#REF!</v>
      </c>
      <c r="J359" s="36" t="e">
        <f>SUMIFS(СВЦЭМ!#REF!,СВЦЭМ!$A$40:$A$783,$A359,СВЦЭМ!$B$40:$B$783,J$331)+'СЕТ СН'!$F$16</f>
        <v>#REF!</v>
      </c>
      <c r="K359" s="36" t="e">
        <f>SUMIFS(СВЦЭМ!#REF!,СВЦЭМ!$A$40:$A$783,$A359,СВЦЭМ!$B$40:$B$783,K$331)+'СЕТ СН'!$F$16</f>
        <v>#REF!</v>
      </c>
      <c r="L359" s="36" t="e">
        <f>SUMIFS(СВЦЭМ!#REF!,СВЦЭМ!$A$40:$A$783,$A359,СВЦЭМ!$B$40:$B$783,L$331)+'СЕТ СН'!$F$16</f>
        <v>#REF!</v>
      </c>
      <c r="M359" s="36" t="e">
        <f>SUMIFS(СВЦЭМ!#REF!,СВЦЭМ!$A$40:$A$783,$A359,СВЦЭМ!$B$40:$B$783,M$331)+'СЕТ СН'!$F$16</f>
        <v>#REF!</v>
      </c>
      <c r="N359" s="36" t="e">
        <f>SUMIFS(СВЦЭМ!#REF!,СВЦЭМ!$A$40:$A$783,$A359,СВЦЭМ!$B$40:$B$783,N$331)+'СЕТ СН'!$F$16</f>
        <v>#REF!</v>
      </c>
      <c r="O359" s="36" t="e">
        <f>SUMIFS(СВЦЭМ!#REF!,СВЦЭМ!$A$40:$A$783,$A359,СВЦЭМ!$B$40:$B$783,O$331)+'СЕТ СН'!$F$16</f>
        <v>#REF!</v>
      </c>
      <c r="P359" s="36" t="e">
        <f>SUMIFS(СВЦЭМ!#REF!,СВЦЭМ!$A$40:$A$783,$A359,СВЦЭМ!$B$40:$B$783,P$331)+'СЕТ СН'!$F$16</f>
        <v>#REF!</v>
      </c>
      <c r="Q359" s="36" t="e">
        <f>SUMIFS(СВЦЭМ!#REF!,СВЦЭМ!$A$40:$A$783,$A359,СВЦЭМ!$B$40:$B$783,Q$331)+'СЕТ СН'!$F$16</f>
        <v>#REF!</v>
      </c>
      <c r="R359" s="36" t="e">
        <f>SUMIFS(СВЦЭМ!#REF!,СВЦЭМ!$A$40:$A$783,$A359,СВЦЭМ!$B$40:$B$783,R$331)+'СЕТ СН'!$F$16</f>
        <v>#REF!</v>
      </c>
      <c r="S359" s="36" t="e">
        <f>SUMIFS(СВЦЭМ!#REF!,СВЦЭМ!$A$40:$A$783,$A359,СВЦЭМ!$B$40:$B$783,S$331)+'СЕТ СН'!$F$16</f>
        <v>#REF!</v>
      </c>
      <c r="T359" s="36" t="e">
        <f>SUMIFS(СВЦЭМ!#REF!,СВЦЭМ!$A$40:$A$783,$A359,СВЦЭМ!$B$40:$B$783,T$331)+'СЕТ СН'!$F$16</f>
        <v>#REF!</v>
      </c>
      <c r="U359" s="36" t="e">
        <f>SUMIFS(СВЦЭМ!#REF!,СВЦЭМ!$A$40:$A$783,$A359,СВЦЭМ!$B$40:$B$783,U$331)+'СЕТ СН'!$F$16</f>
        <v>#REF!</v>
      </c>
      <c r="V359" s="36" t="e">
        <f>SUMIFS(СВЦЭМ!#REF!,СВЦЭМ!$A$40:$A$783,$A359,СВЦЭМ!$B$40:$B$783,V$331)+'СЕТ СН'!$F$16</f>
        <v>#REF!</v>
      </c>
      <c r="W359" s="36" t="e">
        <f>SUMIFS(СВЦЭМ!#REF!,СВЦЭМ!$A$40:$A$783,$A359,СВЦЭМ!$B$40:$B$783,W$331)+'СЕТ СН'!$F$16</f>
        <v>#REF!</v>
      </c>
      <c r="X359" s="36" t="e">
        <f>SUMIFS(СВЦЭМ!#REF!,СВЦЭМ!$A$40:$A$783,$A359,СВЦЭМ!$B$40:$B$783,X$331)+'СЕТ СН'!$F$16</f>
        <v>#REF!</v>
      </c>
      <c r="Y359" s="36" t="e">
        <f>SUMIFS(СВЦЭМ!#REF!,СВЦЭМ!$A$40:$A$783,$A359,СВЦЭМ!$B$40:$B$783,Y$331)+'СЕТ СН'!$F$16</f>
        <v>#REF!</v>
      </c>
    </row>
    <row r="360" spans="1:27" ht="15.75" hidden="1" x14ac:dyDescent="0.2">
      <c r="A360" s="35">
        <f t="shared" si="9"/>
        <v>44529</v>
      </c>
      <c r="B360" s="36" t="e">
        <f>SUMIFS(СВЦЭМ!#REF!,СВЦЭМ!$A$40:$A$783,$A360,СВЦЭМ!$B$40:$B$783,B$331)+'СЕТ СН'!$F$16</f>
        <v>#REF!</v>
      </c>
      <c r="C360" s="36" t="e">
        <f>SUMIFS(СВЦЭМ!#REF!,СВЦЭМ!$A$40:$A$783,$A360,СВЦЭМ!$B$40:$B$783,C$331)+'СЕТ СН'!$F$16</f>
        <v>#REF!</v>
      </c>
      <c r="D360" s="36" t="e">
        <f>SUMIFS(СВЦЭМ!#REF!,СВЦЭМ!$A$40:$A$783,$A360,СВЦЭМ!$B$40:$B$783,D$331)+'СЕТ СН'!$F$16</f>
        <v>#REF!</v>
      </c>
      <c r="E360" s="36" t="e">
        <f>SUMIFS(СВЦЭМ!#REF!,СВЦЭМ!$A$40:$A$783,$A360,СВЦЭМ!$B$40:$B$783,E$331)+'СЕТ СН'!$F$16</f>
        <v>#REF!</v>
      </c>
      <c r="F360" s="36" t="e">
        <f>SUMIFS(СВЦЭМ!#REF!,СВЦЭМ!$A$40:$A$783,$A360,СВЦЭМ!$B$40:$B$783,F$331)+'СЕТ СН'!$F$16</f>
        <v>#REF!</v>
      </c>
      <c r="G360" s="36" t="e">
        <f>SUMIFS(СВЦЭМ!#REF!,СВЦЭМ!$A$40:$A$783,$A360,СВЦЭМ!$B$40:$B$783,G$331)+'СЕТ СН'!$F$16</f>
        <v>#REF!</v>
      </c>
      <c r="H360" s="36" t="e">
        <f>SUMIFS(СВЦЭМ!#REF!,СВЦЭМ!$A$40:$A$783,$A360,СВЦЭМ!$B$40:$B$783,H$331)+'СЕТ СН'!$F$16</f>
        <v>#REF!</v>
      </c>
      <c r="I360" s="36" t="e">
        <f>SUMIFS(СВЦЭМ!#REF!,СВЦЭМ!$A$40:$A$783,$A360,СВЦЭМ!$B$40:$B$783,I$331)+'СЕТ СН'!$F$16</f>
        <v>#REF!</v>
      </c>
      <c r="J360" s="36" t="e">
        <f>SUMIFS(СВЦЭМ!#REF!,СВЦЭМ!$A$40:$A$783,$A360,СВЦЭМ!$B$40:$B$783,J$331)+'СЕТ СН'!$F$16</f>
        <v>#REF!</v>
      </c>
      <c r="K360" s="36" t="e">
        <f>SUMIFS(СВЦЭМ!#REF!,СВЦЭМ!$A$40:$A$783,$A360,СВЦЭМ!$B$40:$B$783,K$331)+'СЕТ СН'!$F$16</f>
        <v>#REF!</v>
      </c>
      <c r="L360" s="36" t="e">
        <f>SUMIFS(СВЦЭМ!#REF!,СВЦЭМ!$A$40:$A$783,$A360,СВЦЭМ!$B$40:$B$783,L$331)+'СЕТ СН'!$F$16</f>
        <v>#REF!</v>
      </c>
      <c r="M360" s="36" t="e">
        <f>SUMIFS(СВЦЭМ!#REF!,СВЦЭМ!$A$40:$A$783,$A360,СВЦЭМ!$B$40:$B$783,M$331)+'СЕТ СН'!$F$16</f>
        <v>#REF!</v>
      </c>
      <c r="N360" s="36" t="e">
        <f>SUMIFS(СВЦЭМ!#REF!,СВЦЭМ!$A$40:$A$783,$A360,СВЦЭМ!$B$40:$B$783,N$331)+'СЕТ СН'!$F$16</f>
        <v>#REF!</v>
      </c>
      <c r="O360" s="36" t="e">
        <f>SUMIFS(СВЦЭМ!#REF!,СВЦЭМ!$A$40:$A$783,$A360,СВЦЭМ!$B$40:$B$783,O$331)+'СЕТ СН'!$F$16</f>
        <v>#REF!</v>
      </c>
      <c r="P360" s="36" t="e">
        <f>SUMIFS(СВЦЭМ!#REF!,СВЦЭМ!$A$40:$A$783,$A360,СВЦЭМ!$B$40:$B$783,P$331)+'СЕТ СН'!$F$16</f>
        <v>#REF!</v>
      </c>
      <c r="Q360" s="36" t="e">
        <f>SUMIFS(СВЦЭМ!#REF!,СВЦЭМ!$A$40:$A$783,$A360,СВЦЭМ!$B$40:$B$783,Q$331)+'СЕТ СН'!$F$16</f>
        <v>#REF!</v>
      </c>
      <c r="R360" s="36" t="e">
        <f>SUMIFS(СВЦЭМ!#REF!,СВЦЭМ!$A$40:$A$783,$A360,СВЦЭМ!$B$40:$B$783,R$331)+'СЕТ СН'!$F$16</f>
        <v>#REF!</v>
      </c>
      <c r="S360" s="36" t="e">
        <f>SUMIFS(СВЦЭМ!#REF!,СВЦЭМ!$A$40:$A$783,$A360,СВЦЭМ!$B$40:$B$783,S$331)+'СЕТ СН'!$F$16</f>
        <v>#REF!</v>
      </c>
      <c r="T360" s="36" t="e">
        <f>SUMIFS(СВЦЭМ!#REF!,СВЦЭМ!$A$40:$A$783,$A360,СВЦЭМ!$B$40:$B$783,T$331)+'СЕТ СН'!$F$16</f>
        <v>#REF!</v>
      </c>
      <c r="U360" s="36" t="e">
        <f>SUMIFS(СВЦЭМ!#REF!,СВЦЭМ!$A$40:$A$783,$A360,СВЦЭМ!$B$40:$B$783,U$331)+'СЕТ СН'!$F$16</f>
        <v>#REF!</v>
      </c>
      <c r="V360" s="36" t="e">
        <f>SUMIFS(СВЦЭМ!#REF!,СВЦЭМ!$A$40:$A$783,$A360,СВЦЭМ!$B$40:$B$783,V$331)+'СЕТ СН'!$F$16</f>
        <v>#REF!</v>
      </c>
      <c r="W360" s="36" t="e">
        <f>SUMIFS(СВЦЭМ!#REF!,СВЦЭМ!$A$40:$A$783,$A360,СВЦЭМ!$B$40:$B$783,W$331)+'СЕТ СН'!$F$16</f>
        <v>#REF!</v>
      </c>
      <c r="X360" s="36" t="e">
        <f>SUMIFS(СВЦЭМ!#REF!,СВЦЭМ!$A$40:$A$783,$A360,СВЦЭМ!$B$40:$B$783,X$331)+'СЕТ СН'!$F$16</f>
        <v>#REF!</v>
      </c>
      <c r="Y360" s="36" t="e">
        <f>SUMIFS(СВЦЭМ!#REF!,СВЦЭМ!$A$40:$A$783,$A360,СВЦЭМ!$B$40:$B$783,Y$331)+'СЕТ СН'!$F$16</f>
        <v>#REF!</v>
      </c>
    </row>
    <row r="361" spans="1:27" ht="15.75" hidden="1" x14ac:dyDescent="0.2">
      <c r="A361" s="35">
        <f t="shared" si="9"/>
        <v>44530</v>
      </c>
      <c r="B361" s="36" t="e">
        <f>SUMIFS(СВЦЭМ!#REF!,СВЦЭМ!$A$40:$A$783,$A361,СВЦЭМ!$B$40:$B$783,B$331)+'СЕТ СН'!$F$16</f>
        <v>#REF!</v>
      </c>
      <c r="C361" s="36" t="e">
        <f>SUMIFS(СВЦЭМ!#REF!,СВЦЭМ!$A$40:$A$783,$A361,СВЦЭМ!$B$40:$B$783,C$331)+'СЕТ СН'!$F$16</f>
        <v>#REF!</v>
      </c>
      <c r="D361" s="36" t="e">
        <f>SUMIFS(СВЦЭМ!#REF!,СВЦЭМ!$A$40:$A$783,$A361,СВЦЭМ!$B$40:$B$783,D$331)+'СЕТ СН'!$F$16</f>
        <v>#REF!</v>
      </c>
      <c r="E361" s="36" t="e">
        <f>SUMIFS(СВЦЭМ!#REF!,СВЦЭМ!$A$40:$A$783,$A361,СВЦЭМ!$B$40:$B$783,E$331)+'СЕТ СН'!$F$16</f>
        <v>#REF!</v>
      </c>
      <c r="F361" s="36" t="e">
        <f>SUMIFS(СВЦЭМ!#REF!,СВЦЭМ!$A$40:$A$783,$A361,СВЦЭМ!$B$40:$B$783,F$331)+'СЕТ СН'!$F$16</f>
        <v>#REF!</v>
      </c>
      <c r="G361" s="36" t="e">
        <f>SUMIFS(СВЦЭМ!#REF!,СВЦЭМ!$A$40:$A$783,$A361,СВЦЭМ!$B$40:$B$783,G$331)+'СЕТ СН'!$F$16</f>
        <v>#REF!</v>
      </c>
      <c r="H361" s="36" t="e">
        <f>SUMIFS(СВЦЭМ!#REF!,СВЦЭМ!$A$40:$A$783,$A361,СВЦЭМ!$B$40:$B$783,H$331)+'СЕТ СН'!$F$16</f>
        <v>#REF!</v>
      </c>
      <c r="I361" s="36" t="e">
        <f>SUMIFS(СВЦЭМ!#REF!,СВЦЭМ!$A$40:$A$783,$A361,СВЦЭМ!$B$40:$B$783,I$331)+'СЕТ СН'!$F$16</f>
        <v>#REF!</v>
      </c>
      <c r="J361" s="36" t="e">
        <f>SUMIFS(СВЦЭМ!#REF!,СВЦЭМ!$A$40:$A$783,$A361,СВЦЭМ!$B$40:$B$783,J$331)+'СЕТ СН'!$F$16</f>
        <v>#REF!</v>
      </c>
      <c r="K361" s="36" t="e">
        <f>SUMIFS(СВЦЭМ!#REF!,СВЦЭМ!$A$40:$A$783,$A361,СВЦЭМ!$B$40:$B$783,K$331)+'СЕТ СН'!$F$16</f>
        <v>#REF!</v>
      </c>
      <c r="L361" s="36" t="e">
        <f>SUMIFS(СВЦЭМ!#REF!,СВЦЭМ!$A$40:$A$783,$A361,СВЦЭМ!$B$40:$B$783,L$331)+'СЕТ СН'!$F$16</f>
        <v>#REF!</v>
      </c>
      <c r="M361" s="36" t="e">
        <f>SUMIFS(СВЦЭМ!#REF!,СВЦЭМ!$A$40:$A$783,$A361,СВЦЭМ!$B$40:$B$783,M$331)+'СЕТ СН'!$F$16</f>
        <v>#REF!</v>
      </c>
      <c r="N361" s="36" t="e">
        <f>SUMIFS(СВЦЭМ!#REF!,СВЦЭМ!$A$40:$A$783,$A361,СВЦЭМ!$B$40:$B$783,N$331)+'СЕТ СН'!$F$16</f>
        <v>#REF!</v>
      </c>
      <c r="O361" s="36" t="e">
        <f>SUMIFS(СВЦЭМ!#REF!,СВЦЭМ!$A$40:$A$783,$A361,СВЦЭМ!$B$40:$B$783,O$331)+'СЕТ СН'!$F$16</f>
        <v>#REF!</v>
      </c>
      <c r="P361" s="36" t="e">
        <f>SUMIFS(СВЦЭМ!#REF!,СВЦЭМ!$A$40:$A$783,$A361,СВЦЭМ!$B$40:$B$783,P$331)+'СЕТ СН'!$F$16</f>
        <v>#REF!</v>
      </c>
      <c r="Q361" s="36" t="e">
        <f>SUMIFS(СВЦЭМ!#REF!,СВЦЭМ!$A$40:$A$783,$A361,СВЦЭМ!$B$40:$B$783,Q$331)+'СЕТ СН'!$F$16</f>
        <v>#REF!</v>
      </c>
      <c r="R361" s="36" t="e">
        <f>SUMIFS(СВЦЭМ!#REF!,СВЦЭМ!$A$40:$A$783,$A361,СВЦЭМ!$B$40:$B$783,R$331)+'СЕТ СН'!$F$16</f>
        <v>#REF!</v>
      </c>
      <c r="S361" s="36" t="e">
        <f>SUMIFS(СВЦЭМ!#REF!,СВЦЭМ!$A$40:$A$783,$A361,СВЦЭМ!$B$40:$B$783,S$331)+'СЕТ СН'!$F$16</f>
        <v>#REF!</v>
      </c>
      <c r="T361" s="36" t="e">
        <f>SUMIFS(СВЦЭМ!#REF!,СВЦЭМ!$A$40:$A$783,$A361,СВЦЭМ!$B$40:$B$783,T$331)+'СЕТ СН'!$F$16</f>
        <v>#REF!</v>
      </c>
      <c r="U361" s="36" t="e">
        <f>SUMIFS(СВЦЭМ!#REF!,СВЦЭМ!$A$40:$A$783,$A361,СВЦЭМ!$B$40:$B$783,U$331)+'СЕТ СН'!$F$16</f>
        <v>#REF!</v>
      </c>
      <c r="V361" s="36" t="e">
        <f>SUMIFS(СВЦЭМ!#REF!,СВЦЭМ!$A$40:$A$783,$A361,СВЦЭМ!$B$40:$B$783,V$331)+'СЕТ СН'!$F$16</f>
        <v>#REF!</v>
      </c>
      <c r="W361" s="36" t="e">
        <f>SUMIFS(СВЦЭМ!#REF!,СВЦЭМ!$A$40:$A$783,$A361,СВЦЭМ!$B$40:$B$783,W$331)+'СЕТ СН'!$F$16</f>
        <v>#REF!</v>
      </c>
      <c r="X361" s="36" t="e">
        <f>SUMIFS(СВЦЭМ!#REF!,СВЦЭМ!$A$40:$A$783,$A361,СВЦЭМ!$B$40:$B$783,X$331)+'СЕТ СН'!$F$16</f>
        <v>#REF!</v>
      </c>
      <c r="Y361" s="36" t="e">
        <f>SUMIFS(СВЦЭМ!#REF!,СВЦЭМ!$A$40:$A$783,$A361,СВЦЭМ!$B$40:$B$783,Y$331)+'СЕТ СН'!$F$16</f>
        <v>#REF!</v>
      </c>
    </row>
    <row r="362" spans="1:27" ht="15.75" hidden="1" x14ac:dyDescent="0.2">
      <c r="A362" s="35">
        <f t="shared" si="9"/>
        <v>44531</v>
      </c>
      <c r="B362" s="36" t="e">
        <f>SUMIFS(СВЦЭМ!#REF!,СВЦЭМ!$A$40:$A$783,$A362,СВЦЭМ!$B$40:$B$783,B$331)+'СЕТ СН'!$F$16</f>
        <v>#REF!</v>
      </c>
      <c r="C362" s="36" t="e">
        <f>SUMIFS(СВЦЭМ!#REF!,СВЦЭМ!$A$40:$A$783,$A362,СВЦЭМ!$B$40:$B$783,C$331)+'СЕТ СН'!$F$16</f>
        <v>#REF!</v>
      </c>
      <c r="D362" s="36" t="e">
        <f>SUMIFS(СВЦЭМ!#REF!,СВЦЭМ!$A$40:$A$783,$A362,СВЦЭМ!$B$40:$B$783,D$331)+'СЕТ СН'!$F$16</f>
        <v>#REF!</v>
      </c>
      <c r="E362" s="36" t="e">
        <f>SUMIFS(СВЦЭМ!#REF!,СВЦЭМ!$A$40:$A$783,$A362,СВЦЭМ!$B$40:$B$783,E$331)+'СЕТ СН'!$F$16</f>
        <v>#REF!</v>
      </c>
      <c r="F362" s="36" t="e">
        <f>SUMIFS(СВЦЭМ!#REF!,СВЦЭМ!$A$40:$A$783,$A362,СВЦЭМ!$B$40:$B$783,F$331)+'СЕТ СН'!$F$16</f>
        <v>#REF!</v>
      </c>
      <c r="G362" s="36" t="e">
        <f>SUMIFS(СВЦЭМ!#REF!,СВЦЭМ!$A$40:$A$783,$A362,СВЦЭМ!$B$40:$B$783,G$331)+'СЕТ СН'!$F$16</f>
        <v>#REF!</v>
      </c>
      <c r="H362" s="36" t="e">
        <f>SUMIFS(СВЦЭМ!#REF!,СВЦЭМ!$A$40:$A$783,$A362,СВЦЭМ!$B$40:$B$783,H$331)+'СЕТ СН'!$F$16</f>
        <v>#REF!</v>
      </c>
      <c r="I362" s="36" t="e">
        <f>SUMIFS(СВЦЭМ!#REF!,СВЦЭМ!$A$40:$A$783,$A362,СВЦЭМ!$B$40:$B$783,I$331)+'СЕТ СН'!$F$16</f>
        <v>#REF!</v>
      </c>
      <c r="J362" s="36" t="e">
        <f>SUMIFS(СВЦЭМ!#REF!,СВЦЭМ!$A$40:$A$783,$A362,СВЦЭМ!$B$40:$B$783,J$331)+'СЕТ СН'!$F$16</f>
        <v>#REF!</v>
      </c>
      <c r="K362" s="36" t="e">
        <f>SUMIFS(СВЦЭМ!#REF!,СВЦЭМ!$A$40:$A$783,$A362,СВЦЭМ!$B$40:$B$783,K$331)+'СЕТ СН'!$F$16</f>
        <v>#REF!</v>
      </c>
      <c r="L362" s="36" t="e">
        <f>SUMIFS(СВЦЭМ!#REF!,СВЦЭМ!$A$40:$A$783,$A362,СВЦЭМ!$B$40:$B$783,L$331)+'СЕТ СН'!$F$16</f>
        <v>#REF!</v>
      </c>
      <c r="M362" s="36" t="e">
        <f>SUMIFS(СВЦЭМ!#REF!,СВЦЭМ!$A$40:$A$783,$A362,СВЦЭМ!$B$40:$B$783,M$331)+'СЕТ СН'!$F$16</f>
        <v>#REF!</v>
      </c>
      <c r="N362" s="36" t="e">
        <f>SUMIFS(СВЦЭМ!#REF!,СВЦЭМ!$A$40:$A$783,$A362,СВЦЭМ!$B$40:$B$783,N$331)+'СЕТ СН'!$F$16</f>
        <v>#REF!</v>
      </c>
      <c r="O362" s="36" t="e">
        <f>SUMIFS(СВЦЭМ!#REF!,СВЦЭМ!$A$40:$A$783,$A362,СВЦЭМ!$B$40:$B$783,O$331)+'СЕТ СН'!$F$16</f>
        <v>#REF!</v>
      </c>
      <c r="P362" s="36" t="e">
        <f>SUMIFS(СВЦЭМ!#REF!,СВЦЭМ!$A$40:$A$783,$A362,СВЦЭМ!$B$40:$B$783,P$331)+'СЕТ СН'!$F$16</f>
        <v>#REF!</v>
      </c>
      <c r="Q362" s="36" t="e">
        <f>SUMIFS(СВЦЭМ!#REF!,СВЦЭМ!$A$40:$A$783,$A362,СВЦЭМ!$B$40:$B$783,Q$331)+'СЕТ СН'!$F$16</f>
        <v>#REF!</v>
      </c>
      <c r="R362" s="36" t="e">
        <f>SUMIFS(СВЦЭМ!#REF!,СВЦЭМ!$A$40:$A$783,$A362,СВЦЭМ!$B$40:$B$783,R$331)+'СЕТ СН'!$F$16</f>
        <v>#REF!</v>
      </c>
      <c r="S362" s="36" t="e">
        <f>SUMIFS(СВЦЭМ!#REF!,СВЦЭМ!$A$40:$A$783,$A362,СВЦЭМ!$B$40:$B$783,S$331)+'СЕТ СН'!$F$16</f>
        <v>#REF!</v>
      </c>
      <c r="T362" s="36" t="e">
        <f>SUMIFS(СВЦЭМ!#REF!,СВЦЭМ!$A$40:$A$783,$A362,СВЦЭМ!$B$40:$B$783,T$331)+'СЕТ СН'!$F$16</f>
        <v>#REF!</v>
      </c>
      <c r="U362" s="36" t="e">
        <f>SUMIFS(СВЦЭМ!#REF!,СВЦЭМ!$A$40:$A$783,$A362,СВЦЭМ!$B$40:$B$783,U$331)+'СЕТ СН'!$F$16</f>
        <v>#REF!</v>
      </c>
      <c r="V362" s="36" t="e">
        <f>SUMIFS(СВЦЭМ!#REF!,СВЦЭМ!$A$40:$A$783,$A362,СВЦЭМ!$B$40:$B$783,V$331)+'СЕТ СН'!$F$16</f>
        <v>#REF!</v>
      </c>
      <c r="W362" s="36" t="e">
        <f>SUMIFS(СВЦЭМ!#REF!,СВЦЭМ!$A$40:$A$783,$A362,СВЦЭМ!$B$40:$B$783,W$331)+'СЕТ СН'!$F$16</f>
        <v>#REF!</v>
      </c>
      <c r="X362" s="36" t="e">
        <f>SUMIFS(СВЦЭМ!#REF!,СВЦЭМ!$A$40:$A$783,$A362,СВЦЭМ!$B$40:$B$783,X$331)+'СЕТ СН'!$F$16</f>
        <v>#REF!</v>
      </c>
      <c r="Y362" s="36" t="e">
        <f>SUMIFS(СВЦЭМ!#REF!,СВЦЭМ!$A$40:$A$783,$A362,СВЦЭМ!$B$40:$B$783,Y$331)+'СЕТ СН'!$F$16</f>
        <v>#REF!</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01.11.2021</v>
      </c>
      <c r="B367" s="36">
        <f ca="1">SUMIFS(СВЦЭМ!$G$40:$G$783,СВЦЭМ!$A$40:$A$783,$A367,СВЦЭМ!$B$40:$B$783,B$366)+'СЕТ СН'!$F$16</f>
        <v>0</v>
      </c>
      <c r="C367" s="36">
        <f ca="1">SUMIFS(СВЦЭМ!$G$40:$G$783,СВЦЭМ!$A$40:$A$783,$A367,СВЦЭМ!$B$40:$B$783,C$366)+'СЕТ СН'!$F$16</f>
        <v>0</v>
      </c>
      <c r="D367" s="36">
        <f ca="1">SUMIFS(СВЦЭМ!$G$40:$G$783,СВЦЭМ!$A$40:$A$783,$A367,СВЦЭМ!$B$40:$B$783,D$366)+'СЕТ СН'!$F$16</f>
        <v>0</v>
      </c>
      <c r="E367" s="36">
        <f ca="1">SUMIFS(СВЦЭМ!$G$40:$G$783,СВЦЭМ!$A$40:$A$783,$A367,СВЦЭМ!$B$40:$B$783,E$366)+'СЕТ СН'!$F$16</f>
        <v>0</v>
      </c>
      <c r="F367" s="36">
        <f ca="1">SUMIFS(СВЦЭМ!$G$40:$G$783,СВЦЭМ!$A$40:$A$783,$A367,СВЦЭМ!$B$40:$B$783,F$366)+'СЕТ СН'!$F$16</f>
        <v>0</v>
      </c>
      <c r="G367" s="36">
        <f ca="1">SUMIFS(СВЦЭМ!$G$40:$G$783,СВЦЭМ!$A$40:$A$783,$A367,СВЦЭМ!$B$40:$B$783,G$366)+'СЕТ СН'!$F$16</f>
        <v>0</v>
      </c>
      <c r="H367" s="36">
        <f ca="1">SUMIFS(СВЦЭМ!$G$40:$G$783,СВЦЭМ!$A$40:$A$783,$A367,СВЦЭМ!$B$40:$B$783,H$366)+'СЕТ СН'!$F$16</f>
        <v>0</v>
      </c>
      <c r="I367" s="36">
        <f ca="1">SUMIFS(СВЦЭМ!$G$40:$G$783,СВЦЭМ!$A$40:$A$783,$A367,СВЦЭМ!$B$40:$B$783,I$366)+'СЕТ СН'!$F$16</f>
        <v>0</v>
      </c>
      <c r="J367" s="36">
        <f ca="1">SUMIFS(СВЦЭМ!$G$40:$G$783,СВЦЭМ!$A$40:$A$783,$A367,СВЦЭМ!$B$40:$B$783,J$366)+'СЕТ СН'!$F$16</f>
        <v>0</v>
      </c>
      <c r="K367" s="36">
        <f ca="1">SUMIFS(СВЦЭМ!$G$40:$G$783,СВЦЭМ!$A$40:$A$783,$A367,СВЦЭМ!$B$40:$B$783,K$366)+'СЕТ СН'!$F$16</f>
        <v>0</v>
      </c>
      <c r="L367" s="36">
        <f ca="1">SUMIFS(СВЦЭМ!$G$40:$G$783,СВЦЭМ!$A$40:$A$783,$A367,СВЦЭМ!$B$40:$B$783,L$366)+'СЕТ СН'!$F$16</f>
        <v>0</v>
      </c>
      <c r="M367" s="36">
        <f ca="1">SUMIFS(СВЦЭМ!$G$40:$G$783,СВЦЭМ!$A$40:$A$783,$A367,СВЦЭМ!$B$40:$B$783,M$366)+'СЕТ СН'!$F$16</f>
        <v>0</v>
      </c>
      <c r="N367" s="36">
        <f ca="1">SUMIFS(СВЦЭМ!$G$40:$G$783,СВЦЭМ!$A$40:$A$783,$A367,СВЦЭМ!$B$40:$B$783,N$366)+'СЕТ СН'!$F$16</f>
        <v>0</v>
      </c>
      <c r="O367" s="36">
        <f ca="1">SUMIFS(СВЦЭМ!$G$40:$G$783,СВЦЭМ!$A$40:$A$783,$A367,СВЦЭМ!$B$40:$B$783,O$366)+'СЕТ СН'!$F$16</f>
        <v>0</v>
      </c>
      <c r="P367" s="36">
        <f ca="1">SUMIFS(СВЦЭМ!$G$40:$G$783,СВЦЭМ!$A$40:$A$783,$A367,СВЦЭМ!$B$40:$B$783,P$366)+'СЕТ СН'!$F$16</f>
        <v>0</v>
      </c>
      <c r="Q367" s="36">
        <f ca="1">SUMIFS(СВЦЭМ!$G$40:$G$783,СВЦЭМ!$A$40:$A$783,$A367,СВЦЭМ!$B$40:$B$783,Q$366)+'СЕТ СН'!$F$16</f>
        <v>0</v>
      </c>
      <c r="R367" s="36">
        <f ca="1">SUMIFS(СВЦЭМ!$G$40:$G$783,СВЦЭМ!$A$40:$A$783,$A367,СВЦЭМ!$B$40:$B$783,R$366)+'СЕТ СН'!$F$16</f>
        <v>0</v>
      </c>
      <c r="S367" s="36">
        <f ca="1">SUMIFS(СВЦЭМ!$G$40:$G$783,СВЦЭМ!$A$40:$A$783,$A367,СВЦЭМ!$B$40:$B$783,S$366)+'СЕТ СН'!$F$16</f>
        <v>0</v>
      </c>
      <c r="T367" s="36">
        <f ca="1">SUMIFS(СВЦЭМ!$G$40:$G$783,СВЦЭМ!$A$40:$A$783,$A367,СВЦЭМ!$B$40:$B$783,T$366)+'СЕТ СН'!$F$16</f>
        <v>0</v>
      </c>
      <c r="U367" s="36">
        <f ca="1">SUMIFS(СВЦЭМ!$G$40:$G$783,СВЦЭМ!$A$40:$A$783,$A367,СВЦЭМ!$B$40:$B$783,U$366)+'СЕТ СН'!$F$16</f>
        <v>0</v>
      </c>
      <c r="V367" s="36">
        <f ca="1">SUMIFS(СВЦЭМ!$G$40:$G$783,СВЦЭМ!$A$40:$A$783,$A367,СВЦЭМ!$B$40:$B$783,V$366)+'СЕТ СН'!$F$16</f>
        <v>0</v>
      </c>
      <c r="W367" s="36">
        <f ca="1">SUMIFS(СВЦЭМ!$G$40:$G$783,СВЦЭМ!$A$40:$A$783,$A367,СВЦЭМ!$B$40:$B$783,W$366)+'СЕТ СН'!$F$16</f>
        <v>0</v>
      </c>
      <c r="X367" s="36">
        <f ca="1">SUMIFS(СВЦЭМ!$G$40:$G$783,СВЦЭМ!$A$40:$A$783,$A367,СВЦЭМ!$B$40:$B$783,X$366)+'СЕТ СН'!$F$16</f>
        <v>0</v>
      </c>
      <c r="Y367" s="36">
        <f ca="1">SUMIFS(СВЦЭМ!$G$40:$G$783,СВЦЭМ!$A$40:$A$783,$A367,СВЦЭМ!$B$40:$B$783,Y$366)+'СЕТ СН'!$F$16</f>
        <v>0</v>
      </c>
      <c r="AA367" s="45"/>
    </row>
    <row r="368" spans="1:27" ht="15.75" hidden="1" x14ac:dyDescent="0.2">
      <c r="A368" s="35">
        <f>A367+1</f>
        <v>44502</v>
      </c>
      <c r="B368" s="36">
        <f ca="1">SUMIFS(СВЦЭМ!$G$40:$G$783,СВЦЭМ!$A$40:$A$783,$A368,СВЦЭМ!$B$40:$B$783,B$366)+'СЕТ СН'!$F$16</f>
        <v>0</v>
      </c>
      <c r="C368" s="36">
        <f ca="1">SUMIFS(СВЦЭМ!$G$40:$G$783,СВЦЭМ!$A$40:$A$783,$A368,СВЦЭМ!$B$40:$B$783,C$366)+'СЕТ СН'!$F$16</f>
        <v>0</v>
      </c>
      <c r="D368" s="36">
        <f ca="1">SUMIFS(СВЦЭМ!$G$40:$G$783,СВЦЭМ!$A$40:$A$783,$A368,СВЦЭМ!$B$40:$B$783,D$366)+'СЕТ СН'!$F$16</f>
        <v>0</v>
      </c>
      <c r="E368" s="36">
        <f ca="1">SUMIFS(СВЦЭМ!$G$40:$G$783,СВЦЭМ!$A$40:$A$783,$A368,СВЦЭМ!$B$40:$B$783,E$366)+'СЕТ СН'!$F$16</f>
        <v>0</v>
      </c>
      <c r="F368" s="36">
        <f ca="1">SUMIFS(СВЦЭМ!$G$40:$G$783,СВЦЭМ!$A$40:$A$783,$A368,СВЦЭМ!$B$40:$B$783,F$366)+'СЕТ СН'!$F$16</f>
        <v>0</v>
      </c>
      <c r="G368" s="36">
        <f ca="1">SUMIFS(СВЦЭМ!$G$40:$G$783,СВЦЭМ!$A$40:$A$783,$A368,СВЦЭМ!$B$40:$B$783,G$366)+'СЕТ СН'!$F$16</f>
        <v>0</v>
      </c>
      <c r="H368" s="36">
        <f ca="1">SUMIFS(СВЦЭМ!$G$40:$G$783,СВЦЭМ!$A$40:$A$783,$A368,СВЦЭМ!$B$40:$B$783,H$366)+'СЕТ СН'!$F$16</f>
        <v>0</v>
      </c>
      <c r="I368" s="36">
        <f ca="1">SUMIFS(СВЦЭМ!$G$40:$G$783,СВЦЭМ!$A$40:$A$783,$A368,СВЦЭМ!$B$40:$B$783,I$366)+'СЕТ СН'!$F$16</f>
        <v>0</v>
      </c>
      <c r="J368" s="36">
        <f ca="1">SUMIFS(СВЦЭМ!$G$40:$G$783,СВЦЭМ!$A$40:$A$783,$A368,СВЦЭМ!$B$40:$B$783,J$366)+'СЕТ СН'!$F$16</f>
        <v>0</v>
      </c>
      <c r="K368" s="36">
        <f ca="1">SUMIFS(СВЦЭМ!$G$40:$G$783,СВЦЭМ!$A$40:$A$783,$A368,СВЦЭМ!$B$40:$B$783,K$366)+'СЕТ СН'!$F$16</f>
        <v>0</v>
      </c>
      <c r="L368" s="36">
        <f ca="1">SUMIFS(СВЦЭМ!$G$40:$G$783,СВЦЭМ!$A$40:$A$783,$A368,СВЦЭМ!$B$40:$B$783,L$366)+'СЕТ СН'!$F$16</f>
        <v>0</v>
      </c>
      <c r="M368" s="36">
        <f ca="1">SUMIFS(СВЦЭМ!$G$40:$G$783,СВЦЭМ!$A$40:$A$783,$A368,СВЦЭМ!$B$40:$B$783,M$366)+'СЕТ СН'!$F$16</f>
        <v>0</v>
      </c>
      <c r="N368" s="36">
        <f ca="1">SUMIFS(СВЦЭМ!$G$40:$G$783,СВЦЭМ!$A$40:$A$783,$A368,СВЦЭМ!$B$40:$B$783,N$366)+'СЕТ СН'!$F$16</f>
        <v>0</v>
      </c>
      <c r="O368" s="36">
        <f ca="1">SUMIFS(СВЦЭМ!$G$40:$G$783,СВЦЭМ!$A$40:$A$783,$A368,СВЦЭМ!$B$40:$B$783,O$366)+'СЕТ СН'!$F$16</f>
        <v>0</v>
      </c>
      <c r="P368" s="36">
        <f ca="1">SUMIFS(СВЦЭМ!$G$40:$G$783,СВЦЭМ!$A$40:$A$783,$A368,СВЦЭМ!$B$40:$B$783,P$366)+'СЕТ СН'!$F$16</f>
        <v>0</v>
      </c>
      <c r="Q368" s="36">
        <f ca="1">SUMIFS(СВЦЭМ!$G$40:$G$783,СВЦЭМ!$A$40:$A$783,$A368,СВЦЭМ!$B$40:$B$783,Q$366)+'СЕТ СН'!$F$16</f>
        <v>0</v>
      </c>
      <c r="R368" s="36">
        <f ca="1">SUMIFS(СВЦЭМ!$G$40:$G$783,СВЦЭМ!$A$40:$A$783,$A368,СВЦЭМ!$B$40:$B$783,R$366)+'СЕТ СН'!$F$16</f>
        <v>0</v>
      </c>
      <c r="S368" s="36">
        <f ca="1">SUMIFS(СВЦЭМ!$G$40:$G$783,СВЦЭМ!$A$40:$A$783,$A368,СВЦЭМ!$B$40:$B$783,S$366)+'СЕТ СН'!$F$16</f>
        <v>0</v>
      </c>
      <c r="T368" s="36">
        <f ca="1">SUMIFS(СВЦЭМ!$G$40:$G$783,СВЦЭМ!$A$40:$A$783,$A368,СВЦЭМ!$B$40:$B$783,T$366)+'СЕТ СН'!$F$16</f>
        <v>0</v>
      </c>
      <c r="U368" s="36">
        <f ca="1">SUMIFS(СВЦЭМ!$G$40:$G$783,СВЦЭМ!$A$40:$A$783,$A368,СВЦЭМ!$B$40:$B$783,U$366)+'СЕТ СН'!$F$16</f>
        <v>0</v>
      </c>
      <c r="V368" s="36">
        <f ca="1">SUMIFS(СВЦЭМ!$G$40:$G$783,СВЦЭМ!$A$40:$A$783,$A368,СВЦЭМ!$B$40:$B$783,V$366)+'СЕТ СН'!$F$16</f>
        <v>0</v>
      </c>
      <c r="W368" s="36">
        <f ca="1">SUMIFS(СВЦЭМ!$G$40:$G$783,СВЦЭМ!$A$40:$A$783,$A368,СВЦЭМ!$B$40:$B$783,W$366)+'СЕТ СН'!$F$16</f>
        <v>0</v>
      </c>
      <c r="X368" s="36">
        <f ca="1">SUMIFS(СВЦЭМ!$G$40:$G$783,СВЦЭМ!$A$40:$A$783,$A368,СВЦЭМ!$B$40:$B$783,X$366)+'СЕТ СН'!$F$16</f>
        <v>0</v>
      </c>
      <c r="Y368" s="36">
        <f ca="1">SUMIFS(СВЦЭМ!$G$40:$G$783,СВЦЭМ!$A$40:$A$783,$A368,СВЦЭМ!$B$40:$B$783,Y$366)+'СЕТ СН'!$F$16</f>
        <v>0</v>
      </c>
    </row>
    <row r="369" spans="1:25" ht="15.75" hidden="1" x14ac:dyDescent="0.2">
      <c r="A369" s="35">
        <f t="shared" ref="A369:A397" si="10">A368+1</f>
        <v>44503</v>
      </c>
      <c r="B369" s="36">
        <f ca="1">SUMIFS(СВЦЭМ!$G$40:$G$783,СВЦЭМ!$A$40:$A$783,$A369,СВЦЭМ!$B$40:$B$783,B$366)+'СЕТ СН'!$F$16</f>
        <v>0</v>
      </c>
      <c r="C369" s="36">
        <f ca="1">SUMIFS(СВЦЭМ!$G$40:$G$783,СВЦЭМ!$A$40:$A$783,$A369,СВЦЭМ!$B$40:$B$783,C$366)+'СЕТ СН'!$F$16</f>
        <v>0</v>
      </c>
      <c r="D369" s="36">
        <f ca="1">SUMIFS(СВЦЭМ!$G$40:$G$783,СВЦЭМ!$A$40:$A$783,$A369,СВЦЭМ!$B$40:$B$783,D$366)+'СЕТ СН'!$F$16</f>
        <v>0</v>
      </c>
      <c r="E369" s="36">
        <f ca="1">SUMIFS(СВЦЭМ!$G$40:$G$783,СВЦЭМ!$A$40:$A$783,$A369,СВЦЭМ!$B$40:$B$783,E$366)+'СЕТ СН'!$F$16</f>
        <v>0</v>
      </c>
      <c r="F369" s="36">
        <f ca="1">SUMIFS(СВЦЭМ!$G$40:$G$783,СВЦЭМ!$A$40:$A$783,$A369,СВЦЭМ!$B$40:$B$783,F$366)+'СЕТ СН'!$F$16</f>
        <v>0</v>
      </c>
      <c r="G369" s="36">
        <f ca="1">SUMIFS(СВЦЭМ!$G$40:$G$783,СВЦЭМ!$A$40:$A$783,$A369,СВЦЭМ!$B$40:$B$783,G$366)+'СЕТ СН'!$F$16</f>
        <v>0</v>
      </c>
      <c r="H369" s="36">
        <f ca="1">SUMIFS(СВЦЭМ!$G$40:$G$783,СВЦЭМ!$A$40:$A$783,$A369,СВЦЭМ!$B$40:$B$783,H$366)+'СЕТ СН'!$F$16</f>
        <v>0</v>
      </c>
      <c r="I369" s="36">
        <f ca="1">SUMIFS(СВЦЭМ!$G$40:$G$783,СВЦЭМ!$A$40:$A$783,$A369,СВЦЭМ!$B$40:$B$783,I$366)+'СЕТ СН'!$F$16</f>
        <v>0</v>
      </c>
      <c r="J369" s="36">
        <f ca="1">SUMIFS(СВЦЭМ!$G$40:$G$783,СВЦЭМ!$A$40:$A$783,$A369,СВЦЭМ!$B$40:$B$783,J$366)+'СЕТ СН'!$F$16</f>
        <v>0</v>
      </c>
      <c r="K369" s="36">
        <f ca="1">SUMIFS(СВЦЭМ!$G$40:$G$783,СВЦЭМ!$A$40:$A$783,$A369,СВЦЭМ!$B$40:$B$783,K$366)+'СЕТ СН'!$F$16</f>
        <v>0</v>
      </c>
      <c r="L369" s="36">
        <f ca="1">SUMIFS(СВЦЭМ!$G$40:$G$783,СВЦЭМ!$A$40:$A$783,$A369,СВЦЭМ!$B$40:$B$783,L$366)+'СЕТ СН'!$F$16</f>
        <v>0</v>
      </c>
      <c r="M369" s="36">
        <f ca="1">SUMIFS(СВЦЭМ!$G$40:$G$783,СВЦЭМ!$A$40:$A$783,$A369,СВЦЭМ!$B$40:$B$783,M$366)+'СЕТ СН'!$F$16</f>
        <v>0</v>
      </c>
      <c r="N369" s="36">
        <f ca="1">SUMIFS(СВЦЭМ!$G$40:$G$783,СВЦЭМ!$A$40:$A$783,$A369,СВЦЭМ!$B$40:$B$783,N$366)+'СЕТ СН'!$F$16</f>
        <v>0</v>
      </c>
      <c r="O369" s="36">
        <f ca="1">SUMIFS(СВЦЭМ!$G$40:$G$783,СВЦЭМ!$A$40:$A$783,$A369,СВЦЭМ!$B$40:$B$783,O$366)+'СЕТ СН'!$F$16</f>
        <v>0</v>
      </c>
      <c r="P369" s="36">
        <f ca="1">SUMIFS(СВЦЭМ!$G$40:$G$783,СВЦЭМ!$A$40:$A$783,$A369,СВЦЭМ!$B$40:$B$783,P$366)+'СЕТ СН'!$F$16</f>
        <v>0</v>
      </c>
      <c r="Q369" s="36">
        <f ca="1">SUMIFS(СВЦЭМ!$G$40:$G$783,СВЦЭМ!$A$40:$A$783,$A369,СВЦЭМ!$B$40:$B$783,Q$366)+'СЕТ СН'!$F$16</f>
        <v>0</v>
      </c>
      <c r="R369" s="36">
        <f ca="1">SUMIFS(СВЦЭМ!$G$40:$G$783,СВЦЭМ!$A$40:$A$783,$A369,СВЦЭМ!$B$40:$B$783,R$366)+'СЕТ СН'!$F$16</f>
        <v>0</v>
      </c>
      <c r="S369" s="36">
        <f ca="1">SUMIFS(СВЦЭМ!$G$40:$G$783,СВЦЭМ!$A$40:$A$783,$A369,СВЦЭМ!$B$40:$B$783,S$366)+'СЕТ СН'!$F$16</f>
        <v>0</v>
      </c>
      <c r="T369" s="36">
        <f ca="1">SUMIFS(СВЦЭМ!$G$40:$G$783,СВЦЭМ!$A$40:$A$783,$A369,СВЦЭМ!$B$40:$B$783,T$366)+'СЕТ СН'!$F$16</f>
        <v>0</v>
      </c>
      <c r="U369" s="36">
        <f ca="1">SUMIFS(СВЦЭМ!$G$40:$G$783,СВЦЭМ!$A$40:$A$783,$A369,СВЦЭМ!$B$40:$B$783,U$366)+'СЕТ СН'!$F$16</f>
        <v>0</v>
      </c>
      <c r="V369" s="36">
        <f ca="1">SUMIFS(СВЦЭМ!$G$40:$G$783,СВЦЭМ!$A$40:$A$783,$A369,СВЦЭМ!$B$40:$B$783,V$366)+'СЕТ СН'!$F$16</f>
        <v>0</v>
      </c>
      <c r="W369" s="36">
        <f ca="1">SUMIFS(СВЦЭМ!$G$40:$G$783,СВЦЭМ!$A$40:$A$783,$A369,СВЦЭМ!$B$40:$B$783,W$366)+'СЕТ СН'!$F$16</f>
        <v>0</v>
      </c>
      <c r="X369" s="36">
        <f ca="1">SUMIFS(СВЦЭМ!$G$40:$G$783,СВЦЭМ!$A$40:$A$783,$A369,СВЦЭМ!$B$40:$B$783,X$366)+'СЕТ СН'!$F$16</f>
        <v>0</v>
      </c>
      <c r="Y369" s="36">
        <f ca="1">SUMIFS(СВЦЭМ!$G$40:$G$783,СВЦЭМ!$A$40:$A$783,$A369,СВЦЭМ!$B$40:$B$783,Y$366)+'СЕТ СН'!$F$16</f>
        <v>0</v>
      </c>
    </row>
    <row r="370" spans="1:25" ht="15.75" hidden="1" x14ac:dyDescent="0.2">
      <c r="A370" s="35">
        <f t="shared" si="10"/>
        <v>44504</v>
      </c>
      <c r="B370" s="36">
        <f ca="1">SUMIFS(СВЦЭМ!$G$40:$G$783,СВЦЭМ!$A$40:$A$783,$A370,СВЦЭМ!$B$40:$B$783,B$366)+'СЕТ СН'!$F$16</f>
        <v>0</v>
      </c>
      <c r="C370" s="36">
        <f ca="1">SUMIFS(СВЦЭМ!$G$40:$G$783,СВЦЭМ!$A$40:$A$783,$A370,СВЦЭМ!$B$40:$B$783,C$366)+'СЕТ СН'!$F$16</f>
        <v>0</v>
      </c>
      <c r="D370" s="36">
        <f ca="1">SUMIFS(СВЦЭМ!$G$40:$G$783,СВЦЭМ!$A$40:$A$783,$A370,СВЦЭМ!$B$40:$B$783,D$366)+'СЕТ СН'!$F$16</f>
        <v>0</v>
      </c>
      <c r="E370" s="36">
        <f ca="1">SUMIFS(СВЦЭМ!$G$40:$G$783,СВЦЭМ!$A$40:$A$783,$A370,СВЦЭМ!$B$40:$B$783,E$366)+'СЕТ СН'!$F$16</f>
        <v>0</v>
      </c>
      <c r="F370" s="36">
        <f ca="1">SUMIFS(СВЦЭМ!$G$40:$G$783,СВЦЭМ!$A$40:$A$783,$A370,СВЦЭМ!$B$40:$B$783,F$366)+'СЕТ СН'!$F$16</f>
        <v>0</v>
      </c>
      <c r="G370" s="36">
        <f ca="1">SUMIFS(СВЦЭМ!$G$40:$G$783,СВЦЭМ!$A$40:$A$783,$A370,СВЦЭМ!$B$40:$B$783,G$366)+'СЕТ СН'!$F$16</f>
        <v>0</v>
      </c>
      <c r="H370" s="36">
        <f ca="1">SUMIFS(СВЦЭМ!$G$40:$G$783,СВЦЭМ!$A$40:$A$783,$A370,СВЦЭМ!$B$40:$B$783,H$366)+'СЕТ СН'!$F$16</f>
        <v>0</v>
      </c>
      <c r="I370" s="36">
        <f ca="1">SUMIFS(СВЦЭМ!$G$40:$G$783,СВЦЭМ!$A$40:$A$783,$A370,СВЦЭМ!$B$40:$B$783,I$366)+'СЕТ СН'!$F$16</f>
        <v>0</v>
      </c>
      <c r="J370" s="36">
        <f ca="1">SUMIFS(СВЦЭМ!$G$40:$G$783,СВЦЭМ!$A$40:$A$783,$A370,СВЦЭМ!$B$40:$B$783,J$366)+'СЕТ СН'!$F$16</f>
        <v>0</v>
      </c>
      <c r="K370" s="36">
        <f ca="1">SUMIFS(СВЦЭМ!$G$40:$G$783,СВЦЭМ!$A$40:$A$783,$A370,СВЦЭМ!$B$40:$B$783,K$366)+'СЕТ СН'!$F$16</f>
        <v>0</v>
      </c>
      <c r="L370" s="36">
        <f ca="1">SUMIFS(СВЦЭМ!$G$40:$G$783,СВЦЭМ!$A$40:$A$783,$A370,СВЦЭМ!$B$40:$B$783,L$366)+'СЕТ СН'!$F$16</f>
        <v>0</v>
      </c>
      <c r="M370" s="36">
        <f ca="1">SUMIFS(СВЦЭМ!$G$40:$G$783,СВЦЭМ!$A$40:$A$783,$A370,СВЦЭМ!$B$40:$B$783,M$366)+'СЕТ СН'!$F$16</f>
        <v>0</v>
      </c>
      <c r="N370" s="36">
        <f ca="1">SUMIFS(СВЦЭМ!$G$40:$G$783,СВЦЭМ!$A$40:$A$783,$A370,СВЦЭМ!$B$40:$B$783,N$366)+'СЕТ СН'!$F$16</f>
        <v>0</v>
      </c>
      <c r="O370" s="36">
        <f ca="1">SUMIFS(СВЦЭМ!$G$40:$G$783,СВЦЭМ!$A$40:$A$783,$A370,СВЦЭМ!$B$40:$B$783,O$366)+'СЕТ СН'!$F$16</f>
        <v>0</v>
      </c>
      <c r="P370" s="36">
        <f ca="1">SUMIFS(СВЦЭМ!$G$40:$G$783,СВЦЭМ!$A$40:$A$783,$A370,СВЦЭМ!$B$40:$B$783,P$366)+'СЕТ СН'!$F$16</f>
        <v>0</v>
      </c>
      <c r="Q370" s="36">
        <f ca="1">SUMIFS(СВЦЭМ!$G$40:$G$783,СВЦЭМ!$A$40:$A$783,$A370,СВЦЭМ!$B$40:$B$783,Q$366)+'СЕТ СН'!$F$16</f>
        <v>0</v>
      </c>
      <c r="R370" s="36">
        <f ca="1">SUMIFS(СВЦЭМ!$G$40:$G$783,СВЦЭМ!$A$40:$A$783,$A370,СВЦЭМ!$B$40:$B$783,R$366)+'СЕТ СН'!$F$16</f>
        <v>0</v>
      </c>
      <c r="S370" s="36">
        <f ca="1">SUMIFS(СВЦЭМ!$G$40:$G$783,СВЦЭМ!$A$40:$A$783,$A370,СВЦЭМ!$B$40:$B$783,S$366)+'СЕТ СН'!$F$16</f>
        <v>0</v>
      </c>
      <c r="T370" s="36">
        <f ca="1">SUMIFS(СВЦЭМ!$G$40:$G$783,СВЦЭМ!$A$40:$A$783,$A370,СВЦЭМ!$B$40:$B$783,T$366)+'СЕТ СН'!$F$16</f>
        <v>0</v>
      </c>
      <c r="U370" s="36">
        <f ca="1">SUMIFS(СВЦЭМ!$G$40:$G$783,СВЦЭМ!$A$40:$A$783,$A370,СВЦЭМ!$B$40:$B$783,U$366)+'СЕТ СН'!$F$16</f>
        <v>0</v>
      </c>
      <c r="V370" s="36">
        <f ca="1">SUMIFS(СВЦЭМ!$G$40:$G$783,СВЦЭМ!$A$40:$A$783,$A370,СВЦЭМ!$B$40:$B$783,V$366)+'СЕТ СН'!$F$16</f>
        <v>0</v>
      </c>
      <c r="W370" s="36">
        <f ca="1">SUMIFS(СВЦЭМ!$G$40:$G$783,СВЦЭМ!$A$40:$A$783,$A370,СВЦЭМ!$B$40:$B$783,W$366)+'СЕТ СН'!$F$16</f>
        <v>0</v>
      </c>
      <c r="X370" s="36">
        <f ca="1">SUMIFS(СВЦЭМ!$G$40:$G$783,СВЦЭМ!$A$40:$A$783,$A370,СВЦЭМ!$B$40:$B$783,X$366)+'СЕТ СН'!$F$16</f>
        <v>0</v>
      </c>
      <c r="Y370" s="36">
        <f ca="1">SUMIFS(СВЦЭМ!$G$40:$G$783,СВЦЭМ!$A$40:$A$783,$A370,СВЦЭМ!$B$40:$B$783,Y$366)+'СЕТ СН'!$F$16</f>
        <v>0</v>
      </c>
    </row>
    <row r="371" spans="1:25" ht="15.75" hidden="1" x14ac:dyDescent="0.2">
      <c r="A371" s="35">
        <f t="shared" si="10"/>
        <v>44505</v>
      </c>
      <c r="B371" s="36">
        <f ca="1">SUMIFS(СВЦЭМ!$G$40:$G$783,СВЦЭМ!$A$40:$A$783,$A371,СВЦЭМ!$B$40:$B$783,B$366)+'СЕТ СН'!$F$16</f>
        <v>0</v>
      </c>
      <c r="C371" s="36">
        <f ca="1">SUMIFS(СВЦЭМ!$G$40:$G$783,СВЦЭМ!$A$40:$A$783,$A371,СВЦЭМ!$B$40:$B$783,C$366)+'СЕТ СН'!$F$16</f>
        <v>0</v>
      </c>
      <c r="D371" s="36">
        <f ca="1">SUMIFS(СВЦЭМ!$G$40:$G$783,СВЦЭМ!$A$40:$A$783,$A371,СВЦЭМ!$B$40:$B$783,D$366)+'СЕТ СН'!$F$16</f>
        <v>0</v>
      </c>
      <c r="E371" s="36">
        <f ca="1">SUMIFS(СВЦЭМ!$G$40:$G$783,СВЦЭМ!$A$40:$A$783,$A371,СВЦЭМ!$B$40:$B$783,E$366)+'СЕТ СН'!$F$16</f>
        <v>0</v>
      </c>
      <c r="F371" s="36">
        <f ca="1">SUMIFS(СВЦЭМ!$G$40:$G$783,СВЦЭМ!$A$40:$A$783,$A371,СВЦЭМ!$B$40:$B$783,F$366)+'СЕТ СН'!$F$16</f>
        <v>0</v>
      </c>
      <c r="G371" s="36">
        <f ca="1">SUMIFS(СВЦЭМ!$G$40:$G$783,СВЦЭМ!$A$40:$A$783,$A371,СВЦЭМ!$B$40:$B$783,G$366)+'СЕТ СН'!$F$16</f>
        <v>0</v>
      </c>
      <c r="H371" s="36">
        <f ca="1">SUMIFS(СВЦЭМ!$G$40:$G$783,СВЦЭМ!$A$40:$A$783,$A371,СВЦЭМ!$B$40:$B$783,H$366)+'СЕТ СН'!$F$16</f>
        <v>0</v>
      </c>
      <c r="I371" s="36">
        <f ca="1">SUMIFS(СВЦЭМ!$G$40:$G$783,СВЦЭМ!$A$40:$A$783,$A371,СВЦЭМ!$B$40:$B$783,I$366)+'СЕТ СН'!$F$16</f>
        <v>0</v>
      </c>
      <c r="J371" s="36">
        <f ca="1">SUMIFS(СВЦЭМ!$G$40:$G$783,СВЦЭМ!$A$40:$A$783,$A371,СВЦЭМ!$B$40:$B$783,J$366)+'СЕТ СН'!$F$16</f>
        <v>0</v>
      </c>
      <c r="K371" s="36">
        <f ca="1">SUMIFS(СВЦЭМ!$G$40:$G$783,СВЦЭМ!$A$40:$A$783,$A371,СВЦЭМ!$B$40:$B$783,K$366)+'СЕТ СН'!$F$16</f>
        <v>0</v>
      </c>
      <c r="L371" s="36">
        <f ca="1">SUMIFS(СВЦЭМ!$G$40:$G$783,СВЦЭМ!$A$40:$A$783,$A371,СВЦЭМ!$B$40:$B$783,L$366)+'СЕТ СН'!$F$16</f>
        <v>0</v>
      </c>
      <c r="M371" s="36">
        <f ca="1">SUMIFS(СВЦЭМ!$G$40:$G$783,СВЦЭМ!$A$40:$A$783,$A371,СВЦЭМ!$B$40:$B$783,M$366)+'СЕТ СН'!$F$16</f>
        <v>0</v>
      </c>
      <c r="N371" s="36">
        <f ca="1">SUMIFS(СВЦЭМ!$G$40:$G$783,СВЦЭМ!$A$40:$A$783,$A371,СВЦЭМ!$B$40:$B$783,N$366)+'СЕТ СН'!$F$16</f>
        <v>0</v>
      </c>
      <c r="O371" s="36">
        <f ca="1">SUMIFS(СВЦЭМ!$G$40:$G$783,СВЦЭМ!$A$40:$A$783,$A371,СВЦЭМ!$B$40:$B$783,O$366)+'СЕТ СН'!$F$16</f>
        <v>0</v>
      </c>
      <c r="P371" s="36">
        <f ca="1">SUMIFS(СВЦЭМ!$G$40:$G$783,СВЦЭМ!$A$40:$A$783,$A371,СВЦЭМ!$B$40:$B$783,P$366)+'СЕТ СН'!$F$16</f>
        <v>0</v>
      </c>
      <c r="Q371" s="36">
        <f ca="1">SUMIFS(СВЦЭМ!$G$40:$G$783,СВЦЭМ!$A$40:$A$783,$A371,СВЦЭМ!$B$40:$B$783,Q$366)+'СЕТ СН'!$F$16</f>
        <v>0</v>
      </c>
      <c r="R371" s="36">
        <f ca="1">SUMIFS(СВЦЭМ!$G$40:$G$783,СВЦЭМ!$A$40:$A$783,$A371,СВЦЭМ!$B$40:$B$783,R$366)+'СЕТ СН'!$F$16</f>
        <v>0</v>
      </c>
      <c r="S371" s="36">
        <f ca="1">SUMIFS(СВЦЭМ!$G$40:$G$783,СВЦЭМ!$A$40:$A$783,$A371,СВЦЭМ!$B$40:$B$783,S$366)+'СЕТ СН'!$F$16</f>
        <v>0</v>
      </c>
      <c r="T371" s="36">
        <f ca="1">SUMIFS(СВЦЭМ!$G$40:$G$783,СВЦЭМ!$A$40:$A$783,$A371,СВЦЭМ!$B$40:$B$783,T$366)+'СЕТ СН'!$F$16</f>
        <v>0</v>
      </c>
      <c r="U371" s="36">
        <f ca="1">SUMIFS(СВЦЭМ!$G$40:$G$783,СВЦЭМ!$A$40:$A$783,$A371,СВЦЭМ!$B$40:$B$783,U$366)+'СЕТ СН'!$F$16</f>
        <v>0</v>
      </c>
      <c r="V371" s="36">
        <f ca="1">SUMIFS(СВЦЭМ!$G$40:$G$783,СВЦЭМ!$A$40:$A$783,$A371,СВЦЭМ!$B$40:$B$783,V$366)+'СЕТ СН'!$F$16</f>
        <v>0</v>
      </c>
      <c r="W371" s="36">
        <f ca="1">SUMIFS(СВЦЭМ!$G$40:$G$783,СВЦЭМ!$A$40:$A$783,$A371,СВЦЭМ!$B$40:$B$783,W$366)+'СЕТ СН'!$F$16</f>
        <v>0</v>
      </c>
      <c r="X371" s="36">
        <f ca="1">SUMIFS(СВЦЭМ!$G$40:$G$783,СВЦЭМ!$A$40:$A$783,$A371,СВЦЭМ!$B$40:$B$783,X$366)+'СЕТ СН'!$F$16</f>
        <v>0</v>
      </c>
      <c r="Y371" s="36">
        <f ca="1">SUMIFS(СВЦЭМ!$G$40:$G$783,СВЦЭМ!$A$40:$A$783,$A371,СВЦЭМ!$B$40:$B$783,Y$366)+'СЕТ СН'!$F$16</f>
        <v>0</v>
      </c>
    </row>
    <row r="372" spans="1:25" ht="15.75" hidden="1" x14ac:dyDescent="0.2">
      <c r="A372" s="35">
        <f t="shared" si="10"/>
        <v>44506</v>
      </c>
      <c r="B372" s="36">
        <f ca="1">SUMIFS(СВЦЭМ!$G$40:$G$783,СВЦЭМ!$A$40:$A$783,$A372,СВЦЭМ!$B$40:$B$783,B$366)+'СЕТ СН'!$F$16</f>
        <v>0</v>
      </c>
      <c r="C372" s="36">
        <f ca="1">SUMIFS(СВЦЭМ!$G$40:$G$783,СВЦЭМ!$A$40:$A$783,$A372,СВЦЭМ!$B$40:$B$783,C$366)+'СЕТ СН'!$F$16</f>
        <v>0</v>
      </c>
      <c r="D372" s="36">
        <f ca="1">SUMIFS(СВЦЭМ!$G$40:$G$783,СВЦЭМ!$A$40:$A$783,$A372,СВЦЭМ!$B$40:$B$783,D$366)+'СЕТ СН'!$F$16</f>
        <v>0</v>
      </c>
      <c r="E372" s="36">
        <f ca="1">SUMIFS(СВЦЭМ!$G$40:$G$783,СВЦЭМ!$A$40:$A$783,$A372,СВЦЭМ!$B$40:$B$783,E$366)+'СЕТ СН'!$F$16</f>
        <v>0</v>
      </c>
      <c r="F372" s="36">
        <f ca="1">SUMIFS(СВЦЭМ!$G$40:$G$783,СВЦЭМ!$A$40:$A$783,$A372,СВЦЭМ!$B$40:$B$783,F$366)+'СЕТ СН'!$F$16</f>
        <v>0</v>
      </c>
      <c r="G372" s="36">
        <f ca="1">SUMIFS(СВЦЭМ!$G$40:$G$783,СВЦЭМ!$A$40:$A$783,$A372,СВЦЭМ!$B$40:$B$783,G$366)+'СЕТ СН'!$F$16</f>
        <v>0</v>
      </c>
      <c r="H372" s="36">
        <f ca="1">SUMIFS(СВЦЭМ!$G$40:$G$783,СВЦЭМ!$A$40:$A$783,$A372,СВЦЭМ!$B$40:$B$783,H$366)+'СЕТ СН'!$F$16</f>
        <v>0</v>
      </c>
      <c r="I372" s="36">
        <f ca="1">SUMIFS(СВЦЭМ!$G$40:$G$783,СВЦЭМ!$A$40:$A$783,$A372,СВЦЭМ!$B$40:$B$783,I$366)+'СЕТ СН'!$F$16</f>
        <v>0</v>
      </c>
      <c r="J372" s="36">
        <f ca="1">SUMIFS(СВЦЭМ!$G$40:$G$783,СВЦЭМ!$A$40:$A$783,$A372,СВЦЭМ!$B$40:$B$783,J$366)+'СЕТ СН'!$F$16</f>
        <v>0</v>
      </c>
      <c r="K372" s="36">
        <f ca="1">SUMIFS(СВЦЭМ!$G$40:$G$783,СВЦЭМ!$A$40:$A$783,$A372,СВЦЭМ!$B$40:$B$783,K$366)+'СЕТ СН'!$F$16</f>
        <v>0</v>
      </c>
      <c r="L372" s="36">
        <f ca="1">SUMIFS(СВЦЭМ!$G$40:$G$783,СВЦЭМ!$A$40:$A$783,$A372,СВЦЭМ!$B$40:$B$783,L$366)+'СЕТ СН'!$F$16</f>
        <v>0</v>
      </c>
      <c r="M372" s="36">
        <f ca="1">SUMIFS(СВЦЭМ!$G$40:$G$783,СВЦЭМ!$A$40:$A$783,$A372,СВЦЭМ!$B$40:$B$783,M$366)+'СЕТ СН'!$F$16</f>
        <v>0</v>
      </c>
      <c r="N372" s="36">
        <f ca="1">SUMIFS(СВЦЭМ!$G$40:$G$783,СВЦЭМ!$A$40:$A$783,$A372,СВЦЭМ!$B$40:$B$783,N$366)+'СЕТ СН'!$F$16</f>
        <v>0</v>
      </c>
      <c r="O372" s="36">
        <f ca="1">SUMIFS(СВЦЭМ!$G$40:$G$783,СВЦЭМ!$A$40:$A$783,$A372,СВЦЭМ!$B$40:$B$783,O$366)+'СЕТ СН'!$F$16</f>
        <v>0</v>
      </c>
      <c r="P372" s="36">
        <f ca="1">SUMIFS(СВЦЭМ!$G$40:$G$783,СВЦЭМ!$A$40:$A$783,$A372,СВЦЭМ!$B$40:$B$783,P$366)+'СЕТ СН'!$F$16</f>
        <v>0</v>
      </c>
      <c r="Q372" s="36">
        <f ca="1">SUMIFS(СВЦЭМ!$G$40:$G$783,СВЦЭМ!$A$40:$A$783,$A372,СВЦЭМ!$B$40:$B$783,Q$366)+'СЕТ СН'!$F$16</f>
        <v>0</v>
      </c>
      <c r="R372" s="36">
        <f ca="1">SUMIFS(СВЦЭМ!$G$40:$G$783,СВЦЭМ!$A$40:$A$783,$A372,СВЦЭМ!$B$40:$B$783,R$366)+'СЕТ СН'!$F$16</f>
        <v>0</v>
      </c>
      <c r="S372" s="36">
        <f ca="1">SUMIFS(СВЦЭМ!$G$40:$G$783,СВЦЭМ!$A$40:$A$783,$A372,СВЦЭМ!$B$40:$B$783,S$366)+'СЕТ СН'!$F$16</f>
        <v>0</v>
      </c>
      <c r="T372" s="36">
        <f ca="1">SUMIFS(СВЦЭМ!$G$40:$G$783,СВЦЭМ!$A$40:$A$783,$A372,СВЦЭМ!$B$40:$B$783,T$366)+'СЕТ СН'!$F$16</f>
        <v>0</v>
      </c>
      <c r="U372" s="36">
        <f ca="1">SUMIFS(СВЦЭМ!$G$40:$G$783,СВЦЭМ!$A$40:$A$783,$A372,СВЦЭМ!$B$40:$B$783,U$366)+'СЕТ СН'!$F$16</f>
        <v>0</v>
      </c>
      <c r="V372" s="36">
        <f ca="1">SUMIFS(СВЦЭМ!$G$40:$G$783,СВЦЭМ!$A$40:$A$783,$A372,СВЦЭМ!$B$40:$B$783,V$366)+'СЕТ СН'!$F$16</f>
        <v>0</v>
      </c>
      <c r="W372" s="36">
        <f ca="1">SUMIFS(СВЦЭМ!$G$40:$G$783,СВЦЭМ!$A$40:$A$783,$A372,СВЦЭМ!$B$40:$B$783,W$366)+'СЕТ СН'!$F$16</f>
        <v>0</v>
      </c>
      <c r="X372" s="36">
        <f ca="1">SUMIFS(СВЦЭМ!$G$40:$G$783,СВЦЭМ!$A$40:$A$783,$A372,СВЦЭМ!$B$40:$B$783,X$366)+'СЕТ СН'!$F$16</f>
        <v>0</v>
      </c>
      <c r="Y372" s="36">
        <f ca="1">SUMIFS(СВЦЭМ!$G$40:$G$783,СВЦЭМ!$A$40:$A$783,$A372,СВЦЭМ!$B$40:$B$783,Y$366)+'СЕТ СН'!$F$16</f>
        <v>0</v>
      </c>
    </row>
    <row r="373" spans="1:25" ht="15.75" hidden="1" x14ac:dyDescent="0.2">
      <c r="A373" s="35">
        <f t="shared" si="10"/>
        <v>44507</v>
      </c>
      <c r="B373" s="36">
        <f ca="1">SUMIFS(СВЦЭМ!$G$40:$G$783,СВЦЭМ!$A$40:$A$783,$A373,СВЦЭМ!$B$40:$B$783,B$366)+'СЕТ СН'!$F$16</f>
        <v>0</v>
      </c>
      <c r="C373" s="36">
        <f ca="1">SUMIFS(СВЦЭМ!$G$40:$G$783,СВЦЭМ!$A$40:$A$783,$A373,СВЦЭМ!$B$40:$B$783,C$366)+'СЕТ СН'!$F$16</f>
        <v>0</v>
      </c>
      <c r="D373" s="36">
        <f ca="1">SUMIFS(СВЦЭМ!$G$40:$G$783,СВЦЭМ!$A$40:$A$783,$A373,СВЦЭМ!$B$40:$B$783,D$366)+'СЕТ СН'!$F$16</f>
        <v>0</v>
      </c>
      <c r="E373" s="36">
        <f ca="1">SUMIFS(СВЦЭМ!$G$40:$G$783,СВЦЭМ!$A$40:$A$783,$A373,СВЦЭМ!$B$40:$B$783,E$366)+'СЕТ СН'!$F$16</f>
        <v>0</v>
      </c>
      <c r="F373" s="36">
        <f ca="1">SUMIFS(СВЦЭМ!$G$40:$G$783,СВЦЭМ!$A$40:$A$783,$A373,СВЦЭМ!$B$40:$B$783,F$366)+'СЕТ СН'!$F$16</f>
        <v>0</v>
      </c>
      <c r="G373" s="36">
        <f ca="1">SUMIFS(СВЦЭМ!$G$40:$G$783,СВЦЭМ!$A$40:$A$783,$A373,СВЦЭМ!$B$40:$B$783,G$366)+'СЕТ СН'!$F$16</f>
        <v>0</v>
      </c>
      <c r="H373" s="36">
        <f ca="1">SUMIFS(СВЦЭМ!$G$40:$G$783,СВЦЭМ!$A$40:$A$783,$A373,СВЦЭМ!$B$40:$B$783,H$366)+'СЕТ СН'!$F$16</f>
        <v>0</v>
      </c>
      <c r="I373" s="36">
        <f ca="1">SUMIFS(СВЦЭМ!$G$40:$G$783,СВЦЭМ!$A$40:$A$783,$A373,СВЦЭМ!$B$40:$B$783,I$366)+'СЕТ СН'!$F$16</f>
        <v>0</v>
      </c>
      <c r="J373" s="36">
        <f ca="1">SUMIFS(СВЦЭМ!$G$40:$G$783,СВЦЭМ!$A$40:$A$783,$A373,СВЦЭМ!$B$40:$B$783,J$366)+'СЕТ СН'!$F$16</f>
        <v>0</v>
      </c>
      <c r="K373" s="36">
        <f ca="1">SUMIFS(СВЦЭМ!$G$40:$G$783,СВЦЭМ!$A$40:$A$783,$A373,СВЦЭМ!$B$40:$B$783,K$366)+'СЕТ СН'!$F$16</f>
        <v>0</v>
      </c>
      <c r="L373" s="36">
        <f ca="1">SUMIFS(СВЦЭМ!$G$40:$G$783,СВЦЭМ!$A$40:$A$783,$A373,СВЦЭМ!$B$40:$B$783,L$366)+'СЕТ СН'!$F$16</f>
        <v>0</v>
      </c>
      <c r="M373" s="36">
        <f ca="1">SUMIFS(СВЦЭМ!$G$40:$G$783,СВЦЭМ!$A$40:$A$783,$A373,СВЦЭМ!$B$40:$B$783,M$366)+'СЕТ СН'!$F$16</f>
        <v>0</v>
      </c>
      <c r="N373" s="36">
        <f ca="1">SUMIFS(СВЦЭМ!$G$40:$G$783,СВЦЭМ!$A$40:$A$783,$A373,СВЦЭМ!$B$40:$B$783,N$366)+'СЕТ СН'!$F$16</f>
        <v>0</v>
      </c>
      <c r="O373" s="36">
        <f ca="1">SUMIFS(СВЦЭМ!$G$40:$G$783,СВЦЭМ!$A$40:$A$783,$A373,СВЦЭМ!$B$40:$B$783,O$366)+'СЕТ СН'!$F$16</f>
        <v>0</v>
      </c>
      <c r="P373" s="36">
        <f ca="1">SUMIFS(СВЦЭМ!$G$40:$G$783,СВЦЭМ!$A$40:$A$783,$A373,СВЦЭМ!$B$40:$B$783,P$366)+'СЕТ СН'!$F$16</f>
        <v>0</v>
      </c>
      <c r="Q373" s="36">
        <f ca="1">SUMIFS(СВЦЭМ!$G$40:$G$783,СВЦЭМ!$A$40:$A$783,$A373,СВЦЭМ!$B$40:$B$783,Q$366)+'СЕТ СН'!$F$16</f>
        <v>0</v>
      </c>
      <c r="R373" s="36">
        <f ca="1">SUMIFS(СВЦЭМ!$G$40:$G$783,СВЦЭМ!$A$40:$A$783,$A373,СВЦЭМ!$B$40:$B$783,R$366)+'СЕТ СН'!$F$16</f>
        <v>0</v>
      </c>
      <c r="S373" s="36">
        <f ca="1">SUMIFS(СВЦЭМ!$G$40:$G$783,СВЦЭМ!$A$40:$A$783,$A373,СВЦЭМ!$B$40:$B$783,S$366)+'СЕТ СН'!$F$16</f>
        <v>0</v>
      </c>
      <c r="T373" s="36">
        <f ca="1">SUMIFS(СВЦЭМ!$G$40:$G$783,СВЦЭМ!$A$40:$A$783,$A373,СВЦЭМ!$B$40:$B$783,T$366)+'СЕТ СН'!$F$16</f>
        <v>0</v>
      </c>
      <c r="U373" s="36">
        <f ca="1">SUMIFS(СВЦЭМ!$G$40:$G$783,СВЦЭМ!$A$40:$A$783,$A373,СВЦЭМ!$B$40:$B$783,U$366)+'СЕТ СН'!$F$16</f>
        <v>0</v>
      </c>
      <c r="V373" s="36">
        <f ca="1">SUMIFS(СВЦЭМ!$G$40:$G$783,СВЦЭМ!$A$40:$A$783,$A373,СВЦЭМ!$B$40:$B$783,V$366)+'СЕТ СН'!$F$16</f>
        <v>0</v>
      </c>
      <c r="W373" s="36">
        <f ca="1">SUMIFS(СВЦЭМ!$G$40:$G$783,СВЦЭМ!$A$40:$A$783,$A373,СВЦЭМ!$B$40:$B$783,W$366)+'СЕТ СН'!$F$16</f>
        <v>0</v>
      </c>
      <c r="X373" s="36">
        <f ca="1">SUMIFS(СВЦЭМ!$G$40:$G$783,СВЦЭМ!$A$40:$A$783,$A373,СВЦЭМ!$B$40:$B$783,X$366)+'СЕТ СН'!$F$16</f>
        <v>0</v>
      </c>
      <c r="Y373" s="36">
        <f ca="1">SUMIFS(СВЦЭМ!$G$40:$G$783,СВЦЭМ!$A$40:$A$783,$A373,СВЦЭМ!$B$40:$B$783,Y$366)+'СЕТ СН'!$F$16</f>
        <v>0</v>
      </c>
    </row>
    <row r="374" spans="1:25" ht="15.75" hidden="1" x14ac:dyDescent="0.2">
      <c r="A374" s="35">
        <f t="shared" si="10"/>
        <v>44508</v>
      </c>
      <c r="B374" s="36">
        <f ca="1">SUMIFS(СВЦЭМ!$G$40:$G$783,СВЦЭМ!$A$40:$A$783,$A374,СВЦЭМ!$B$40:$B$783,B$366)+'СЕТ СН'!$F$16</f>
        <v>0</v>
      </c>
      <c r="C374" s="36">
        <f ca="1">SUMIFS(СВЦЭМ!$G$40:$G$783,СВЦЭМ!$A$40:$A$783,$A374,СВЦЭМ!$B$40:$B$783,C$366)+'СЕТ СН'!$F$16</f>
        <v>0</v>
      </c>
      <c r="D374" s="36">
        <f ca="1">SUMIFS(СВЦЭМ!$G$40:$G$783,СВЦЭМ!$A$40:$A$783,$A374,СВЦЭМ!$B$40:$B$783,D$366)+'СЕТ СН'!$F$16</f>
        <v>0</v>
      </c>
      <c r="E374" s="36">
        <f ca="1">SUMIFS(СВЦЭМ!$G$40:$G$783,СВЦЭМ!$A$40:$A$783,$A374,СВЦЭМ!$B$40:$B$783,E$366)+'СЕТ СН'!$F$16</f>
        <v>0</v>
      </c>
      <c r="F374" s="36">
        <f ca="1">SUMIFS(СВЦЭМ!$G$40:$G$783,СВЦЭМ!$A$40:$A$783,$A374,СВЦЭМ!$B$40:$B$783,F$366)+'СЕТ СН'!$F$16</f>
        <v>0</v>
      </c>
      <c r="G374" s="36">
        <f ca="1">SUMIFS(СВЦЭМ!$G$40:$G$783,СВЦЭМ!$A$40:$A$783,$A374,СВЦЭМ!$B$40:$B$783,G$366)+'СЕТ СН'!$F$16</f>
        <v>0</v>
      </c>
      <c r="H374" s="36">
        <f ca="1">SUMIFS(СВЦЭМ!$G$40:$G$783,СВЦЭМ!$A$40:$A$783,$A374,СВЦЭМ!$B$40:$B$783,H$366)+'СЕТ СН'!$F$16</f>
        <v>0</v>
      </c>
      <c r="I374" s="36">
        <f ca="1">SUMIFS(СВЦЭМ!$G$40:$G$783,СВЦЭМ!$A$40:$A$783,$A374,СВЦЭМ!$B$40:$B$783,I$366)+'СЕТ СН'!$F$16</f>
        <v>0</v>
      </c>
      <c r="J374" s="36">
        <f ca="1">SUMIFS(СВЦЭМ!$G$40:$G$783,СВЦЭМ!$A$40:$A$783,$A374,СВЦЭМ!$B$40:$B$783,J$366)+'СЕТ СН'!$F$16</f>
        <v>0</v>
      </c>
      <c r="K374" s="36">
        <f ca="1">SUMIFS(СВЦЭМ!$G$40:$G$783,СВЦЭМ!$A$40:$A$783,$A374,СВЦЭМ!$B$40:$B$783,K$366)+'СЕТ СН'!$F$16</f>
        <v>0</v>
      </c>
      <c r="L374" s="36">
        <f ca="1">SUMIFS(СВЦЭМ!$G$40:$G$783,СВЦЭМ!$A$40:$A$783,$A374,СВЦЭМ!$B$40:$B$783,L$366)+'СЕТ СН'!$F$16</f>
        <v>0</v>
      </c>
      <c r="M374" s="36">
        <f ca="1">SUMIFS(СВЦЭМ!$G$40:$G$783,СВЦЭМ!$A$40:$A$783,$A374,СВЦЭМ!$B$40:$B$783,M$366)+'СЕТ СН'!$F$16</f>
        <v>0</v>
      </c>
      <c r="N374" s="36">
        <f ca="1">SUMIFS(СВЦЭМ!$G$40:$G$783,СВЦЭМ!$A$40:$A$783,$A374,СВЦЭМ!$B$40:$B$783,N$366)+'СЕТ СН'!$F$16</f>
        <v>0</v>
      </c>
      <c r="O374" s="36">
        <f ca="1">SUMIFS(СВЦЭМ!$G$40:$G$783,СВЦЭМ!$A$40:$A$783,$A374,СВЦЭМ!$B$40:$B$783,O$366)+'СЕТ СН'!$F$16</f>
        <v>0</v>
      </c>
      <c r="P374" s="36">
        <f ca="1">SUMIFS(СВЦЭМ!$G$40:$G$783,СВЦЭМ!$A$40:$A$783,$A374,СВЦЭМ!$B$40:$B$783,P$366)+'СЕТ СН'!$F$16</f>
        <v>0</v>
      </c>
      <c r="Q374" s="36">
        <f ca="1">SUMIFS(СВЦЭМ!$G$40:$G$783,СВЦЭМ!$A$40:$A$783,$A374,СВЦЭМ!$B$40:$B$783,Q$366)+'СЕТ СН'!$F$16</f>
        <v>0</v>
      </c>
      <c r="R374" s="36">
        <f ca="1">SUMIFS(СВЦЭМ!$G$40:$G$783,СВЦЭМ!$A$40:$A$783,$A374,СВЦЭМ!$B$40:$B$783,R$366)+'СЕТ СН'!$F$16</f>
        <v>0</v>
      </c>
      <c r="S374" s="36">
        <f ca="1">SUMIFS(СВЦЭМ!$G$40:$G$783,СВЦЭМ!$A$40:$A$783,$A374,СВЦЭМ!$B$40:$B$783,S$366)+'СЕТ СН'!$F$16</f>
        <v>0</v>
      </c>
      <c r="T374" s="36">
        <f ca="1">SUMIFS(СВЦЭМ!$G$40:$G$783,СВЦЭМ!$A$40:$A$783,$A374,СВЦЭМ!$B$40:$B$783,T$366)+'СЕТ СН'!$F$16</f>
        <v>0</v>
      </c>
      <c r="U374" s="36">
        <f ca="1">SUMIFS(СВЦЭМ!$G$40:$G$783,СВЦЭМ!$A$40:$A$783,$A374,СВЦЭМ!$B$40:$B$783,U$366)+'СЕТ СН'!$F$16</f>
        <v>0</v>
      </c>
      <c r="V374" s="36">
        <f ca="1">SUMIFS(СВЦЭМ!$G$40:$G$783,СВЦЭМ!$A$40:$A$783,$A374,СВЦЭМ!$B$40:$B$783,V$366)+'СЕТ СН'!$F$16</f>
        <v>0</v>
      </c>
      <c r="W374" s="36">
        <f ca="1">SUMIFS(СВЦЭМ!$G$40:$G$783,СВЦЭМ!$A$40:$A$783,$A374,СВЦЭМ!$B$40:$B$783,W$366)+'СЕТ СН'!$F$16</f>
        <v>0</v>
      </c>
      <c r="X374" s="36">
        <f ca="1">SUMIFS(СВЦЭМ!$G$40:$G$783,СВЦЭМ!$A$40:$A$783,$A374,СВЦЭМ!$B$40:$B$783,X$366)+'СЕТ СН'!$F$16</f>
        <v>0</v>
      </c>
      <c r="Y374" s="36">
        <f ca="1">SUMIFS(СВЦЭМ!$G$40:$G$783,СВЦЭМ!$A$40:$A$783,$A374,СВЦЭМ!$B$40:$B$783,Y$366)+'СЕТ СН'!$F$16</f>
        <v>0</v>
      </c>
    </row>
    <row r="375" spans="1:25" ht="15.75" hidden="1" x14ac:dyDescent="0.2">
      <c r="A375" s="35">
        <f t="shared" si="10"/>
        <v>44509</v>
      </c>
      <c r="B375" s="36">
        <f ca="1">SUMIFS(СВЦЭМ!$G$40:$G$783,СВЦЭМ!$A$40:$A$783,$A375,СВЦЭМ!$B$40:$B$783,B$366)+'СЕТ СН'!$F$16</f>
        <v>0</v>
      </c>
      <c r="C375" s="36">
        <f ca="1">SUMIFS(СВЦЭМ!$G$40:$G$783,СВЦЭМ!$A$40:$A$783,$A375,СВЦЭМ!$B$40:$B$783,C$366)+'СЕТ СН'!$F$16</f>
        <v>0</v>
      </c>
      <c r="D375" s="36">
        <f ca="1">SUMIFS(СВЦЭМ!$G$40:$G$783,СВЦЭМ!$A$40:$A$783,$A375,СВЦЭМ!$B$40:$B$783,D$366)+'СЕТ СН'!$F$16</f>
        <v>0</v>
      </c>
      <c r="E375" s="36">
        <f ca="1">SUMIFS(СВЦЭМ!$G$40:$G$783,СВЦЭМ!$A$40:$A$783,$A375,СВЦЭМ!$B$40:$B$783,E$366)+'СЕТ СН'!$F$16</f>
        <v>0</v>
      </c>
      <c r="F375" s="36">
        <f ca="1">SUMIFS(СВЦЭМ!$G$40:$G$783,СВЦЭМ!$A$40:$A$783,$A375,СВЦЭМ!$B$40:$B$783,F$366)+'СЕТ СН'!$F$16</f>
        <v>0</v>
      </c>
      <c r="G375" s="36">
        <f ca="1">SUMIFS(СВЦЭМ!$G$40:$G$783,СВЦЭМ!$A$40:$A$783,$A375,СВЦЭМ!$B$40:$B$783,G$366)+'СЕТ СН'!$F$16</f>
        <v>0</v>
      </c>
      <c r="H375" s="36">
        <f ca="1">SUMIFS(СВЦЭМ!$G$40:$G$783,СВЦЭМ!$A$40:$A$783,$A375,СВЦЭМ!$B$40:$B$783,H$366)+'СЕТ СН'!$F$16</f>
        <v>0</v>
      </c>
      <c r="I375" s="36">
        <f ca="1">SUMIFS(СВЦЭМ!$G$40:$G$783,СВЦЭМ!$A$40:$A$783,$A375,СВЦЭМ!$B$40:$B$783,I$366)+'СЕТ СН'!$F$16</f>
        <v>0</v>
      </c>
      <c r="J375" s="36">
        <f ca="1">SUMIFS(СВЦЭМ!$G$40:$G$783,СВЦЭМ!$A$40:$A$783,$A375,СВЦЭМ!$B$40:$B$783,J$366)+'СЕТ СН'!$F$16</f>
        <v>0</v>
      </c>
      <c r="K375" s="36">
        <f ca="1">SUMIFS(СВЦЭМ!$G$40:$G$783,СВЦЭМ!$A$40:$A$783,$A375,СВЦЭМ!$B$40:$B$783,K$366)+'СЕТ СН'!$F$16</f>
        <v>0</v>
      </c>
      <c r="L375" s="36">
        <f ca="1">SUMIFS(СВЦЭМ!$G$40:$G$783,СВЦЭМ!$A$40:$A$783,$A375,СВЦЭМ!$B$40:$B$783,L$366)+'СЕТ СН'!$F$16</f>
        <v>0</v>
      </c>
      <c r="M375" s="36">
        <f ca="1">SUMIFS(СВЦЭМ!$G$40:$G$783,СВЦЭМ!$A$40:$A$783,$A375,СВЦЭМ!$B$40:$B$783,M$366)+'СЕТ СН'!$F$16</f>
        <v>0</v>
      </c>
      <c r="N375" s="36">
        <f ca="1">SUMIFS(СВЦЭМ!$G$40:$G$783,СВЦЭМ!$A$40:$A$783,$A375,СВЦЭМ!$B$40:$B$783,N$366)+'СЕТ СН'!$F$16</f>
        <v>0</v>
      </c>
      <c r="O375" s="36">
        <f ca="1">SUMIFS(СВЦЭМ!$G$40:$G$783,СВЦЭМ!$A$40:$A$783,$A375,СВЦЭМ!$B$40:$B$783,O$366)+'СЕТ СН'!$F$16</f>
        <v>0</v>
      </c>
      <c r="P375" s="36">
        <f ca="1">SUMIFS(СВЦЭМ!$G$40:$G$783,СВЦЭМ!$A$40:$A$783,$A375,СВЦЭМ!$B$40:$B$783,P$366)+'СЕТ СН'!$F$16</f>
        <v>0</v>
      </c>
      <c r="Q375" s="36">
        <f ca="1">SUMIFS(СВЦЭМ!$G$40:$G$783,СВЦЭМ!$A$40:$A$783,$A375,СВЦЭМ!$B$40:$B$783,Q$366)+'СЕТ СН'!$F$16</f>
        <v>0</v>
      </c>
      <c r="R375" s="36">
        <f ca="1">SUMIFS(СВЦЭМ!$G$40:$G$783,СВЦЭМ!$A$40:$A$783,$A375,СВЦЭМ!$B$40:$B$783,R$366)+'СЕТ СН'!$F$16</f>
        <v>0</v>
      </c>
      <c r="S375" s="36">
        <f ca="1">SUMIFS(СВЦЭМ!$G$40:$G$783,СВЦЭМ!$A$40:$A$783,$A375,СВЦЭМ!$B$40:$B$783,S$366)+'СЕТ СН'!$F$16</f>
        <v>0</v>
      </c>
      <c r="T375" s="36">
        <f ca="1">SUMIFS(СВЦЭМ!$G$40:$G$783,СВЦЭМ!$A$40:$A$783,$A375,СВЦЭМ!$B$40:$B$783,T$366)+'СЕТ СН'!$F$16</f>
        <v>0</v>
      </c>
      <c r="U375" s="36">
        <f ca="1">SUMIFS(СВЦЭМ!$G$40:$G$783,СВЦЭМ!$A$40:$A$783,$A375,СВЦЭМ!$B$40:$B$783,U$366)+'СЕТ СН'!$F$16</f>
        <v>0</v>
      </c>
      <c r="V375" s="36">
        <f ca="1">SUMIFS(СВЦЭМ!$G$40:$G$783,СВЦЭМ!$A$40:$A$783,$A375,СВЦЭМ!$B$40:$B$783,V$366)+'СЕТ СН'!$F$16</f>
        <v>0</v>
      </c>
      <c r="W375" s="36">
        <f ca="1">SUMIFS(СВЦЭМ!$G$40:$G$783,СВЦЭМ!$A$40:$A$783,$A375,СВЦЭМ!$B$40:$B$783,W$366)+'СЕТ СН'!$F$16</f>
        <v>0</v>
      </c>
      <c r="X375" s="36">
        <f ca="1">SUMIFS(СВЦЭМ!$G$40:$G$783,СВЦЭМ!$A$40:$A$783,$A375,СВЦЭМ!$B$40:$B$783,X$366)+'СЕТ СН'!$F$16</f>
        <v>0</v>
      </c>
      <c r="Y375" s="36">
        <f ca="1">SUMIFS(СВЦЭМ!$G$40:$G$783,СВЦЭМ!$A$40:$A$783,$A375,СВЦЭМ!$B$40:$B$783,Y$366)+'СЕТ СН'!$F$16</f>
        <v>0</v>
      </c>
    </row>
    <row r="376" spans="1:25" ht="15.75" hidden="1" x14ac:dyDescent="0.2">
      <c r="A376" s="35">
        <f t="shared" si="10"/>
        <v>44510</v>
      </c>
      <c r="B376" s="36">
        <f ca="1">SUMIFS(СВЦЭМ!$G$40:$G$783,СВЦЭМ!$A$40:$A$783,$A376,СВЦЭМ!$B$40:$B$783,B$366)+'СЕТ СН'!$F$16</f>
        <v>0</v>
      </c>
      <c r="C376" s="36">
        <f ca="1">SUMIFS(СВЦЭМ!$G$40:$G$783,СВЦЭМ!$A$40:$A$783,$A376,СВЦЭМ!$B$40:$B$783,C$366)+'СЕТ СН'!$F$16</f>
        <v>0</v>
      </c>
      <c r="D376" s="36">
        <f ca="1">SUMIFS(СВЦЭМ!$G$40:$G$783,СВЦЭМ!$A$40:$A$783,$A376,СВЦЭМ!$B$40:$B$783,D$366)+'СЕТ СН'!$F$16</f>
        <v>0</v>
      </c>
      <c r="E376" s="36">
        <f ca="1">SUMIFS(СВЦЭМ!$G$40:$G$783,СВЦЭМ!$A$40:$A$783,$A376,СВЦЭМ!$B$40:$B$783,E$366)+'СЕТ СН'!$F$16</f>
        <v>0</v>
      </c>
      <c r="F376" s="36">
        <f ca="1">SUMIFS(СВЦЭМ!$G$40:$G$783,СВЦЭМ!$A$40:$A$783,$A376,СВЦЭМ!$B$40:$B$783,F$366)+'СЕТ СН'!$F$16</f>
        <v>0</v>
      </c>
      <c r="G376" s="36">
        <f ca="1">SUMIFS(СВЦЭМ!$G$40:$G$783,СВЦЭМ!$A$40:$A$783,$A376,СВЦЭМ!$B$40:$B$783,G$366)+'СЕТ СН'!$F$16</f>
        <v>0</v>
      </c>
      <c r="H376" s="36">
        <f ca="1">SUMIFS(СВЦЭМ!$G$40:$G$783,СВЦЭМ!$A$40:$A$783,$A376,СВЦЭМ!$B$40:$B$783,H$366)+'СЕТ СН'!$F$16</f>
        <v>0</v>
      </c>
      <c r="I376" s="36">
        <f ca="1">SUMIFS(СВЦЭМ!$G$40:$G$783,СВЦЭМ!$A$40:$A$783,$A376,СВЦЭМ!$B$40:$B$783,I$366)+'СЕТ СН'!$F$16</f>
        <v>0</v>
      </c>
      <c r="J376" s="36">
        <f ca="1">SUMIFS(СВЦЭМ!$G$40:$G$783,СВЦЭМ!$A$40:$A$783,$A376,СВЦЭМ!$B$40:$B$783,J$366)+'СЕТ СН'!$F$16</f>
        <v>0</v>
      </c>
      <c r="K376" s="36">
        <f ca="1">SUMIFS(СВЦЭМ!$G$40:$G$783,СВЦЭМ!$A$40:$A$783,$A376,СВЦЭМ!$B$40:$B$783,K$366)+'СЕТ СН'!$F$16</f>
        <v>0</v>
      </c>
      <c r="L376" s="36">
        <f ca="1">SUMIFS(СВЦЭМ!$G$40:$G$783,СВЦЭМ!$A$40:$A$783,$A376,СВЦЭМ!$B$40:$B$783,L$366)+'СЕТ СН'!$F$16</f>
        <v>0</v>
      </c>
      <c r="M376" s="36">
        <f ca="1">SUMIFS(СВЦЭМ!$G$40:$G$783,СВЦЭМ!$A$40:$A$783,$A376,СВЦЭМ!$B$40:$B$783,M$366)+'СЕТ СН'!$F$16</f>
        <v>0</v>
      </c>
      <c r="N376" s="36">
        <f ca="1">SUMIFS(СВЦЭМ!$G$40:$G$783,СВЦЭМ!$A$40:$A$783,$A376,СВЦЭМ!$B$40:$B$783,N$366)+'СЕТ СН'!$F$16</f>
        <v>0</v>
      </c>
      <c r="O376" s="36">
        <f ca="1">SUMIFS(СВЦЭМ!$G$40:$G$783,СВЦЭМ!$A$40:$A$783,$A376,СВЦЭМ!$B$40:$B$783,O$366)+'СЕТ СН'!$F$16</f>
        <v>0</v>
      </c>
      <c r="P376" s="36">
        <f ca="1">SUMIFS(СВЦЭМ!$G$40:$G$783,СВЦЭМ!$A$40:$A$783,$A376,СВЦЭМ!$B$40:$B$783,P$366)+'СЕТ СН'!$F$16</f>
        <v>0</v>
      </c>
      <c r="Q376" s="36">
        <f ca="1">SUMIFS(СВЦЭМ!$G$40:$G$783,СВЦЭМ!$A$40:$A$783,$A376,СВЦЭМ!$B$40:$B$783,Q$366)+'СЕТ СН'!$F$16</f>
        <v>0</v>
      </c>
      <c r="R376" s="36">
        <f ca="1">SUMIFS(СВЦЭМ!$G$40:$G$783,СВЦЭМ!$A$40:$A$783,$A376,СВЦЭМ!$B$40:$B$783,R$366)+'СЕТ СН'!$F$16</f>
        <v>0</v>
      </c>
      <c r="S376" s="36">
        <f ca="1">SUMIFS(СВЦЭМ!$G$40:$G$783,СВЦЭМ!$A$40:$A$783,$A376,СВЦЭМ!$B$40:$B$783,S$366)+'СЕТ СН'!$F$16</f>
        <v>0</v>
      </c>
      <c r="T376" s="36">
        <f ca="1">SUMIFS(СВЦЭМ!$G$40:$G$783,СВЦЭМ!$A$40:$A$783,$A376,СВЦЭМ!$B$40:$B$783,T$366)+'СЕТ СН'!$F$16</f>
        <v>0</v>
      </c>
      <c r="U376" s="36">
        <f ca="1">SUMIFS(СВЦЭМ!$G$40:$G$783,СВЦЭМ!$A$40:$A$783,$A376,СВЦЭМ!$B$40:$B$783,U$366)+'СЕТ СН'!$F$16</f>
        <v>0</v>
      </c>
      <c r="V376" s="36">
        <f ca="1">SUMIFS(СВЦЭМ!$G$40:$G$783,СВЦЭМ!$A$40:$A$783,$A376,СВЦЭМ!$B$40:$B$783,V$366)+'СЕТ СН'!$F$16</f>
        <v>0</v>
      </c>
      <c r="W376" s="36">
        <f ca="1">SUMIFS(СВЦЭМ!$G$40:$G$783,СВЦЭМ!$A$40:$A$783,$A376,СВЦЭМ!$B$40:$B$783,W$366)+'СЕТ СН'!$F$16</f>
        <v>0</v>
      </c>
      <c r="X376" s="36">
        <f ca="1">SUMIFS(СВЦЭМ!$G$40:$G$783,СВЦЭМ!$A$40:$A$783,$A376,СВЦЭМ!$B$40:$B$783,X$366)+'СЕТ СН'!$F$16</f>
        <v>0</v>
      </c>
      <c r="Y376" s="36">
        <f ca="1">SUMIFS(СВЦЭМ!$G$40:$G$783,СВЦЭМ!$A$40:$A$783,$A376,СВЦЭМ!$B$40:$B$783,Y$366)+'СЕТ СН'!$F$16</f>
        <v>0</v>
      </c>
    </row>
    <row r="377" spans="1:25" ht="15.75" hidden="1" x14ac:dyDescent="0.2">
      <c r="A377" s="35">
        <f t="shared" si="10"/>
        <v>44511</v>
      </c>
      <c r="B377" s="36">
        <f ca="1">SUMIFS(СВЦЭМ!$G$40:$G$783,СВЦЭМ!$A$40:$A$783,$A377,СВЦЭМ!$B$40:$B$783,B$366)+'СЕТ СН'!$F$16</f>
        <v>0</v>
      </c>
      <c r="C377" s="36">
        <f ca="1">SUMIFS(СВЦЭМ!$G$40:$G$783,СВЦЭМ!$A$40:$A$783,$A377,СВЦЭМ!$B$40:$B$783,C$366)+'СЕТ СН'!$F$16</f>
        <v>0</v>
      </c>
      <c r="D377" s="36">
        <f ca="1">SUMIFS(СВЦЭМ!$G$40:$G$783,СВЦЭМ!$A$40:$A$783,$A377,СВЦЭМ!$B$40:$B$783,D$366)+'СЕТ СН'!$F$16</f>
        <v>0</v>
      </c>
      <c r="E377" s="36">
        <f ca="1">SUMIFS(СВЦЭМ!$G$40:$G$783,СВЦЭМ!$A$40:$A$783,$A377,СВЦЭМ!$B$40:$B$783,E$366)+'СЕТ СН'!$F$16</f>
        <v>0</v>
      </c>
      <c r="F377" s="36">
        <f ca="1">SUMIFS(СВЦЭМ!$G$40:$G$783,СВЦЭМ!$A$40:$A$783,$A377,СВЦЭМ!$B$40:$B$783,F$366)+'СЕТ СН'!$F$16</f>
        <v>0</v>
      </c>
      <c r="G377" s="36">
        <f ca="1">SUMIFS(СВЦЭМ!$G$40:$G$783,СВЦЭМ!$A$40:$A$783,$A377,СВЦЭМ!$B$40:$B$783,G$366)+'СЕТ СН'!$F$16</f>
        <v>0</v>
      </c>
      <c r="H377" s="36">
        <f ca="1">SUMIFS(СВЦЭМ!$G$40:$G$783,СВЦЭМ!$A$40:$A$783,$A377,СВЦЭМ!$B$40:$B$783,H$366)+'СЕТ СН'!$F$16</f>
        <v>0</v>
      </c>
      <c r="I377" s="36">
        <f ca="1">SUMIFS(СВЦЭМ!$G$40:$G$783,СВЦЭМ!$A$40:$A$783,$A377,СВЦЭМ!$B$40:$B$783,I$366)+'СЕТ СН'!$F$16</f>
        <v>0</v>
      </c>
      <c r="J377" s="36">
        <f ca="1">SUMIFS(СВЦЭМ!$G$40:$G$783,СВЦЭМ!$A$40:$A$783,$A377,СВЦЭМ!$B$40:$B$783,J$366)+'СЕТ СН'!$F$16</f>
        <v>0</v>
      </c>
      <c r="K377" s="36">
        <f ca="1">SUMIFS(СВЦЭМ!$G$40:$G$783,СВЦЭМ!$A$40:$A$783,$A377,СВЦЭМ!$B$40:$B$783,K$366)+'СЕТ СН'!$F$16</f>
        <v>0</v>
      </c>
      <c r="L377" s="36">
        <f ca="1">SUMIFS(СВЦЭМ!$G$40:$G$783,СВЦЭМ!$A$40:$A$783,$A377,СВЦЭМ!$B$40:$B$783,L$366)+'СЕТ СН'!$F$16</f>
        <v>0</v>
      </c>
      <c r="M377" s="36">
        <f ca="1">SUMIFS(СВЦЭМ!$G$40:$G$783,СВЦЭМ!$A$40:$A$783,$A377,СВЦЭМ!$B$40:$B$783,M$366)+'СЕТ СН'!$F$16</f>
        <v>0</v>
      </c>
      <c r="N377" s="36">
        <f ca="1">SUMIFS(СВЦЭМ!$G$40:$G$783,СВЦЭМ!$A$40:$A$783,$A377,СВЦЭМ!$B$40:$B$783,N$366)+'СЕТ СН'!$F$16</f>
        <v>0</v>
      </c>
      <c r="O377" s="36">
        <f ca="1">SUMIFS(СВЦЭМ!$G$40:$G$783,СВЦЭМ!$A$40:$A$783,$A377,СВЦЭМ!$B$40:$B$783,O$366)+'СЕТ СН'!$F$16</f>
        <v>0</v>
      </c>
      <c r="P377" s="36">
        <f ca="1">SUMIFS(СВЦЭМ!$G$40:$G$783,СВЦЭМ!$A$40:$A$783,$A377,СВЦЭМ!$B$40:$B$783,P$366)+'СЕТ СН'!$F$16</f>
        <v>0</v>
      </c>
      <c r="Q377" s="36">
        <f ca="1">SUMIFS(СВЦЭМ!$G$40:$G$783,СВЦЭМ!$A$40:$A$783,$A377,СВЦЭМ!$B$40:$B$783,Q$366)+'СЕТ СН'!$F$16</f>
        <v>0</v>
      </c>
      <c r="R377" s="36">
        <f ca="1">SUMIFS(СВЦЭМ!$G$40:$G$783,СВЦЭМ!$A$40:$A$783,$A377,СВЦЭМ!$B$40:$B$783,R$366)+'СЕТ СН'!$F$16</f>
        <v>0</v>
      </c>
      <c r="S377" s="36">
        <f ca="1">SUMIFS(СВЦЭМ!$G$40:$G$783,СВЦЭМ!$A$40:$A$783,$A377,СВЦЭМ!$B$40:$B$783,S$366)+'СЕТ СН'!$F$16</f>
        <v>0</v>
      </c>
      <c r="T377" s="36">
        <f ca="1">SUMIFS(СВЦЭМ!$G$40:$G$783,СВЦЭМ!$A$40:$A$783,$A377,СВЦЭМ!$B$40:$B$783,T$366)+'СЕТ СН'!$F$16</f>
        <v>0</v>
      </c>
      <c r="U377" s="36">
        <f ca="1">SUMIFS(СВЦЭМ!$G$40:$G$783,СВЦЭМ!$A$40:$A$783,$A377,СВЦЭМ!$B$40:$B$783,U$366)+'СЕТ СН'!$F$16</f>
        <v>0</v>
      </c>
      <c r="V377" s="36">
        <f ca="1">SUMIFS(СВЦЭМ!$G$40:$G$783,СВЦЭМ!$A$40:$A$783,$A377,СВЦЭМ!$B$40:$B$783,V$366)+'СЕТ СН'!$F$16</f>
        <v>0</v>
      </c>
      <c r="W377" s="36">
        <f ca="1">SUMIFS(СВЦЭМ!$G$40:$G$783,СВЦЭМ!$A$40:$A$783,$A377,СВЦЭМ!$B$40:$B$783,W$366)+'СЕТ СН'!$F$16</f>
        <v>0</v>
      </c>
      <c r="X377" s="36">
        <f ca="1">SUMIFS(СВЦЭМ!$G$40:$G$783,СВЦЭМ!$A$40:$A$783,$A377,СВЦЭМ!$B$40:$B$783,X$366)+'СЕТ СН'!$F$16</f>
        <v>0</v>
      </c>
      <c r="Y377" s="36">
        <f ca="1">SUMIFS(СВЦЭМ!$G$40:$G$783,СВЦЭМ!$A$40:$A$783,$A377,СВЦЭМ!$B$40:$B$783,Y$366)+'СЕТ СН'!$F$16</f>
        <v>0</v>
      </c>
    </row>
    <row r="378" spans="1:25" ht="15.75" hidden="1" x14ac:dyDescent="0.2">
      <c r="A378" s="35">
        <f t="shared" si="10"/>
        <v>44512</v>
      </c>
      <c r="B378" s="36">
        <f ca="1">SUMIFS(СВЦЭМ!$G$40:$G$783,СВЦЭМ!$A$40:$A$783,$A378,СВЦЭМ!$B$40:$B$783,B$366)+'СЕТ СН'!$F$16</f>
        <v>0</v>
      </c>
      <c r="C378" s="36">
        <f ca="1">SUMIFS(СВЦЭМ!$G$40:$G$783,СВЦЭМ!$A$40:$A$783,$A378,СВЦЭМ!$B$40:$B$783,C$366)+'СЕТ СН'!$F$16</f>
        <v>0</v>
      </c>
      <c r="D378" s="36">
        <f ca="1">SUMIFS(СВЦЭМ!$G$40:$G$783,СВЦЭМ!$A$40:$A$783,$A378,СВЦЭМ!$B$40:$B$783,D$366)+'СЕТ СН'!$F$16</f>
        <v>0</v>
      </c>
      <c r="E378" s="36">
        <f ca="1">SUMIFS(СВЦЭМ!$G$40:$G$783,СВЦЭМ!$A$40:$A$783,$A378,СВЦЭМ!$B$40:$B$783,E$366)+'СЕТ СН'!$F$16</f>
        <v>0</v>
      </c>
      <c r="F378" s="36">
        <f ca="1">SUMIFS(СВЦЭМ!$G$40:$G$783,СВЦЭМ!$A$40:$A$783,$A378,СВЦЭМ!$B$40:$B$783,F$366)+'СЕТ СН'!$F$16</f>
        <v>0</v>
      </c>
      <c r="G378" s="36">
        <f ca="1">SUMIFS(СВЦЭМ!$G$40:$G$783,СВЦЭМ!$A$40:$A$783,$A378,СВЦЭМ!$B$40:$B$783,G$366)+'СЕТ СН'!$F$16</f>
        <v>0</v>
      </c>
      <c r="H378" s="36">
        <f ca="1">SUMIFS(СВЦЭМ!$G$40:$G$783,СВЦЭМ!$A$40:$A$783,$A378,СВЦЭМ!$B$40:$B$783,H$366)+'СЕТ СН'!$F$16</f>
        <v>0</v>
      </c>
      <c r="I378" s="36">
        <f ca="1">SUMIFS(СВЦЭМ!$G$40:$G$783,СВЦЭМ!$A$40:$A$783,$A378,СВЦЭМ!$B$40:$B$783,I$366)+'СЕТ СН'!$F$16</f>
        <v>0</v>
      </c>
      <c r="J378" s="36">
        <f ca="1">SUMIFS(СВЦЭМ!$G$40:$G$783,СВЦЭМ!$A$40:$A$783,$A378,СВЦЭМ!$B$40:$B$783,J$366)+'СЕТ СН'!$F$16</f>
        <v>0</v>
      </c>
      <c r="K378" s="36">
        <f ca="1">SUMIFS(СВЦЭМ!$G$40:$G$783,СВЦЭМ!$A$40:$A$783,$A378,СВЦЭМ!$B$40:$B$783,K$366)+'СЕТ СН'!$F$16</f>
        <v>0</v>
      </c>
      <c r="L378" s="36">
        <f ca="1">SUMIFS(СВЦЭМ!$G$40:$G$783,СВЦЭМ!$A$40:$A$783,$A378,СВЦЭМ!$B$40:$B$783,L$366)+'СЕТ СН'!$F$16</f>
        <v>0</v>
      </c>
      <c r="M378" s="36">
        <f ca="1">SUMIFS(СВЦЭМ!$G$40:$G$783,СВЦЭМ!$A$40:$A$783,$A378,СВЦЭМ!$B$40:$B$783,M$366)+'СЕТ СН'!$F$16</f>
        <v>0</v>
      </c>
      <c r="N378" s="36">
        <f ca="1">SUMIFS(СВЦЭМ!$G$40:$G$783,СВЦЭМ!$A$40:$A$783,$A378,СВЦЭМ!$B$40:$B$783,N$366)+'СЕТ СН'!$F$16</f>
        <v>0</v>
      </c>
      <c r="O378" s="36">
        <f ca="1">SUMIFS(СВЦЭМ!$G$40:$G$783,СВЦЭМ!$A$40:$A$783,$A378,СВЦЭМ!$B$40:$B$783,O$366)+'СЕТ СН'!$F$16</f>
        <v>0</v>
      </c>
      <c r="P378" s="36">
        <f ca="1">SUMIFS(СВЦЭМ!$G$40:$G$783,СВЦЭМ!$A$40:$A$783,$A378,СВЦЭМ!$B$40:$B$783,P$366)+'СЕТ СН'!$F$16</f>
        <v>0</v>
      </c>
      <c r="Q378" s="36">
        <f ca="1">SUMIFS(СВЦЭМ!$G$40:$G$783,СВЦЭМ!$A$40:$A$783,$A378,СВЦЭМ!$B$40:$B$783,Q$366)+'СЕТ СН'!$F$16</f>
        <v>0</v>
      </c>
      <c r="R378" s="36">
        <f ca="1">SUMIFS(СВЦЭМ!$G$40:$G$783,СВЦЭМ!$A$40:$A$783,$A378,СВЦЭМ!$B$40:$B$783,R$366)+'СЕТ СН'!$F$16</f>
        <v>0</v>
      </c>
      <c r="S378" s="36">
        <f ca="1">SUMIFS(СВЦЭМ!$G$40:$G$783,СВЦЭМ!$A$40:$A$783,$A378,СВЦЭМ!$B$40:$B$783,S$366)+'СЕТ СН'!$F$16</f>
        <v>0</v>
      </c>
      <c r="T378" s="36">
        <f ca="1">SUMIFS(СВЦЭМ!$G$40:$G$783,СВЦЭМ!$A$40:$A$783,$A378,СВЦЭМ!$B$40:$B$783,T$366)+'СЕТ СН'!$F$16</f>
        <v>0</v>
      </c>
      <c r="U378" s="36">
        <f ca="1">SUMIFS(СВЦЭМ!$G$40:$G$783,СВЦЭМ!$A$40:$A$783,$A378,СВЦЭМ!$B$40:$B$783,U$366)+'СЕТ СН'!$F$16</f>
        <v>0</v>
      </c>
      <c r="V378" s="36">
        <f ca="1">SUMIFS(СВЦЭМ!$G$40:$G$783,СВЦЭМ!$A$40:$A$783,$A378,СВЦЭМ!$B$40:$B$783,V$366)+'СЕТ СН'!$F$16</f>
        <v>0</v>
      </c>
      <c r="W378" s="36">
        <f ca="1">SUMIFS(СВЦЭМ!$G$40:$G$783,СВЦЭМ!$A$40:$A$783,$A378,СВЦЭМ!$B$40:$B$783,W$366)+'СЕТ СН'!$F$16</f>
        <v>0</v>
      </c>
      <c r="X378" s="36">
        <f ca="1">SUMIFS(СВЦЭМ!$G$40:$G$783,СВЦЭМ!$A$40:$A$783,$A378,СВЦЭМ!$B$40:$B$783,X$366)+'СЕТ СН'!$F$16</f>
        <v>0</v>
      </c>
      <c r="Y378" s="36">
        <f ca="1">SUMIFS(СВЦЭМ!$G$40:$G$783,СВЦЭМ!$A$40:$A$783,$A378,СВЦЭМ!$B$40:$B$783,Y$366)+'СЕТ СН'!$F$16</f>
        <v>0</v>
      </c>
    </row>
    <row r="379" spans="1:25" ht="15.75" hidden="1" x14ac:dyDescent="0.2">
      <c r="A379" s="35">
        <f t="shared" si="10"/>
        <v>44513</v>
      </c>
      <c r="B379" s="36">
        <f ca="1">SUMIFS(СВЦЭМ!$G$40:$G$783,СВЦЭМ!$A$40:$A$783,$A379,СВЦЭМ!$B$40:$B$783,B$366)+'СЕТ СН'!$F$16</f>
        <v>0</v>
      </c>
      <c r="C379" s="36">
        <f ca="1">SUMIFS(СВЦЭМ!$G$40:$G$783,СВЦЭМ!$A$40:$A$783,$A379,СВЦЭМ!$B$40:$B$783,C$366)+'СЕТ СН'!$F$16</f>
        <v>0</v>
      </c>
      <c r="D379" s="36">
        <f ca="1">SUMIFS(СВЦЭМ!$G$40:$G$783,СВЦЭМ!$A$40:$A$783,$A379,СВЦЭМ!$B$40:$B$783,D$366)+'СЕТ СН'!$F$16</f>
        <v>0</v>
      </c>
      <c r="E379" s="36">
        <f ca="1">SUMIFS(СВЦЭМ!$G$40:$G$783,СВЦЭМ!$A$40:$A$783,$A379,СВЦЭМ!$B$40:$B$783,E$366)+'СЕТ СН'!$F$16</f>
        <v>0</v>
      </c>
      <c r="F379" s="36">
        <f ca="1">SUMIFS(СВЦЭМ!$G$40:$G$783,СВЦЭМ!$A$40:$A$783,$A379,СВЦЭМ!$B$40:$B$783,F$366)+'СЕТ СН'!$F$16</f>
        <v>0</v>
      </c>
      <c r="G379" s="36">
        <f ca="1">SUMIFS(СВЦЭМ!$G$40:$G$783,СВЦЭМ!$A$40:$A$783,$A379,СВЦЭМ!$B$40:$B$783,G$366)+'СЕТ СН'!$F$16</f>
        <v>0</v>
      </c>
      <c r="H379" s="36">
        <f ca="1">SUMIFS(СВЦЭМ!$G$40:$G$783,СВЦЭМ!$A$40:$A$783,$A379,СВЦЭМ!$B$40:$B$783,H$366)+'СЕТ СН'!$F$16</f>
        <v>0</v>
      </c>
      <c r="I379" s="36">
        <f ca="1">SUMIFS(СВЦЭМ!$G$40:$G$783,СВЦЭМ!$A$40:$A$783,$A379,СВЦЭМ!$B$40:$B$783,I$366)+'СЕТ СН'!$F$16</f>
        <v>0</v>
      </c>
      <c r="J379" s="36">
        <f ca="1">SUMIFS(СВЦЭМ!$G$40:$G$783,СВЦЭМ!$A$40:$A$783,$A379,СВЦЭМ!$B$40:$B$783,J$366)+'СЕТ СН'!$F$16</f>
        <v>0</v>
      </c>
      <c r="K379" s="36">
        <f ca="1">SUMIFS(СВЦЭМ!$G$40:$G$783,СВЦЭМ!$A$40:$A$783,$A379,СВЦЭМ!$B$40:$B$783,K$366)+'СЕТ СН'!$F$16</f>
        <v>0</v>
      </c>
      <c r="L379" s="36">
        <f ca="1">SUMIFS(СВЦЭМ!$G$40:$G$783,СВЦЭМ!$A$40:$A$783,$A379,СВЦЭМ!$B$40:$B$783,L$366)+'СЕТ СН'!$F$16</f>
        <v>0</v>
      </c>
      <c r="M379" s="36">
        <f ca="1">SUMIFS(СВЦЭМ!$G$40:$G$783,СВЦЭМ!$A$40:$A$783,$A379,СВЦЭМ!$B$40:$B$783,M$366)+'СЕТ СН'!$F$16</f>
        <v>0</v>
      </c>
      <c r="N379" s="36">
        <f ca="1">SUMIFS(СВЦЭМ!$G$40:$G$783,СВЦЭМ!$A$40:$A$783,$A379,СВЦЭМ!$B$40:$B$783,N$366)+'СЕТ СН'!$F$16</f>
        <v>0</v>
      </c>
      <c r="O379" s="36">
        <f ca="1">SUMIFS(СВЦЭМ!$G$40:$G$783,СВЦЭМ!$A$40:$A$783,$A379,СВЦЭМ!$B$40:$B$783,O$366)+'СЕТ СН'!$F$16</f>
        <v>0</v>
      </c>
      <c r="P379" s="36">
        <f ca="1">SUMIFS(СВЦЭМ!$G$40:$G$783,СВЦЭМ!$A$40:$A$783,$A379,СВЦЭМ!$B$40:$B$783,P$366)+'СЕТ СН'!$F$16</f>
        <v>0</v>
      </c>
      <c r="Q379" s="36">
        <f ca="1">SUMIFS(СВЦЭМ!$G$40:$G$783,СВЦЭМ!$A$40:$A$783,$A379,СВЦЭМ!$B$40:$B$783,Q$366)+'СЕТ СН'!$F$16</f>
        <v>0</v>
      </c>
      <c r="R379" s="36">
        <f ca="1">SUMIFS(СВЦЭМ!$G$40:$G$783,СВЦЭМ!$A$40:$A$783,$A379,СВЦЭМ!$B$40:$B$783,R$366)+'СЕТ СН'!$F$16</f>
        <v>0</v>
      </c>
      <c r="S379" s="36">
        <f ca="1">SUMIFS(СВЦЭМ!$G$40:$G$783,СВЦЭМ!$A$40:$A$783,$A379,СВЦЭМ!$B$40:$B$783,S$366)+'СЕТ СН'!$F$16</f>
        <v>0</v>
      </c>
      <c r="T379" s="36">
        <f ca="1">SUMIFS(СВЦЭМ!$G$40:$G$783,СВЦЭМ!$A$40:$A$783,$A379,СВЦЭМ!$B$40:$B$783,T$366)+'СЕТ СН'!$F$16</f>
        <v>0</v>
      </c>
      <c r="U379" s="36">
        <f ca="1">SUMIFS(СВЦЭМ!$G$40:$G$783,СВЦЭМ!$A$40:$A$783,$A379,СВЦЭМ!$B$40:$B$783,U$366)+'СЕТ СН'!$F$16</f>
        <v>0</v>
      </c>
      <c r="V379" s="36">
        <f ca="1">SUMIFS(СВЦЭМ!$G$40:$G$783,СВЦЭМ!$A$40:$A$783,$A379,СВЦЭМ!$B$40:$B$783,V$366)+'СЕТ СН'!$F$16</f>
        <v>0</v>
      </c>
      <c r="W379" s="36">
        <f ca="1">SUMIFS(СВЦЭМ!$G$40:$G$783,СВЦЭМ!$A$40:$A$783,$A379,СВЦЭМ!$B$40:$B$783,W$366)+'СЕТ СН'!$F$16</f>
        <v>0</v>
      </c>
      <c r="X379" s="36">
        <f ca="1">SUMIFS(СВЦЭМ!$G$40:$G$783,СВЦЭМ!$A$40:$A$783,$A379,СВЦЭМ!$B$40:$B$783,X$366)+'СЕТ СН'!$F$16</f>
        <v>0</v>
      </c>
      <c r="Y379" s="36">
        <f ca="1">SUMIFS(СВЦЭМ!$G$40:$G$783,СВЦЭМ!$A$40:$A$783,$A379,СВЦЭМ!$B$40:$B$783,Y$366)+'СЕТ СН'!$F$16</f>
        <v>0</v>
      </c>
    </row>
    <row r="380" spans="1:25" ht="15.75" hidden="1" x14ac:dyDescent="0.2">
      <c r="A380" s="35">
        <f t="shared" si="10"/>
        <v>44514</v>
      </c>
      <c r="B380" s="36">
        <f ca="1">SUMIFS(СВЦЭМ!$G$40:$G$783,СВЦЭМ!$A$40:$A$783,$A380,СВЦЭМ!$B$40:$B$783,B$366)+'СЕТ СН'!$F$16</f>
        <v>0</v>
      </c>
      <c r="C380" s="36">
        <f ca="1">SUMIFS(СВЦЭМ!$G$40:$G$783,СВЦЭМ!$A$40:$A$783,$A380,СВЦЭМ!$B$40:$B$783,C$366)+'СЕТ СН'!$F$16</f>
        <v>0</v>
      </c>
      <c r="D380" s="36">
        <f ca="1">SUMIFS(СВЦЭМ!$G$40:$G$783,СВЦЭМ!$A$40:$A$783,$A380,СВЦЭМ!$B$40:$B$783,D$366)+'СЕТ СН'!$F$16</f>
        <v>0</v>
      </c>
      <c r="E380" s="36">
        <f ca="1">SUMIFS(СВЦЭМ!$G$40:$G$783,СВЦЭМ!$A$40:$A$783,$A380,СВЦЭМ!$B$40:$B$783,E$366)+'СЕТ СН'!$F$16</f>
        <v>0</v>
      </c>
      <c r="F380" s="36">
        <f ca="1">SUMIFS(СВЦЭМ!$G$40:$G$783,СВЦЭМ!$A$40:$A$783,$A380,СВЦЭМ!$B$40:$B$783,F$366)+'СЕТ СН'!$F$16</f>
        <v>0</v>
      </c>
      <c r="G380" s="36">
        <f ca="1">SUMIFS(СВЦЭМ!$G$40:$G$783,СВЦЭМ!$A$40:$A$783,$A380,СВЦЭМ!$B$40:$B$783,G$366)+'СЕТ СН'!$F$16</f>
        <v>0</v>
      </c>
      <c r="H380" s="36">
        <f ca="1">SUMIFS(СВЦЭМ!$G$40:$G$783,СВЦЭМ!$A$40:$A$783,$A380,СВЦЭМ!$B$40:$B$783,H$366)+'СЕТ СН'!$F$16</f>
        <v>0</v>
      </c>
      <c r="I380" s="36">
        <f ca="1">SUMIFS(СВЦЭМ!$G$40:$G$783,СВЦЭМ!$A$40:$A$783,$A380,СВЦЭМ!$B$40:$B$783,I$366)+'СЕТ СН'!$F$16</f>
        <v>0</v>
      </c>
      <c r="J380" s="36">
        <f ca="1">SUMIFS(СВЦЭМ!$G$40:$G$783,СВЦЭМ!$A$40:$A$783,$A380,СВЦЭМ!$B$40:$B$783,J$366)+'СЕТ СН'!$F$16</f>
        <v>0</v>
      </c>
      <c r="K380" s="36">
        <f ca="1">SUMIFS(СВЦЭМ!$G$40:$G$783,СВЦЭМ!$A$40:$A$783,$A380,СВЦЭМ!$B$40:$B$783,K$366)+'СЕТ СН'!$F$16</f>
        <v>0</v>
      </c>
      <c r="L380" s="36">
        <f ca="1">SUMIFS(СВЦЭМ!$G$40:$G$783,СВЦЭМ!$A$40:$A$783,$A380,СВЦЭМ!$B$40:$B$783,L$366)+'СЕТ СН'!$F$16</f>
        <v>0</v>
      </c>
      <c r="M380" s="36">
        <f ca="1">SUMIFS(СВЦЭМ!$G$40:$G$783,СВЦЭМ!$A$40:$A$783,$A380,СВЦЭМ!$B$40:$B$783,M$366)+'СЕТ СН'!$F$16</f>
        <v>0</v>
      </c>
      <c r="N380" s="36">
        <f ca="1">SUMIFS(СВЦЭМ!$G$40:$G$783,СВЦЭМ!$A$40:$A$783,$A380,СВЦЭМ!$B$40:$B$783,N$366)+'СЕТ СН'!$F$16</f>
        <v>0</v>
      </c>
      <c r="O380" s="36">
        <f ca="1">SUMIFS(СВЦЭМ!$G$40:$G$783,СВЦЭМ!$A$40:$A$783,$A380,СВЦЭМ!$B$40:$B$783,O$366)+'СЕТ СН'!$F$16</f>
        <v>0</v>
      </c>
      <c r="P380" s="36">
        <f ca="1">SUMIFS(СВЦЭМ!$G$40:$G$783,СВЦЭМ!$A$40:$A$783,$A380,СВЦЭМ!$B$40:$B$783,P$366)+'СЕТ СН'!$F$16</f>
        <v>0</v>
      </c>
      <c r="Q380" s="36">
        <f ca="1">SUMIFS(СВЦЭМ!$G$40:$G$783,СВЦЭМ!$A$40:$A$783,$A380,СВЦЭМ!$B$40:$B$783,Q$366)+'СЕТ СН'!$F$16</f>
        <v>0</v>
      </c>
      <c r="R380" s="36">
        <f ca="1">SUMIFS(СВЦЭМ!$G$40:$G$783,СВЦЭМ!$A$40:$A$783,$A380,СВЦЭМ!$B$40:$B$783,R$366)+'СЕТ СН'!$F$16</f>
        <v>0</v>
      </c>
      <c r="S380" s="36">
        <f ca="1">SUMIFS(СВЦЭМ!$G$40:$G$783,СВЦЭМ!$A$40:$A$783,$A380,СВЦЭМ!$B$40:$B$783,S$366)+'СЕТ СН'!$F$16</f>
        <v>0</v>
      </c>
      <c r="T380" s="36">
        <f ca="1">SUMIFS(СВЦЭМ!$G$40:$G$783,СВЦЭМ!$A$40:$A$783,$A380,СВЦЭМ!$B$40:$B$783,T$366)+'СЕТ СН'!$F$16</f>
        <v>0</v>
      </c>
      <c r="U380" s="36">
        <f ca="1">SUMIFS(СВЦЭМ!$G$40:$G$783,СВЦЭМ!$A$40:$A$783,$A380,СВЦЭМ!$B$40:$B$783,U$366)+'СЕТ СН'!$F$16</f>
        <v>0</v>
      </c>
      <c r="V380" s="36">
        <f ca="1">SUMIFS(СВЦЭМ!$G$40:$G$783,СВЦЭМ!$A$40:$A$783,$A380,СВЦЭМ!$B$40:$B$783,V$366)+'СЕТ СН'!$F$16</f>
        <v>0</v>
      </c>
      <c r="W380" s="36">
        <f ca="1">SUMIFS(СВЦЭМ!$G$40:$G$783,СВЦЭМ!$A$40:$A$783,$A380,СВЦЭМ!$B$40:$B$783,W$366)+'СЕТ СН'!$F$16</f>
        <v>0</v>
      </c>
      <c r="X380" s="36">
        <f ca="1">SUMIFS(СВЦЭМ!$G$40:$G$783,СВЦЭМ!$A$40:$A$783,$A380,СВЦЭМ!$B$40:$B$783,X$366)+'СЕТ СН'!$F$16</f>
        <v>0</v>
      </c>
      <c r="Y380" s="36">
        <f ca="1">SUMIFS(СВЦЭМ!$G$40:$G$783,СВЦЭМ!$A$40:$A$783,$A380,СВЦЭМ!$B$40:$B$783,Y$366)+'СЕТ СН'!$F$16</f>
        <v>0</v>
      </c>
    </row>
    <row r="381" spans="1:25" ht="15.75" hidden="1" x14ac:dyDescent="0.2">
      <c r="A381" s="35">
        <f t="shared" si="10"/>
        <v>44515</v>
      </c>
      <c r="B381" s="36">
        <f ca="1">SUMIFS(СВЦЭМ!$G$40:$G$783,СВЦЭМ!$A$40:$A$783,$A381,СВЦЭМ!$B$40:$B$783,B$366)+'СЕТ СН'!$F$16</f>
        <v>0</v>
      </c>
      <c r="C381" s="36">
        <f ca="1">SUMIFS(СВЦЭМ!$G$40:$G$783,СВЦЭМ!$A$40:$A$783,$A381,СВЦЭМ!$B$40:$B$783,C$366)+'СЕТ СН'!$F$16</f>
        <v>0</v>
      </c>
      <c r="D381" s="36">
        <f ca="1">SUMIFS(СВЦЭМ!$G$40:$G$783,СВЦЭМ!$A$40:$A$783,$A381,СВЦЭМ!$B$40:$B$783,D$366)+'СЕТ СН'!$F$16</f>
        <v>0</v>
      </c>
      <c r="E381" s="36">
        <f ca="1">SUMIFS(СВЦЭМ!$G$40:$G$783,СВЦЭМ!$A$40:$A$783,$A381,СВЦЭМ!$B$40:$B$783,E$366)+'СЕТ СН'!$F$16</f>
        <v>0</v>
      </c>
      <c r="F381" s="36">
        <f ca="1">SUMIFS(СВЦЭМ!$G$40:$G$783,СВЦЭМ!$A$40:$A$783,$A381,СВЦЭМ!$B$40:$B$783,F$366)+'СЕТ СН'!$F$16</f>
        <v>0</v>
      </c>
      <c r="G381" s="36">
        <f ca="1">SUMIFS(СВЦЭМ!$G$40:$G$783,СВЦЭМ!$A$40:$A$783,$A381,СВЦЭМ!$B$40:$B$783,G$366)+'СЕТ СН'!$F$16</f>
        <v>0</v>
      </c>
      <c r="H381" s="36">
        <f ca="1">SUMIFS(СВЦЭМ!$G$40:$G$783,СВЦЭМ!$A$40:$A$783,$A381,СВЦЭМ!$B$40:$B$783,H$366)+'СЕТ СН'!$F$16</f>
        <v>0</v>
      </c>
      <c r="I381" s="36">
        <f ca="1">SUMIFS(СВЦЭМ!$G$40:$G$783,СВЦЭМ!$A$40:$A$783,$A381,СВЦЭМ!$B$40:$B$783,I$366)+'СЕТ СН'!$F$16</f>
        <v>0</v>
      </c>
      <c r="J381" s="36">
        <f ca="1">SUMIFS(СВЦЭМ!$G$40:$G$783,СВЦЭМ!$A$40:$A$783,$A381,СВЦЭМ!$B$40:$B$783,J$366)+'СЕТ СН'!$F$16</f>
        <v>0</v>
      </c>
      <c r="K381" s="36">
        <f ca="1">SUMIFS(СВЦЭМ!$G$40:$G$783,СВЦЭМ!$A$40:$A$783,$A381,СВЦЭМ!$B$40:$B$783,K$366)+'СЕТ СН'!$F$16</f>
        <v>0</v>
      </c>
      <c r="L381" s="36">
        <f ca="1">SUMIFS(СВЦЭМ!$G$40:$G$783,СВЦЭМ!$A$40:$A$783,$A381,СВЦЭМ!$B$40:$B$783,L$366)+'СЕТ СН'!$F$16</f>
        <v>0</v>
      </c>
      <c r="M381" s="36">
        <f ca="1">SUMIFS(СВЦЭМ!$G$40:$G$783,СВЦЭМ!$A$40:$A$783,$A381,СВЦЭМ!$B$40:$B$783,M$366)+'СЕТ СН'!$F$16</f>
        <v>0</v>
      </c>
      <c r="N381" s="36">
        <f ca="1">SUMIFS(СВЦЭМ!$G$40:$G$783,СВЦЭМ!$A$40:$A$783,$A381,СВЦЭМ!$B$40:$B$783,N$366)+'СЕТ СН'!$F$16</f>
        <v>0</v>
      </c>
      <c r="O381" s="36">
        <f ca="1">SUMIFS(СВЦЭМ!$G$40:$G$783,СВЦЭМ!$A$40:$A$783,$A381,СВЦЭМ!$B$40:$B$783,O$366)+'СЕТ СН'!$F$16</f>
        <v>0</v>
      </c>
      <c r="P381" s="36">
        <f ca="1">SUMIFS(СВЦЭМ!$G$40:$G$783,СВЦЭМ!$A$40:$A$783,$A381,СВЦЭМ!$B$40:$B$783,P$366)+'СЕТ СН'!$F$16</f>
        <v>0</v>
      </c>
      <c r="Q381" s="36">
        <f ca="1">SUMIFS(СВЦЭМ!$G$40:$G$783,СВЦЭМ!$A$40:$A$783,$A381,СВЦЭМ!$B$40:$B$783,Q$366)+'СЕТ СН'!$F$16</f>
        <v>0</v>
      </c>
      <c r="R381" s="36">
        <f ca="1">SUMIFS(СВЦЭМ!$G$40:$G$783,СВЦЭМ!$A$40:$A$783,$A381,СВЦЭМ!$B$40:$B$783,R$366)+'СЕТ СН'!$F$16</f>
        <v>0</v>
      </c>
      <c r="S381" s="36">
        <f ca="1">SUMIFS(СВЦЭМ!$G$40:$G$783,СВЦЭМ!$A$40:$A$783,$A381,СВЦЭМ!$B$40:$B$783,S$366)+'СЕТ СН'!$F$16</f>
        <v>0</v>
      </c>
      <c r="T381" s="36">
        <f ca="1">SUMIFS(СВЦЭМ!$G$40:$G$783,СВЦЭМ!$A$40:$A$783,$A381,СВЦЭМ!$B$40:$B$783,T$366)+'СЕТ СН'!$F$16</f>
        <v>0</v>
      </c>
      <c r="U381" s="36">
        <f ca="1">SUMIFS(СВЦЭМ!$G$40:$G$783,СВЦЭМ!$A$40:$A$783,$A381,СВЦЭМ!$B$40:$B$783,U$366)+'СЕТ СН'!$F$16</f>
        <v>0</v>
      </c>
      <c r="V381" s="36">
        <f ca="1">SUMIFS(СВЦЭМ!$G$40:$G$783,СВЦЭМ!$A$40:$A$783,$A381,СВЦЭМ!$B$40:$B$783,V$366)+'СЕТ СН'!$F$16</f>
        <v>0</v>
      </c>
      <c r="W381" s="36">
        <f ca="1">SUMIFS(СВЦЭМ!$G$40:$G$783,СВЦЭМ!$A$40:$A$783,$A381,СВЦЭМ!$B$40:$B$783,W$366)+'СЕТ СН'!$F$16</f>
        <v>0</v>
      </c>
      <c r="X381" s="36">
        <f ca="1">SUMIFS(СВЦЭМ!$G$40:$G$783,СВЦЭМ!$A$40:$A$783,$A381,СВЦЭМ!$B$40:$B$783,X$366)+'СЕТ СН'!$F$16</f>
        <v>0</v>
      </c>
      <c r="Y381" s="36">
        <f ca="1">SUMIFS(СВЦЭМ!$G$40:$G$783,СВЦЭМ!$A$40:$A$783,$A381,СВЦЭМ!$B$40:$B$783,Y$366)+'СЕТ СН'!$F$16</f>
        <v>0</v>
      </c>
    </row>
    <row r="382" spans="1:25" ht="15.75" hidden="1" x14ac:dyDescent="0.2">
      <c r="A382" s="35">
        <f t="shared" si="10"/>
        <v>44516</v>
      </c>
      <c r="B382" s="36">
        <f ca="1">SUMIFS(СВЦЭМ!$G$40:$G$783,СВЦЭМ!$A$40:$A$783,$A382,СВЦЭМ!$B$40:$B$783,B$366)+'СЕТ СН'!$F$16</f>
        <v>0</v>
      </c>
      <c r="C382" s="36">
        <f ca="1">SUMIFS(СВЦЭМ!$G$40:$G$783,СВЦЭМ!$A$40:$A$783,$A382,СВЦЭМ!$B$40:$B$783,C$366)+'СЕТ СН'!$F$16</f>
        <v>0</v>
      </c>
      <c r="D382" s="36">
        <f ca="1">SUMIFS(СВЦЭМ!$G$40:$G$783,СВЦЭМ!$A$40:$A$783,$A382,СВЦЭМ!$B$40:$B$783,D$366)+'СЕТ СН'!$F$16</f>
        <v>0</v>
      </c>
      <c r="E382" s="36">
        <f ca="1">SUMIFS(СВЦЭМ!$G$40:$G$783,СВЦЭМ!$A$40:$A$783,$A382,СВЦЭМ!$B$40:$B$783,E$366)+'СЕТ СН'!$F$16</f>
        <v>0</v>
      </c>
      <c r="F382" s="36">
        <f ca="1">SUMIFS(СВЦЭМ!$G$40:$G$783,СВЦЭМ!$A$40:$A$783,$A382,СВЦЭМ!$B$40:$B$783,F$366)+'СЕТ СН'!$F$16</f>
        <v>0</v>
      </c>
      <c r="G382" s="36">
        <f ca="1">SUMIFS(СВЦЭМ!$G$40:$G$783,СВЦЭМ!$A$40:$A$783,$A382,СВЦЭМ!$B$40:$B$783,G$366)+'СЕТ СН'!$F$16</f>
        <v>0</v>
      </c>
      <c r="H382" s="36">
        <f ca="1">SUMIFS(СВЦЭМ!$G$40:$G$783,СВЦЭМ!$A$40:$A$783,$A382,СВЦЭМ!$B$40:$B$783,H$366)+'СЕТ СН'!$F$16</f>
        <v>0</v>
      </c>
      <c r="I382" s="36">
        <f ca="1">SUMIFS(СВЦЭМ!$G$40:$G$783,СВЦЭМ!$A$40:$A$783,$A382,СВЦЭМ!$B$40:$B$783,I$366)+'СЕТ СН'!$F$16</f>
        <v>0</v>
      </c>
      <c r="J382" s="36">
        <f ca="1">SUMIFS(СВЦЭМ!$G$40:$G$783,СВЦЭМ!$A$40:$A$783,$A382,СВЦЭМ!$B$40:$B$783,J$366)+'СЕТ СН'!$F$16</f>
        <v>0</v>
      </c>
      <c r="K382" s="36">
        <f ca="1">SUMIFS(СВЦЭМ!$G$40:$G$783,СВЦЭМ!$A$40:$A$783,$A382,СВЦЭМ!$B$40:$B$783,K$366)+'СЕТ СН'!$F$16</f>
        <v>0</v>
      </c>
      <c r="L382" s="36">
        <f ca="1">SUMIFS(СВЦЭМ!$G$40:$G$783,СВЦЭМ!$A$40:$A$783,$A382,СВЦЭМ!$B$40:$B$783,L$366)+'СЕТ СН'!$F$16</f>
        <v>0</v>
      </c>
      <c r="M382" s="36">
        <f ca="1">SUMIFS(СВЦЭМ!$G$40:$G$783,СВЦЭМ!$A$40:$A$783,$A382,СВЦЭМ!$B$40:$B$783,M$366)+'СЕТ СН'!$F$16</f>
        <v>0</v>
      </c>
      <c r="N382" s="36">
        <f ca="1">SUMIFS(СВЦЭМ!$G$40:$G$783,СВЦЭМ!$A$40:$A$783,$A382,СВЦЭМ!$B$40:$B$783,N$366)+'СЕТ СН'!$F$16</f>
        <v>0</v>
      </c>
      <c r="O382" s="36">
        <f ca="1">SUMIFS(СВЦЭМ!$G$40:$G$783,СВЦЭМ!$A$40:$A$783,$A382,СВЦЭМ!$B$40:$B$783,O$366)+'СЕТ СН'!$F$16</f>
        <v>0</v>
      </c>
      <c r="P382" s="36">
        <f ca="1">SUMIFS(СВЦЭМ!$G$40:$G$783,СВЦЭМ!$A$40:$A$783,$A382,СВЦЭМ!$B$40:$B$783,P$366)+'СЕТ СН'!$F$16</f>
        <v>0</v>
      </c>
      <c r="Q382" s="36">
        <f ca="1">SUMIFS(СВЦЭМ!$G$40:$G$783,СВЦЭМ!$A$40:$A$783,$A382,СВЦЭМ!$B$40:$B$783,Q$366)+'СЕТ СН'!$F$16</f>
        <v>0</v>
      </c>
      <c r="R382" s="36">
        <f ca="1">SUMIFS(СВЦЭМ!$G$40:$G$783,СВЦЭМ!$A$40:$A$783,$A382,СВЦЭМ!$B$40:$B$783,R$366)+'СЕТ СН'!$F$16</f>
        <v>0</v>
      </c>
      <c r="S382" s="36">
        <f ca="1">SUMIFS(СВЦЭМ!$G$40:$G$783,СВЦЭМ!$A$40:$A$783,$A382,СВЦЭМ!$B$40:$B$783,S$366)+'СЕТ СН'!$F$16</f>
        <v>0</v>
      </c>
      <c r="T382" s="36">
        <f ca="1">SUMIFS(СВЦЭМ!$G$40:$G$783,СВЦЭМ!$A$40:$A$783,$A382,СВЦЭМ!$B$40:$B$783,T$366)+'СЕТ СН'!$F$16</f>
        <v>0</v>
      </c>
      <c r="U382" s="36">
        <f ca="1">SUMIFS(СВЦЭМ!$G$40:$G$783,СВЦЭМ!$A$40:$A$783,$A382,СВЦЭМ!$B$40:$B$783,U$366)+'СЕТ СН'!$F$16</f>
        <v>0</v>
      </c>
      <c r="V382" s="36">
        <f ca="1">SUMIFS(СВЦЭМ!$G$40:$G$783,СВЦЭМ!$A$40:$A$783,$A382,СВЦЭМ!$B$40:$B$783,V$366)+'СЕТ СН'!$F$16</f>
        <v>0</v>
      </c>
      <c r="W382" s="36">
        <f ca="1">SUMIFS(СВЦЭМ!$G$40:$G$783,СВЦЭМ!$A$40:$A$783,$A382,СВЦЭМ!$B$40:$B$783,W$366)+'СЕТ СН'!$F$16</f>
        <v>0</v>
      </c>
      <c r="X382" s="36">
        <f ca="1">SUMIFS(СВЦЭМ!$G$40:$G$783,СВЦЭМ!$A$40:$A$783,$A382,СВЦЭМ!$B$40:$B$783,X$366)+'СЕТ СН'!$F$16</f>
        <v>0</v>
      </c>
      <c r="Y382" s="36">
        <f ca="1">SUMIFS(СВЦЭМ!$G$40:$G$783,СВЦЭМ!$A$40:$A$783,$A382,СВЦЭМ!$B$40:$B$783,Y$366)+'СЕТ СН'!$F$16</f>
        <v>0</v>
      </c>
    </row>
    <row r="383" spans="1:25" ht="15.75" hidden="1" x14ac:dyDescent="0.2">
      <c r="A383" s="35">
        <f t="shared" si="10"/>
        <v>44517</v>
      </c>
      <c r="B383" s="36">
        <f ca="1">SUMIFS(СВЦЭМ!$G$40:$G$783,СВЦЭМ!$A$40:$A$783,$A383,СВЦЭМ!$B$40:$B$783,B$366)+'СЕТ СН'!$F$16</f>
        <v>0</v>
      </c>
      <c r="C383" s="36">
        <f ca="1">SUMIFS(СВЦЭМ!$G$40:$G$783,СВЦЭМ!$A$40:$A$783,$A383,СВЦЭМ!$B$40:$B$783,C$366)+'СЕТ СН'!$F$16</f>
        <v>0</v>
      </c>
      <c r="D383" s="36">
        <f ca="1">SUMIFS(СВЦЭМ!$G$40:$G$783,СВЦЭМ!$A$40:$A$783,$A383,СВЦЭМ!$B$40:$B$783,D$366)+'СЕТ СН'!$F$16</f>
        <v>0</v>
      </c>
      <c r="E383" s="36">
        <f ca="1">SUMIFS(СВЦЭМ!$G$40:$G$783,СВЦЭМ!$A$40:$A$783,$A383,СВЦЭМ!$B$40:$B$783,E$366)+'СЕТ СН'!$F$16</f>
        <v>0</v>
      </c>
      <c r="F383" s="36">
        <f ca="1">SUMIFS(СВЦЭМ!$G$40:$G$783,СВЦЭМ!$A$40:$A$783,$A383,СВЦЭМ!$B$40:$B$783,F$366)+'СЕТ СН'!$F$16</f>
        <v>0</v>
      </c>
      <c r="G383" s="36">
        <f ca="1">SUMIFS(СВЦЭМ!$G$40:$G$783,СВЦЭМ!$A$40:$A$783,$A383,СВЦЭМ!$B$40:$B$783,G$366)+'СЕТ СН'!$F$16</f>
        <v>0</v>
      </c>
      <c r="H383" s="36">
        <f ca="1">SUMIFS(СВЦЭМ!$G$40:$G$783,СВЦЭМ!$A$40:$A$783,$A383,СВЦЭМ!$B$40:$B$783,H$366)+'СЕТ СН'!$F$16</f>
        <v>0</v>
      </c>
      <c r="I383" s="36">
        <f ca="1">SUMIFS(СВЦЭМ!$G$40:$G$783,СВЦЭМ!$A$40:$A$783,$A383,СВЦЭМ!$B$40:$B$783,I$366)+'СЕТ СН'!$F$16</f>
        <v>0</v>
      </c>
      <c r="J383" s="36">
        <f ca="1">SUMIFS(СВЦЭМ!$G$40:$G$783,СВЦЭМ!$A$40:$A$783,$A383,СВЦЭМ!$B$40:$B$783,J$366)+'СЕТ СН'!$F$16</f>
        <v>0</v>
      </c>
      <c r="K383" s="36">
        <f ca="1">SUMIFS(СВЦЭМ!$G$40:$G$783,СВЦЭМ!$A$40:$A$783,$A383,СВЦЭМ!$B$40:$B$783,K$366)+'СЕТ СН'!$F$16</f>
        <v>0</v>
      </c>
      <c r="L383" s="36">
        <f ca="1">SUMIFS(СВЦЭМ!$G$40:$G$783,СВЦЭМ!$A$40:$A$783,$A383,СВЦЭМ!$B$40:$B$783,L$366)+'СЕТ СН'!$F$16</f>
        <v>0</v>
      </c>
      <c r="M383" s="36">
        <f ca="1">SUMIFS(СВЦЭМ!$G$40:$G$783,СВЦЭМ!$A$40:$A$783,$A383,СВЦЭМ!$B$40:$B$783,M$366)+'СЕТ СН'!$F$16</f>
        <v>0</v>
      </c>
      <c r="N383" s="36">
        <f ca="1">SUMIFS(СВЦЭМ!$G$40:$G$783,СВЦЭМ!$A$40:$A$783,$A383,СВЦЭМ!$B$40:$B$783,N$366)+'СЕТ СН'!$F$16</f>
        <v>0</v>
      </c>
      <c r="O383" s="36">
        <f ca="1">SUMIFS(СВЦЭМ!$G$40:$G$783,СВЦЭМ!$A$40:$A$783,$A383,СВЦЭМ!$B$40:$B$783,O$366)+'СЕТ СН'!$F$16</f>
        <v>0</v>
      </c>
      <c r="P383" s="36">
        <f ca="1">SUMIFS(СВЦЭМ!$G$40:$G$783,СВЦЭМ!$A$40:$A$783,$A383,СВЦЭМ!$B$40:$B$783,P$366)+'СЕТ СН'!$F$16</f>
        <v>0</v>
      </c>
      <c r="Q383" s="36">
        <f ca="1">SUMIFS(СВЦЭМ!$G$40:$G$783,СВЦЭМ!$A$40:$A$783,$A383,СВЦЭМ!$B$40:$B$783,Q$366)+'СЕТ СН'!$F$16</f>
        <v>0</v>
      </c>
      <c r="R383" s="36">
        <f ca="1">SUMIFS(СВЦЭМ!$G$40:$G$783,СВЦЭМ!$A$40:$A$783,$A383,СВЦЭМ!$B$40:$B$783,R$366)+'СЕТ СН'!$F$16</f>
        <v>0</v>
      </c>
      <c r="S383" s="36">
        <f ca="1">SUMIFS(СВЦЭМ!$G$40:$G$783,СВЦЭМ!$A$40:$A$783,$A383,СВЦЭМ!$B$40:$B$783,S$366)+'СЕТ СН'!$F$16</f>
        <v>0</v>
      </c>
      <c r="T383" s="36">
        <f ca="1">SUMIFS(СВЦЭМ!$G$40:$G$783,СВЦЭМ!$A$40:$A$783,$A383,СВЦЭМ!$B$40:$B$783,T$366)+'СЕТ СН'!$F$16</f>
        <v>0</v>
      </c>
      <c r="U383" s="36">
        <f ca="1">SUMIFS(СВЦЭМ!$G$40:$G$783,СВЦЭМ!$A$40:$A$783,$A383,СВЦЭМ!$B$40:$B$783,U$366)+'СЕТ СН'!$F$16</f>
        <v>0</v>
      </c>
      <c r="V383" s="36">
        <f ca="1">SUMIFS(СВЦЭМ!$G$40:$G$783,СВЦЭМ!$A$40:$A$783,$A383,СВЦЭМ!$B$40:$B$783,V$366)+'СЕТ СН'!$F$16</f>
        <v>0</v>
      </c>
      <c r="W383" s="36">
        <f ca="1">SUMIFS(СВЦЭМ!$G$40:$G$783,СВЦЭМ!$A$40:$A$783,$A383,СВЦЭМ!$B$40:$B$783,W$366)+'СЕТ СН'!$F$16</f>
        <v>0</v>
      </c>
      <c r="X383" s="36">
        <f ca="1">SUMIFS(СВЦЭМ!$G$40:$G$783,СВЦЭМ!$A$40:$A$783,$A383,СВЦЭМ!$B$40:$B$783,X$366)+'СЕТ СН'!$F$16</f>
        <v>0</v>
      </c>
      <c r="Y383" s="36">
        <f ca="1">SUMIFS(СВЦЭМ!$G$40:$G$783,СВЦЭМ!$A$40:$A$783,$A383,СВЦЭМ!$B$40:$B$783,Y$366)+'СЕТ СН'!$F$16</f>
        <v>0</v>
      </c>
    </row>
    <row r="384" spans="1:25" ht="15.75" hidden="1" x14ac:dyDescent="0.2">
      <c r="A384" s="35">
        <f t="shared" si="10"/>
        <v>44518</v>
      </c>
      <c r="B384" s="36">
        <f ca="1">SUMIFS(СВЦЭМ!$G$40:$G$783,СВЦЭМ!$A$40:$A$783,$A384,СВЦЭМ!$B$40:$B$783,B$366)+'СЕТ СН'!$F$16</f>
        <v>0</v>
      </c>
      <c r="C384" s="36">
        <f ca="1">SUMIFS(СВЦЭМ!$G$40:$G$783,СВЦЭМ!$A$40:$A$783,$A384,СВЦЭМ!$B$40:$B$783,C$366)+'СЕТ СН'!$F$16</f>
        <v>0</v>
      </c>
      <c r="D384" s="36">
        <f ca="1">SUMIFS(СВЦЭМ!$G$40:$G$783,СВЦЭМ!$A$40:$A$783,$A384,СВЦЭМ!$B$40:$B$783,D$366)+'СЕТ СН'!$F$16</f>
        <v>0</v>
      </c>
      <c r="E384" s="36">
        <f ca="1">SUMIFS(СВЦЭМ!$G$40:$G$783,СВЦЭМ!$A$40:$A$783,$A384,СВЦЭМ!$B$40:$B$783,E$366)+'СЕТ СН'!$F$16</f>
        <v>0</v>
      </c>
      <c r="F384" s="36">
        <f ca="1">SUMIFS(СВЦЭМ!$G$40:$G$783,СВЦЭМ!$A$40:$A$783,$A384,СВЦЭМ!$B$40:$B$783,F$366)+'СЕТ СН'!$F$16</f>
        <v>0</v>
      </c>
      <c r="G384" s="36">
        <f ca="1">SUMIFS(СВЦЭМ!$G$40:$G$783,СВЦЭМ!$A$40:$A$783,$A384,СВЦЭМ!$B$40:$B$783,G$366)+'СЕТ СН'!$F$16</f>
        <v>0</v>
      </c>
      <c r="H384" s="36">
        <f ca="1">SUMIFS(СВЦЭМ!$G$40:$G$783,СВЦЭМ!$A$40:$A$783,$A384,СВЦЭМ!$B$40:$B$783,H$366)+'СЕТ СН'!$F$16</f>
        <v>0</v>
      </c>
      <c r="I384" s="36">
        <f ca="1">SUMIFS(СВЦЭМ!$G$40:$G$783,СВЦЭМ!$A$40:$A$783,$A384,СВЦЭМ!$B$40:$B$783,I$366)+'СЕТ СН'!$F$16</f>
        <v>0</v>
      </c>
      <c r="J384" s="36">
        <f ca="1">SUMIFS(СВЦЭМ!$G$40:$G$783,СВЦЭМ!$A$40:$A$783,$A384,СВЦЭМ!$B$40:$B$783,J$366)+'СЕТ СН'!$F$16</f>
        <v>0</v>
      </c>
      <c r="K384" s="36">
        <f ca="1">SUMIFS(СВЦЭМ!$G$40:$G$783,СВЦЭМ!$A$40:$A$783,$A384,СВЦЭМ!$B$40:$B$783,K$366)+'СЕТ СН'!$F$16</f>
        <v>0</v>
      </c>
      <c r="L384" s="36">
        <f ca="1">SUMIFS(СВЦЭМ!$G$40:$G$783,СВЦЭМ!$A$40:$A$783,$A384,СВЦЭМ!$B$40:$B$783,L$366)+'СЕТ СН'!$F$16</f>
        <v>0</v>
      </c>
      <c r="M384" s="36">
        <f ca="1">SUMIFS(СВЦЭМ!$G$40:$G$783,СВЦЭМ!$A$40:$A$783,$A384,СВЦЭМ!$B$40:$B$783,M$366)+'СЕТ СН'!$F$16</f>
        <v>0</v>
      </c>
      <c r="N384" s="36">
        <f ca="1">SUMIFS(СВЦЭМ!$G$40:$G$783,СВЦЭМ!$A$40:$A$783,$A384,СВЦЭМ!$B$40:$B$783,N$366)+'СЕТ СН'!$F$16</f>
        <v>0</v>
      </c>
      <c r="O384" s="36">
        <f ca="1">SUMIFS(СВЦЭМ!$G$40:$G$783,СВЦЭМ!$A$40:$A$783,$A384,СВЦЭМ!$B$40:$B$783,O$366)+'СЕТ СН'!$F$16</f>
        <v>0</v>
      </c>
      <c r="P384" s="36">
        <f ca="1">SUMIFS(СВЦЭМ!$G$40:$G$783,СВЦЭМ!$A$40:$A$783,$A384,СВЦЭМ!$B$40:$B$783,P$366)+'СЕТ СН'!$F$16</f>
        <v>0</v>
      </c>
      <c r="Q384" s="36">
        <f ca="1">SUMIFS(СВЦЭМ!$G$40:$G$783,СВЦЭМ!$A$40:$A$783,$A384,СВЦЭМ!$B$40:$B$783,Q$366)+'СЕТ СН'!$F$16</f>
        <v>0</v>
      </c>
      <c r="R384" s="36">
        <f ca="1">SUMIFS(СВЦЭМ!$G$40:$G$783,СВЦЭМ!$A$40:$A$783,$A384,СВЦЭМ!$B$40:$B$783,R$366)+'СЕТ СН'!$F$16</f>
        <v>0</v>
      </c>
      <c r="S384" s="36">
        <f ca="1">SUMIFS(СВЦЭМ!$G$40:$G$783,СВЦЭМ!$A$40:$A$783,$A384,СВЦЭМ!$B$40:$B$783,S$366)+'СЕТ СН'!$F$16</f>
        <v>0</v>
      </c>
      <c r="T384" s="36">
        <f ca="1">SUMIFS(СВЦЭМ!$G$40:$G$783,СВЦЭМ!$A$40:$A$783,$A384,СВЦЭМ!$B$40:$B$783,T$366)+'СЕТ СН'!$F$16</f>
        <v>0</v>
      </c>
      <c r="U384" s="36">
        <f ca="1">SUMIFS(СВЦЭМ!$G$40:$G$783,СВЦЭМ!$A$40:$A$783,$A384,СВЦЭМ!$B$40:$B$783,U$366)+'СЕТ СН'!$F$16</f>
        <v>0</v>
      </c>
      <c r="V384" s="36">
        <f ca="1">SUMIFS(СВЦЭМ!$G$40:$G$783,СВЦЭМ!$A$40:$A$783,$A384,СВЦЭМ!$B$40:$B$783,V$366)+'СЕТ СН'!$F$16</f>
        <v>0</v>
      </c>
      <c r="W384" s="36">
        <f ca="1">SUMIFS(СВЦЭМ!$G$40:$G$783,СВЦЭМ!$A$40:$A$783,$A384,СВЦЭМ!$B$40:$B$783,W$366)+'СЕТ СН'!$F$16</f>
        <v>0</v>
      </c>
      <c r="X384" s="36">
        <f ca="1">SUMIFS(СВЦЭМ!$G$40:$G$783,СВЦЭМ!$A$40:$A$783,$A384,СВЦЭМ!$B$40:$B$783,X$366)+'СЕТ СН'!$F$16</f>
        <v>0</v>
      </c>
      <c r="Y384" s="36">
        <f ca="1">SUMIFS(СВЦЭМ!$G$40:$G$783,СВЦЭМ!$A$40:$A$783,$A384,СВЦЭМ!$B$40:$B$783,Y$366)+'СЕТ СН'!$F$16</f>
        <v>0</v>
      </c>
    </row>
    <row r="385" spans="1:26" ht="15.75" hidden="1" x14ac:dyDescent="0.2">
      <c r="A385" s="35">
        <f t="shared" si="10"/>
        <v>44519</v>
      </c>
      <c r="B385" s="36">
        <f ca="1">SUMIFS(СВЦЭМ!$G$40:$G$783,СВЦЭМ!$A$40:$A$783,$A385,СВЦЭМ!$B$40:$B$783,B$366)+'СЕТ СН'!$F$16</f>
        <v>0</v>
      </c>
      <c r="C385" s="36">
        <f ca="1">SUMIFS(СВЦЭМ!$G$40:$G$783,СВЦЭМ!$A$40:$A$783,$A385,СВЦЭМ!$B$40:$B$783,C$366)+'СЕТ СН'!$F$16</f>
        <v>0</v>
      </c>
      <c r="D385" s="36">
        <f ca="1">SUMIFS(СВЦЭМ!$G$40:$G$783,СВЦЭМ!$A$40:$A$783,$A385,СВЦЭМ!$B$40:$B$783,D$366)+'СЕТ СН'!$F$16</f>
        <v>0</v>
      </c>
      <c r="E385" s="36">
        <f ca="1">SUMIFS(СВЦЭМ!$G$40:$G$783,СВЦЭМ!$A$40:$A$783,$A385,СВЦЭМ!$B$40:$B$783,E$366)+'СЕТ СН'!$F$16</f>
        <v>0</v>
      </c>
      <c r="F385" s="36">
        <f ca="1">SUMIFS(СВЦЭМ!$G$40:$G$783,СВЦЭМ!$A$40:$A$783,$A385,СВЦЭМ!$B$40:$B$783,F$366)+'СЕТ СН'!$F$16</f>
        <v>0</v>
      </c>
      <c r="G385" s="36">
        <f ca="1">SUMIFS(СВЦЭМ!$G$40:$G$783,СВЦЭМ!$A$40:$A$783,$A385,СВЦЭМ!$B$40:$B$783,G$366)+'СЕТ СН'!$F$16</f>
        <v>0</v>
      </c>
      <c r="H385" s="36">
        <f ca="1">SUMIFS(СВЦЭМ!$G$40:$G$783,СВЦЭМ!$A$40:$A$783,$A385,СВЦЭМ!$B$40:$B$783,H$366)+'СЕТ СН'!$F$16</f>
        <v>0</v>
      </c>
      <c r="I385" s="36">
        <f ca="1">SUMIFS(СВЦЭМ!$G$40:$G$783,СВЦЭМ!$A$40:$A$783,$A385,СВЦЭМ!$B$40:$B$783,I$366)+'СЕТ СН'!$F$16</f>
        <v>0</v>
      </c>
      <c r="J385" s="36">
        <f ca="1">SUMIFS(СВЦЭМ!$G$40:$G$783,СВЦЭМ!$A$40:$A$783,$A385,СВЦЭМ!$B$40:$B$783,J$366)+'СЕТ СН'!$F$16</f>
        <v>0</v>
      </c>
      <c r="K385" s="36">
        <f ca="1">SUMIFS(СВЦЭМ!$G$40:$G$783,СВЦЭМ!$A$40:$A$783,$A385,СВЦЭМ!$B$40:$B$783,K$366)+'СЕТ СН'!$F$16</f>
        <v>0</v>
      </c>
      <c r="L385" s="36">
        <f ca="1">SUMIFS(СВЦЭМ!$G$40:$G$783,СВЦЭМ!$A$40:$A$783,$A385,СВЦЭМ!$B$40:$B$783,L$366)+'СЕТ СН'!$F$16</f>
        <v>0</v>
      </c>
      <c r="M385" s="36">
        <f ca="1">SUMIFS(СВЦЭМ!$G$40:$G$783,СВЦЭМ!$A$40:$A$783,$A385,СВЦЭМ!$B$40:$B$783,M$366)+'СЕТ СН'!$F$16</f>
        <v>0</v>
      </c>
      <c r="N385" s="36">
        <f ca="1">SUMIFS(СВЦЭМ!$G$40:$G$783,СВЦЭМ!$A$40:$A$783,$A385,СВЦЭМ!$B$40:$B$783,N$366)+'СЕТ СН'!$F$16</f>
        <v>0</v>
      </c>
      <c r="O385" s="36">
        <f ca="1">SUMIFS(СВЦЭМ!$G$40:$G$783,СВЦЭМ!$A$40:$A$783,$A385,СВЦЭМ!$B$40:$B$783,O$366)+'СЕТ СН'!$F$16</f>
        <v>0</v>
      </c>
      <c r="P385" s="36">
        <f ca="1">SUMIFS(СВЦЭМ!$G$40:$G$783,СВЦЭМ!$A$40:$A$783,$A385,СВЦЭМ!$B$40:$B$783,P$366)+'СЕТ СН'!$F$16</f>
        <v>0</v>
      </c>
      <c r="Q385" s="36">
        <f ca="1">SUMIFS(СВЦЭМ!$G$40:$G$783,СВЦЭМ!$A$40:$A$783,$A385,СВЦЭМ!$B$40:$B$783,Q$366)+'СЕТ СН'!$F$16</f>
        <v>0</v>
      </c>
      <c r="R385" s="36">
        <f ca="1">SUMIFS(СВЦЭМ!$G$40:$G$783,СВЦЭМ!$A$40:$A$783,$A385,СВЦЭМ!$B$40:$B$783,R$366)+'СЕТ СН'!$F$16</f>
        <v>0</v>
      </c>
      <c r="S385" s="36">
        <f ca="1">SUMIFS(СВЦЭМ!$G$40:$G$783,СВЦЭМ!$A$40:$A$783,$A385,СВЦЭМ!$B$40:$B$783,S$366)+'СЕТ СН'!$F$16</f>
        <v>0</v>
      </c>
      <c r="T385" s="36">
        <f ca="1">SUMIFS(СВЦЭМ!$G$40:$G$783,СВЦЭМ!$A$40:$A$783,$A385,СВЦЭМ!$B$40:$B$783,T$366)+'СЕТ СН'!$F$16</f>
        <v>0</v>
      </c>
      <c r="U385" s="36">
        <f ca="1">SUMIFS(СВЦЭМ!$G$40:$G$783,СВЦЭМ!$A$40:$A$783,$A385,СВЦЭМ!$B$40:$B$783,U$366)+'СЕТ СН'!$F$16</f>
        <v>0</v>
      </c>
      <c r="V385" s="36">
        <f ca="1">SUMIFS(СВЦЭМ!$G$40:$G$783,СВЦЭМ!$A$40:$A$783,$A385,СВЦЭМ!$B$40:$B$783,V$366)+'СЕТ СН'!$F$16</f>
        <v>0</v>
      </c>
      <c r="W385" s="36">
        <f ca="1">SUMIFS(СВЦЭМ!$G$40:$G$783,СВЦЭМ!$A$40:$A$783,$A385,СВЦЭМ!$B$40:$B$783,W$366)+'СЕТ СН'!$F$16</f>
        <v>0</v>
      </c>
      <c r="X385" s="36">
        <f ca="1">SUMIFS(СВЦЭМ!$G$40:$G$783,СВЦЭМ!$A$40:$A$783,$A385,СВЦЭМ!$B$40:$B$783,X$366)+'СЕТ СН'!$F$16</f>
        <v>0</v>
      </c>
      <c r="Y385" s="36">
        <f ca="1">SUMIFS(СВЦЭМ!$G$40:$G$783,СВЦЭМ!$A$40:$A$783,$A385,СВЦЭМ!$B$40:$B$783,Y$366)+'СЕТ СН'!$F$16</f>
        <v>0</v>
      </c>
    </row>
    <row r="386" spans="1:26" ht="15.75" hidden="1" x14ac:dyDescent="0.2">
      <c r="A386" s="35">
        <f t="shared" si="10"/>
        <v>44520</v>
      </c>
      <c r="B386" s="36">
        <f ca="1">SUMIFS(СВЦЭМ!$G$40:$G$783,СВЦЭМ!$A$40:$A$783,$A386,СВЦЭМ!$B$40:$B$783,B$366)+'СЕТ СН'!$F$16</f>
        <v>0</v>
      </c>
      <c r="C386" s="36">
        <f ca="1">SUMIFS(СВЦЭМ!$G$40:$G$783,СВЦЭМ!$A$40:$A$783,$A386,СВЦЭМ!$B$40:$B$783,C$366)+'СЕТ СН'!$F$16</f>
        <v>0</v>
      </c>
      <c r="D386" s="36">
        <f ca="1">SUMIFS(СВЦЭМ!$G$40:$G$783,СВЦЭМ!$A$40:$A$783,$A386,СВЦЭМ!$B$40:$B$783,D$366)+'СЕТ СН'!$F$16</f>
        <v>0</v>
      </c>
      <c r="E386" s="36">
        <f ca="1">SUMIFS(СВЦЭМ!$G$40:$G$783,СВЦЭМ!$A$40:$A$783,$A386,СВЦЭМ!$B$40:$B$783,E$366)+'СЕТ СН'!$F$16</f>
        <v>0</v>
      </c>
      <c r="F386" s="36">
        <f ca="1">SUMIFS(СВЦЭМ!$G$40:$G$783,СВЦЭМ!$A$40:$A$783,$A386,СВЦЭМ!$B$40:$B$783,F$366)+'СЕТ СН'!$F$16</f>
        <v>0</v>
      </c>
      <c r="G386" s="36">
        <f ca="1">SUMIFS(СВЦЭМ!$G$40:$G$783,СВЦЭМ!$A$40:$A$783,$A386,СВЦЭМ!$B$40:$B$783,G$366)+'СЕТ СН'!$F$16</f>
        <v>0</v>
      </c>
      <c r="H386" s="36">
        <f ca="1">SUMIFS(СВЦЭМ!$G$40:$G$783,СВЦЭМ!$A$40:$A$783,$A386,СВЦЭМ!$B$40:$B$783,H$366)+'СЕТ СН'!$F$16</f>
        <v>0</v>
      </c>
      <c r="I386" s="36">
        <f ca="1">SUMIFS(СВЦЭМ!$G$40:$G$783,СВЦЭМ!$A$40:$A$783,$A386,СВЦЭМ!$B$40:$B$783,I$366)+'СЕТ СН'!$F$16</f>
        <v>0</v>
      </c>
      <c r="J386" s="36">
        <f ca="1">SUMIFS(СВЦЭМ!$G$40:$G$783,СВЦЭМ!$A$40:$A$783,$A386,СВЦЭМ!$B$40:$B$783,J$366)+'СЕТ СН'!$F$16</f>
        <v>0</v>
      </c>
      <c r="K386" s="36">
        <f ca="1">SUMIFS(СВЦЭМ!$G$40:$G$783,СВЦЭМ!$A$40:$A$783,$A386,СВЦЭМ!$B$40:$B$783,K$366)+'СЕТ СН'!$F$16</f>
        <v>0</v>
      </c>
      <c r="L386" s="36">
        <f ca="1">SUMIFS(СВЦЭМ!$G$40:$G$783,СВЦЭМ!$A$40:$A$783,$A386,СВЦЭМ!$B$40:$B$783,L$366)+'СЕТ СН'!$F$16</f>
        <v>0</v>
      </c>
      <c r="M386" s="36">
        <f ca="1">SUMIFS(СВЦЭМ!$G$40:$G$783,СВЦЭМ!$A$40:$A$783,$A386,СВЦЭМ!$B$40:$B$783,M$366)+'СЕТ СН'!$F$16</f>
        <v>0</v>
      </c>
      <c r="N386" s="36">
        <f ca="1">SUMIFS(СВЦЭМ!$G$40:$G$783,СВЦЭМ!$A$40:$A$783,$A386,СВЦЭМ!$B$40:$B$783,N$366)+'СЕТ СН'!$F$16</f>
        <v>0</v>
      </c>
      <c r="O386" s="36">
        <f ca="1">SUMIFS(СВЦЭМ!$G$40:$G$783,СВЦЭМ!$A$40:$A$783,$A386,СВЦЭМ!$B$40:$B$783,O$366)+'СЕТ СН'!$F$16</f>
        <v>0</v>
      </c>
      <c r="P386" s="36">
        <f ca="1">SUMIFS(СВЦЭМ!$G$40:$G$783,СВЦЭМ!$A$40:$A$783,$A386,СВЦЭМ!$B$40:$B$783,P$366)+'СЕТ СН'!$F$16</f>
        <v>0</v>
      </c>
      <c r="Q386" s="36">
        <f ca="1">SUMIFS(СВЦЭМ!$G$40:$G$783,СВЦЭМ!$A$40:$A$783,$A386,СВЦЭМ!$B$40:$B$783,Q$366)+'СЕТ СН'!$F$16</f>
        <v>0</v>
      </c>
      <c r="R386" s="36">
        <f ca="1">SUMIFS(СВЦЭМ!$G$40:$G$783,СВЦЭМ!$A$40:$A$783,$A386,СВЦЭМ!$B$40:$B$783,R$366)+'СЕТ СН'!$F$16</f>
        <v>0</v>
      </c>
      <c r="S386" s="36">
        <f ca="1">SUMIFS(СВЦЭМ!$G$40:$G$783,СВЦЭМ!$A$40:$A$783,$A386,СВЦЭМ!$B$40:$B$783,S$366)+'СЕТ СН'!$F$16</f>
        <v>0</v>
      </c>
      <c r="T386" s="36">
        <f ca="1">SUMIFS(СВЦЭМ!$G$40:$G$783,СВЦЭМ!$A$40:$A$783,$A386,СВЦЭМ!$B$40:$B$783,T$366)+'СЕТ СН'!$F$16</f>
        <v>0</v>
      </c>
      <c r="U386" s="36">
        <f ca="1">SUMIFS(СВЦЭМ!$G$40:$G$783,СВЦЭМ!$A$40:$A$783,$A386,СВЦЭМ!$B$40:$B$783,U$366)+'СЕТ СН'!$F$16</f>
        <v>0</v>
      </c>
      <c r="V386" s="36">
        <f ca="1">SUMIFS(СВЦЭМ!$G$40:$G$783,СВЦЭМ!$A$40:$A$783,$A386,СВЦЭМ!$B$40:$B$783,V$366)+'СЕТ СН'!$F$16</f>
        <v>0</v>
      </c>
      <c r="W386" s="36">
        <f ca="1">SUMIFS(СВЦЭМ!$G$40:$G$783,СВЦЭМ!$A$40:$A$783,$A386,СВЦЭМ!$B$40:$B$783,W$366)+'СЕТ СН'!$F$16</f>
        <v>0</v>
      </c>
      <c r="X386" s="36">
        <f ca="1">SUMIFS(СВЦЭМ!$G$40:$G$783,СВЦЭМ!$A$40:$A$783,$A386,СВЦЭМ!$B$40:$B$783,X$366)+'СЕТ СН'!$F$16</f>
        <v>0</v>
      </c>
      <c r="Y386" s="36">
        <f ca="1">SUMIFS(СВЦЭМ!$G$40:$G$783,СВЦЭМ!$A$40:$A$783,$A386,СВЦЭМ!$B$40:$B$783,Y$366)+'СЕТ СН'!$F$16</f>
        <v>0</v>
      </c>
    </row>
    <row r="387" spans="1:26" ht="15.75" hidden="1" x14ac:dyDescent="0.2">
      <c r="A387" s="35">
        <f t="shared" si="10"/>
        <v>44521</v>
      </c>
      <c r="B387" s="36">
        <f ca="1">SUMIFS(СВЦЭМ!$G$40:$G$783,СВЦЭМ!$A$40:$A$783,$A387,СВЦЭМ!$B$40:$B$783,B$366)+'СЕТ СН'!$F$16</f>
        <v>0</v>
      </c>
      <c r="C387" s="36">
        <f ca="1">SUMIFS(СВЦЭМ!$G$40:$G$783,СВЦЭМ!$A$40:$A$783,$A387,СВЦЭМ!$B$40:$B$783,C$366)+'СЕТ СН'!$F$16</f>
        <v>0</v>
      </c>
      <c r="D387" s="36">
        <f ca="1">SUMIFS(СВЦЭМ!$G$40:$G$783,СВЦЭМ!$A$40:$A$783,$A387,СВЦЭМ!$B$40:$B$783,D$366)+'СЕТ СН'!$F$16</f>
        <v>0</v>
      </c>
      <c r="E387" s="36">
        <f ca="1">SUMIFS(СВЦЭМ!$G$40:$G$783,СВЦЭМ!$A$40:$A$783,$A387,СВЦЭМ!$B$40:$B$783,E$366)+'СЕТ СН'!$F$16</f>
        <v>0</v>
      </c>
      <c r="F387" s="36">
        <f ca="1">SUMIFS(СВЦЭМ!$G$40:$G$783,СВЦЭМ!$A$40:$A$783,$A387,СВЦЭМ!$B$40:$B$783,F$366)+'СЕТ СН'!$F$16</f>
        <v>0</v>
      </c>
      <c r="G387" s="36">
        <f ca="1">SUMIFS(СВЦЭМ!$G$40:$G$783,СВЦЭМ!$A$40:$A$783,$A387,СВЦЭМ!$B$40:$B$783,G$366)+'СЕТ СН'!$F$16</f>
        <v>0</v>
      </c>
      <c r="H387" s="36">
        <f ca="1">SUMIFS(СВЦЭМ!$G$40:$G$783,СВЦЭМ!$A$40:$A$783,$A387,СВЦЭМ!$B$40:$B$783,H$366)+'СЕТ СН'!$F$16</f>
        <v>0</v>
      </c>
      <c r="I387" s="36">
        <f ca="1">SUMIFS(СВЦЭМ!$G$40:$G$783,СВЦЭМ!$A$40:$A$783,$A387,СВЦЭМ!$B$40:$B$783,I$366)+'СЕТ СН'!$F$16</f>
        <v>0</v>
      </c>
      <c r="J387" s="36">
        <f ca="1">SUMIFS(СВЦЭМ!$G$40:$G$783,СВЦЭМ!$A$40:$A$783,$A387,СВЦЭМ!$B$40:$B$783,J$366)+'СЕТ СН'!$F$16</f>
        <v>0</v>
      </c>
      <c r="K387" s="36">
        <f ca="1">SUMIFS(СВЦЭМ!$G$40:$G$783,СВЦЭМ!$A$40:$A$783,$A387,СВЦЭМ!$B$40:$B$783,K$366)+'СЕТ СН'!$F$16</f>
        <v>0</v>
      </c>
      <c r="L387" s="36">
        <f ca="1">SUMIFS(СВЦЭМ!$G$40:$G$783,СВЦЭМ!$A$40:$A$783,$A387,СВЦЭМ!$B$40:$B$783,L$366)+'СЕТ СН'!$F$16</f>
        <v>0</v>
      </c>
      <c r="M387" s="36">
        <f ca="1">SUMIFS(СВЦЭМ!$G$40:$G$783,СВЦЭМ!$A$40:$A$783,$A387,СВЦЭМ!$B$40:$B$783,M$366)+'СЕТ СН'!$F$16</f>
        <v>0</v>
      </c>
      <c r="N387" s="36">
        <f ca="1">SUMIFS(СВЦЭМ!$G$40:$G$783,СВЦЭМ!$A$40:$A$783,$A387,СВЦЭМ!$B$40:$B$783,N$366)+'СЕТ СН'!$F$16</f>
        <v>0</v>
      </c>
      <c r="O387" s="36">
        <f ca="1">SUMIFS(СВЦЭМ!$G$40:$G$783,СВЦЭМ!$A$40:$A$783,$A387,СВЦЭМ!$B$40:$B$783,O$366)+'СЕТ СН'!$F$16</f>
        <v>0</v>
      </c>
      <c r="P387" s="36">
        <f ca="1">SUMIFS(СВЦЭМ!$G$40:$G$783,СВЦЭМ!$A$40:$A$783,$A387,СВЦЭМ!$B$40:$B$783,P$366)+'СЕТ СН'!$F$16</f>
        <v>0</v>
      </c>
      <c r="Q387" s="36">
        <f ca="1">SUMIFS(СВЦЭМ!$G$40:$G$783,СВЦЭМ!$A$40:$A$783,$A387,СВЦЭМ!$B$40:$B$783,Q$366)+'СЕТ СН'!$F$16</f>
        <v>0</v>
      </c>
      <c r="R387" s="36">
        <f ca="1">SUMIFS(СВЦЭМ!$G$40:$G$783,СВЦЭМ!$A$40:$A$783,$A387,СВЦЭМ!$B$40:$B$783,R$366)+'СЕТ СН'!$F$16</f>
        <v>0</v>
      </c>
      <c r="S387" s="36">
        <f ca="1">SUMIFS(СВЦЭМ!$G$40:$G$783,СВЦЭМ!$A$40:$A$783,$A387,СВЦЭМ!$B$40:$B$783,S$366)+'СЕТ СН'!$F$16</f>
        <v>0</v>
      </c>
      <c r="T387" s="36">
        <f ca="1">SUMIFS(СВЦЭМ!$G$40:$G$783,СВЦЭМ!$A$40:$A$783,$A387,СВЦЭМ!$B$40:$B$783,T$366)+'СЕТ СН'!$F$16</f>
        <v>0</v>
      </c>
      <c r="U387" s="36">
        <f ca="1">SUMIFS(СВЦЭМ!$G$40:$G$783,СВЦЭМ!$A$40:$A$783,$A387,СВЦЭМ!$B$40:$B$783,U$366)+'СЕТ СН'!$F$16</f>
        <v>0</v>
      </c>
      <c r="V387" s="36">
        <f ca="1">SUMIFS(СВЦЭМ!$G$40:$G$783,СВЦЭМ!$A$40:$A$783,$A387,СВЦЭМ!$B$40:$B$783,V$366)+'СЕТ СН'!$F$16</f>
        <v>0</v>
      </c>
      <c r="W387" s="36">
        <f ca="1">SUMIFS(СВЦЭМ!$G$40:$G$783,СВЦЭМ!$A$40:$A$783,$A387,СВЦЭМ!$B$40:$B$783,W$366)+'СЕТ СН'!$F$16</f>
        <v>0</v>
      </c>
      <c r="X387" s="36">
        <f ca="1">SUMIFS(СВЦЭМ!$G$40:$G$783,СВЦЭМ!$A$40:$A$783,$A387,СВЦЭМ!$B$40:$B$783,X$366)+'СЕТ СН'!$F$16</f>
        <v>0</v>
      </c>
      <c r="Y387" s="36">
        <f ca="1">SUMIFS(СВЦЭМ!$G$40:$G$783,СВЦЭМ!$A$40:$A$783,$A387,СВЦЭМ!$B$40:$B$783,Y$366)+'СЕТ СН'!$F$16</f>
        <v>0</v>
      </c>
    </row>
    <row r="388" spans="1:26" ht="15.75" hidden="1" x14ac:dyDescent="0.2">
      <c r="A388" s="35">
        <f t="shared" si="10"/>
        <v>44522</v>
      </c>
      <c r="B388" s="36">
        <f ca="1">SUMIFS(СВЦЭМ!$G$40:$G$783,СВЦЭМ!$A$40:$A$783,$A388,СВЦЭМ!$B$40:$B$783,B$366)+'СЕТ СН'!$F$16</f>
        <v>0</v>
      </c>
      <c r="C388" s="36">
        <f ca="1">SUMIFS(СВЦЭМ!$G$40:$G$783,СВЦЭМ!$A$40:$A$783,$A388,СВЦЭМ!$B$40:$B$783,C$366)+'СЕТ СН'!$F$16</f>
        <v>0</v>
      </c>
      <c r="D388" s="36">
        <f ca="1">SUMIFS(СВЦЭМ!$G$40:$G$783,СВЦЭМ!$A$40:$A$783,$A388,СВЦЭМ!$B$40:$B$783,D$366)+'СЕТ СН'!$F$16</f>
        <v>0</v>
      </c>
      <c r="E388" s="36">
        <f ca="1">SUMIFS(СВЦЭМ!$G$40:$G$783,СВЦЭМ!$A$40:$A$783,$A388,СВЦЭМ!$B$40:$B$783,E$366)+'СЕТ СН'!$F$16</f>
        <v>0</v>
      </c>
      <c r="F388" s="36">
        <f ca="1">SUMIFS(СВЦЭМ!$G$40:$G$783,СВЦЭМ!$A$40:$A$783,$A388,СВЦЭМ!$B$40:$B$783,F$366)+'СЕТ СН'!$F$16</f>
        <v>0</v>
      </c>
      <c r="G388" s="36">
        <f ca="1">SUMIFS(СВЦЭМ!$G$40:$G$783,СВЦЭМ!$A$40:$A$783,$A388,СВЦЭМ!$B$40:$B$783,G$366)+'СЕТ СН'!$F$16</f>
        <v>0</v>
      </c>
      <c r="H388" s="36">
        <f ca="1">SUMIFS(СВЦЭМ!$G$40:$G$783,СВЦЭМ!$A$40:$A$783,$A388,СВЦЭМ!$B$40:$B$783,H$366)+'СЕТ СН'!$F$16</f>
        <v>0</v>
      </c>
      <c r="I388" s="36">
        <f ca="1">SUMIFS(СВЦЭМ!$G$40:$G$783,СВЦЭМ!$A$40:$A$783,$A388,СВЦЭМ!$B$40:$B$783,I$366)+'СЕТ СН'!$F$16</f>
        <v>0</v>
      </c>
      <c r="J388" s="36">
        <f ca="1">SUMIFS(СВЦЭМ!$G$40:$G$783,СВЦЭМ!$A$40:$A$783,$A388,СВЦЭМ!$B$40:$B$783,J$366)+'СЕТ СН'!$F$16</f>
        <v>0</v>
      </c>
      <c r="K388" s="36">
        <f ca="1">SUMIFS(СВЦЭМ!$G$40:$G$783,СВЦЭМ!$A$40:$A$783,$A388,СВЦЭМ!$B$40:$B$783,K$366)+'СЕТ СН'!$F$16</f>
        <v>0</v>
      </c>
      <c r="L388" s="36">
        <f ca="1">SUMIFS(СВЦЭМ!$G$40:$G$783,СВЦЭМ!$A$40:$A$783,$A388,СВЦЭМ!$B$40:$B$783,L$366)+'СЕТ СН'!$F$16</f>
        <v>0</v>
      </c>
      <c r="M388" s="36">
        <f ca="1">SUMIFS(СВЦЭМ!$G$40:$G$783,СВЦЭМ!$A$40:$A$783,$A388,СВЦЭМ!$B$40:$B$783,M$366)+'СЕТ СН'!$F$16</f>
        <v>0</v>
      </c>
      <c r="N388" s="36">
        <f ca="1">SUMIFS(СВЦЭМ!$G$40:$G$783,СВЦЭМ!$A$40:$A$783,$A388,СВЦЭМ!$B$40:$B$783,N$366)+'СЕТ СН'!$F$16</f>
        <v>0</v>
      </c>
      <c r="O388" s="36">
        <f ca="1">SUMIFS(СВЦЭМ!$G$40:$G$783,СВЦЭМ!$A$40:$A$783,$A388,СВЦЭМ!$B$40:$B$783,O$366)+'СЕТ СН'!$F$16</f>
        <v>0</v>
      </c>
      <c r="P388" s="36">
        <f ca="1">SUMIFS(СВЦЭМ!$G$40:$G$783,СВЦЭМ!$A$40:$A$783,$A388,СВЦЭМ!$B$40:$B$783,P$366)+'СЕТ СН'!$F$16</f>
        <v>0</v>
      </c>
      <c r="Q388" s="36">
        <f ca="1">SUMIFS(СВЦЭМ!$G$40:$G$783,СВЦЭМ!$A$40:$A$783,$A388,СВЦЭМ!$B$40:$B$783,Q$366)+'СЕТ СН'!$F$16</f>
        <v>0</v>
      </c>
      <c r="R388" s="36">
        <f ca="1">SUMIFS(СВЦЭМ!$G$40:$G$783,СВЦЭМ!$A$40:$A$783,$A388,СВЦЭМ!$B$40:$B$783,R$366)+'СЕТ СН'!$F$16</f>
        <v>0</v>
      </c>
      <c r="S388" s="36">
        <f ca="1">SUMIFS(СВЦЭМ!$G$40:$G$783,СВЦЭМ!$A$40:$A$783,$A388,СВЦЭМ!$B$40:$B$783,S$366)+'СЕТ СН'!$F$16</f>
        <v>0</v>
      </c>
      <c r="T388" s="36">
        <f ca="1">SUMIFS(СВЦЭМ!$G$40:$G$783,СВЦЭМ!$A$40:$A$783,$A388,СВЦЭМ!$B$40:$B$783,T$366)+'СЕТ СН'!$F$16</f>
        <v>0</v>
      </c>
      <c r="U388" s="36">
        <f ca="1">SUMIFS(СВЦЭМ!$G$40:$G$783,СВЦЭМ!$A$40:$A$783,$A388,СВЦЭМ!$B$40:$B$783,U$366)+'СЕТ СН'!$F$16</f>
        <v>0</v>
      </c>
      <c r="V388" s="36">
        <f ca="1">SUMIFS(СВЦЭМ!$G$40:$G$783,СВЦЭМ!$A$40:$A$783,$A388,СВЦЭМ!$B$40:$B$783,V$366)+'СЕТ СН'!$F$16</f>
        <v>0</v>
      </c>
      <c r="W388" s="36">
        <f ca="1">SUMIFS(СВЦЭМ!$G$40:$G$783,СВЦЭМ!$A$40:$A$783,$A388,СВЦЭМ!$B$40:$B$783,W$366)+'СЕТ СН'!$F$16</f>
        <v>0</v>
      </c>
      <c r="X388" s="36">
        <f ca="1">SUMIFS(СВЦЭМ!$G$40:$G$783,СВЦЭМ!$A$40:$A$783,$A388,СВЦЭМ!$B$40:$B$783,X$366)+'СЕТ СН'!$F$16</f>
        <v>0</v>
      </c>
      <c r="Y388" s="36">
        <f ca="1">SUMIFS(СВЦЭМ!$G$40:$G$783,СВЦЭМ!$A$40:$A$783,$A388,СВЦЭМ!$B$40:$B$783,Y$366)+'СЕТ СН'!$F$16</f>
        <v>0</v>
      </c>
    </row>
    <row r="389" spans="1:26" ht="15.75" hidden="1" x14ac:dyDescent="0.2">
      <c r="A389" s="35">
        <f t="shared" si="10"/>
        <v>44523</v>
      </c>
      <c r="B389" s="36">
        <f ca="1">SUMIFS(СВЦЭМ!$G$40:$G$783,СВЦЭМ!$A$40:$A$783,$A389,СВЦЭМ!$B$40:$B$783,B$366)+'СЕТ СН'!$F$16</f>
        <v>0</v>
      </c>
      <c r="C389" s="36">
        <f ca="1">SUMIFS(СВЦЭМ!$G$40:$G$783,СВЦЭМ!$A$40:$A$783,$A389,СВЦЭМ!$B$40:$B$783,C$366)+'СЕТ СН'!$F$16</f>
        <v>0</v>
      </c>
      <c r="D389" s="36">
        <f ca="1">SUMIFS(СВЦЭМ!$G$40:$G$783,СВЦЭМ!$A$40:$A$783,$A389,СВЦЭМ!$B$40:$B$783,D$366)+'СЕТ СН'!$F$16</f>
        <v>0</v>
      </c>
      <c r="E389" s="36">
        <f ca="1">SUMIFS(СВЦЭМ!$G$40:$G$783,СВЦЭМ!$A$40:$A$783,$A389,СВЦЭМ!$B$40:$B$783,E$366)+'СЕТ СН'!$F$16</f>
        <v>0</v>
      </c>
      <c r="F389" s="36">
        <f ca="1">SUMIFS(СВЦЭМ!$G$40:$G$783,СВЦЭМ!$A$40:$A$783,$A389,СВЦЭМ!$B$40:$B$783,F$366)+'СЕТ СН'!$F$16</f>
        <v>0</v>
      </c>
      <c r="G389" s="36">
        <f ca="1">SUMIFS(СВЦЭМ!$G$40:$G$783,СВЦЭМ!$A$40:$A$783,$A389,СВЦЭМ!$B$40:$B$783,G$366)+'СЕТ СН'!$F$16</f>
        <v>0</v>
      </c>
      <c r="H389" s="36">
        <f ca="1">SUMIFS(СВЦЭМ!$G$40:$G$783,СВЦЭМ!$A$40:$A$783,$A389,СВЦЭМ!$B$40:$B$783,H$366)+'СЕТ СН'!$F$16</f>
        <v>0</v>
      </c>
      <c r="I389" s="36">
        <f ca="1">SUMIFS(СВЦЭМ!$G$40:$G$783,СВЦЭМ!$A$40:$A$783,$A389,СВЦЭМ!$B$40:$B$783,I$366)+'СЕТ СН'!$F$16</f>
        <v>0</v>
      </c>
      <c r="J389" s="36">
        <f ca="1">SUMIFS(СВЦЭМ!$G$40:$G$783,СВЦЭМ!$A$40:$A$783,$A389,СВЦЭМ!$B$40:$B$783,J$366)+'СЕТ СН'!$F$16</f>
        <v>0</v>
      </c>
      <c r="K389" s="36">
        <f ca="1">SUMIFS(СВЦЭМ!$G$40:$G$783,СВЦЭМ!$A$40:$A$783,$A389,СВЦЭМ!$B$40:$B$783,K$366)+'СЕТ СН'!$F$16</f>
        <v>0</v>
      </c>
      <c r="L389" s="36">
        <f ca="1">SUMIFS(СВЦЭМ!$G$40:$G$783,СВЦЭМ!$A$40:$A$783,$A389,СВЦЭМ!$B$40:$B$783,L$366)+'СЕТ СН'!$F$16</f>
        <v>0</v>
      </c>
      <c r="M389" s="36">
        <f ca="1">SUMIFS(СВЦЭМ!$G$40:$G$783,СВЦЭМ!$A$40:$A$783,$A389,СВЦЭМ!$B$40:$B$783,M$366)+'СЕТ СН'!$F$16</f>
        <v>0</v>
      </c>
      <c r="N389" s="36">
        <f ca="1">SUMIFS(СВЦЭМ!$G$40:$G$783,СВЦЭМ!$A$40:$A$783,$A389,СВЦЭМ!$B$40:$B$783,N$366)+'СЕТ СН'!$F$16</f>
        <v>0</v>
      </c>
      <c r="O389" s="36">
        <f ca="1">SUMIFS(СВЦЭМ!$G$40:$G$783,СВЦЭМ!$A$40:$A$783,$A389,СВЦЭМ!$B$40:$B$783,O$366)+'СЕТ СН'!$F$16</f>
        <v>0</v>
      </c>
      <c r="P389" s="36">
        <f ca="1">SUMIFS(СВЦЭМ!$G$40:$G$783,СВЦЭМ!$A$40:$A$783,$A389,СВЦЭМ!$B$40:$B$783,P$366)+'СЕТ СН'!$F$16</f>
        <v>0</v>
      </c>
      <c r="Q389" s="36">
        <f ca="1">SUMIFS(СВЦЭМ!$G$40:$G$783,СВЦЭМ!$A$40:$A$783,$A389,СВЦЭМ!$B$40:$B$783,Q$366)+'СЕТ СН'!$F$16</f>
        <v>0</v>
      </c>
      <c r="R389" s="36">
        <f ca="1">SUMIFS(СВЦЭМ!$G$40:$G$783,СВЦЭМ!$A$40:$A$783,$A389,СВЦЭМ!$B$40:$B$783,R$366)+'СЕТ СН'!$F$16</f>
        <v>0</v>
      </c>
      <c r="S389" s="36">
        <f ca="1">SUMIFS(СВЦЭМ!$G$40:$G$783,СВЦЭМ!$A$40:$A$783,$A389,СВЦЭМ!$B$40:$B$783,S$366)+'СЕТ СН'!$F$16</f>
        <v>0</v>
      </c>
      <c r="T389" s="36">
        <f ca="1">SUMIFS(СВЦЭМ!$G$40:$G$783,СВЦЭМ!$A$40:$A$783,$A389,СВЦЭМ!$B$40:$B$783,T$366)+'СЕТ СН'!$F$16</f>
        <v>0</v>
      </c>
      <c r="U389" s="36">
        <f ca="1">SUMIFS(СВЦЭМ!$G$40:$G$783,СВЦЭМ!$A$40:$A$783,$A389,СВЦЭМ!$B$40:$B$783,U$366)+'СЕТ СН'!$F$16</f>
        <v>0</v>
      </c>
      <c r="V389" s="36">
        <f ca="1">SUMIFS(СВЦЭМ!$G$40:$G$783,СВЦЭМ!$A$40:$A$783,$A389,СВЦЭМ!$B$40:$B$783,V$366)+'СЕТ СН'!$F$16</f>
        <v>0</v>
      </c>
      <c r="W389" s="36">
        <f ca="1">SUMIFS(СВЦЭМ!$G$40:$G$783,СВЦЭМ!$A$40:$A$783,$A389,СВЦЭМ!$B$40:$B$783,W$366)+'СЕТ СН'!$F$16</f>
        <v>0</v>
      </c>
      <c r="X389" s="36">
        <f ca="1">SUMIFS(СВЦЭМ!$G$40:$G$783,СВЦЭМ!$A$40:$A$783,$A389,СВЦЭМ!$B$40:$B$783,X$366)+'СЕТ СН'!$F$16</f>
        <v>0</v>
      </c>
      <c r="Y389" s="36">
        <f ca="1">SUMIFS(СВЦЭМ!$G$40:$G$783,СВЦЭМ!$A$40:$A$783,$A389,СВЦЭМ!$B$40:$B$783,Y$366)+'СЕТ СН'!$F$16</f>
        <v>0</v>
      </c>
    </row>
    <row r="390" spans="1:26" ht="15.75" hidden="1" x14ac:dyDescent="0.2">
      <c r="A390" s="35">
        <f t="shared" si="10"/>
        <v>44524</v>
      </c>
      <c r="B390" s="36">
        <f ca="1">SUMIFS(СВЦЭМ!$G$40:$G$783,СВЦЭМ!$A$40:$A$783,$A390,СВЦЭМ!$B$40:$B$783,B$366)+'СЕТ СН'!$F$16</f>
        <v>0</v>
      </c>
      <c r="C390" s="36">
        <f ca="1">SUMIFS(СВЦЭМ!$G$40:$G$783,СВЦЭМ!$A$40:$A$783,$A390,СВЦЭМ!$B$40:$B$783,C$366)+'СЕТ СН'!$F$16</f>
        <v>0</v>
      </c>
      <c r="D390" s="36">
        <f ca="1">SUMIFS(СВЦЭМ!$G$40:$G$783,СВЦЭМ!$A$40:$A$783,$A390,СВЦЭМ!$B$40:$B$783,D$366)+'СЕТ СН'!$F$16</f>
        <v>0</v>
      </c>
      <c r="E390" s="36">
        <f ca="1">SUMIFS(СВЦЭМ!$G$40:$G$783,СВЦЭМ!$A$40:$A$783,$A390,СВЦЭМ!$B$40:$B$783,E$366)+'СЕТ СН'!$F$16</f>
        <v>0</v>
      </c>
      <c r="F390" s="36">
        <f ca="1">SUMIFS(СВЦЭМ!$G$40:$G$783,СВЦЭМ!$A$40:$A$783,$A390,СВЦЭМ!$B$40:$B$783,F$366)+'СЕТ СН'!$F$16</f>
        <v>0</v>
      </c>
      <c r="G390" s="36">
        <f ca="1">SUMIFS(СВЦЭМ!$G$40:$G$783,СВЦЭМ!$A$40:$A$783,$A390,СВЦЭМ!$B$40:$B$783,G$366)+'СЕТ СН'!$F$16</f>
        <v>0</v>
      </c>
      <c r="H390" s="36">
        <f ca="1">SUMIFS(СВЦЭМ!$G$40:$G$783,СВЦЭМ!$A$40:$A$783,$A390,СВЦЭМ!$B$40:$B$783,H$366)+'СЕТ СН'!$F$16</f>
        <v>0</v>
      </c>
      <c r="I390" s="36">
        <f ca="1">SUMIFS(СВЦЭМ!$G$40:$G$783,СВЦЭМ!$A$40:$A$783,$A390,СВЦЭМ!$B$40:$B$783,I$366)+'СЕТ СН'!$F$16</f>
        <v>0</v>
      </c>
      <c r="J390" s="36">
        <f ca="1">SUMIFS(СВЦЭМ!$G$40:$G$783,СВЦЭМ!$A$40:$A$783,$A390,СВЦЭМ!$B$40:$B$783,J$366)+'СЕТ СН'!$F$16</f>
        <v>0</v>
      </c>
      <c r="K390" s="36">
        <f ca="1">SUMIFS(СВЦЭМ!$G$40:$G$783,СВЦЭМ!$A$40:$A$783,$A390,СВЦЭМ!$B$40:$B$783,K$366)+'СЕТ СН'!$F$16</f>
        <v>0</v>
      </c>
      <c r="L390" s="36">
        <f ca="1">SUMIFS(СВЦЭМ!$G$40:$G$783,СВЦЭМ!$A$40:$A$783,$A390,СВЦЭМ!$B$40:$B$783,L$366)+'СЕТ СН'!$F$16</f>
        <v>0</v>
      </c>
      <c r="M390" s="36">
        <f ca="1">SUMIFS(СВЦЭМ!$G$40:$G$783,СВЦЭМ!$A$40:$A$783,$A390,СВЦЭМ!$B$40:$B$783,M$366)+'СЕТ СН'!$F$16</f>
        <v>0</v>
      </c>
      <c r="N390" s="36">
        <f ca="1">SUMIFS(СВЦЭМ!$G$40:$G$783,СВЦЭМ!$A$40:$A$783,$A390,СВЦЭМ!$B$40:$B$783,N$366)+'СЕТ СН'!$F$16</f>
        <v>0</v>
      </c>
      <c r="O390" s="36">
        <f ca="1">SUMIFS(СВЦЭМ!$G$40:$G$783,СВЦЭМ!$A$40:$A$783,$A390,СВЦЭМ!$B$40:$B$783,O$366)+'СЕТ СН'!$F$16</f>
        <v>0</v>
      </c>
      <c r="P390" s="36">
        <f ca="1">SUMIFS(СВЦЭМ!$G$40:$G$783,СВЦЭМ!$A$40:$A$783,$A390,СВЦЭМ!$B$40:$B$783,P$366)+'СЕТ СН'!$F$16</f>
        <v>0</v>
      </c>
      <c r="Q390" s="36">
        <f ca="1">SUMIFS(СВЦЭМ!$G$40:$G$783,СВЦЭМ!$A$40:$A$783,$A390,СВЦЭМ!$B$40:$B$783,Q$366)+'СЕТ СН'!$F$16</f>
        <v>0</v>
      </c>
      <c r="R390" s="36">
        <f ca="1">SUMIFS(СВЦЭМ!$G$40:$G$783,СВЦЭМ!$A$40:$A$783,$A390,СВЦЭМ!$B$40:$B$783,R$366)+'СЕТ СН'!$F$16</f>
        <v>0</v>
      </c>
      <c r="S390" s="36">
        <f ca="1">SUMIFS(СВЦЭМ!$G$40:$G$783,СВЦЭМ!$A$40:$A$783,$A390,СВЦЭМ!$B$40:$B$783,S$366)+'СЕТ СН'!$F$16</f>
        <v>0</v>
      </c>
      <c r="T390" s="36">
        <f ca="1">SUMIFS(СВЦЭМ!$G$40:$G$783,СВЦЭМ!$A$40:$A$783,$A390,СВЦЭМ!$B$40:$B$783,T$366)+'СЕТ СН'!$F$16</f>
        <v>0</v>
      </c>
      <c r="U390" s="36">
        <f ca="1">SUMIFS(СВЦЭМ!$G$40:$G$783,СВЦЭМ!$A$40:$A$783,$A390,СВЦЭМ!$B$40:$B$783,U$366)+'СЕТ СН'!$F$16</f>
        <v>0</v>
      </c>
      <c r="V390" s="36">
        <f ca="1">SUMIFS(СВЦЭМ!$G$40:$G$783,СВЦЭМ!$A$40:$A$783,$A390,СВЦЭМ!$B$40:$B$783,V$366)+'СЕТ СН'!$F$16</f>
        <v>0</v>
      </c>
      <c r="W390" s="36">
        <f ca="1">SUMIFS(СВЦЭМ!$G$40:$G$783,СВЦЭМ!$A$40:$A$783,$A390,СВЦЭМ!$B$40:$B$783,W$366)+'СЕТ СН'!$F$16</f>
        <v>0</v>
      </c>
      <c r="X390" s="36">
        <f ca="1">SUMIFS(СВЦЭМ!$G$40:$G$783,СВЦЭМ!$A$40:$A$783,$A390,СВЦЭМ!$B$40:$B$783,X$366)+'СЕТ СН'!$F$16</f>
        <v>0</v>
      </c>
      <c r="Y390" s="36">
        <f ca="1">SUMIFS(СВЦЭМ!$G$40:$G$783,СВЦЭМ!$A$40:$A$783,$A390,СВЦЭМ!$B$40:$B$783,Y$366)+'СЕТ СН'!$F$16</f>
        <v>0</v>
      </c>
    </row>
    <row r="391" spans="1:26" ht="15.75" hidden="1" x14ac:dyDescent="0.2">
      <c r="A391" s="35">
        <f t="shared" si="10"/>
        <v>44525</v>
      </c>
      <c r="B391" s="36">
        <f ca="1">SUMIFS(СВЦЭМ!$G$40:$G$783,СВЦЭМ!$A$40:$A$783,$A391,СВЦЭМ!$B$40:$B$783,B$366)+'СЕТ СН'!$F$16</f>
        <v>0</v>
      </c>
      <c r="C391" s="36">
        <f ca="1">SUMIFS(СВЦЭМ!$G$40:$G$783,СВЦЭМ!$A$40:$A$783,$A391,СВЦЭМ!$B$40:$B$783,C$366)+'СЕТ СН'!$F$16</f>
        <v>0</v>
      </c>
      <c r="D391" s="36">
        <f ca="1">SUMIFS(СВЦЭМ!$G$40:$G$783,СВЦЭМ!$A$40:$A$783,$A391,СВЦЭМ!$B$40:$B$783,D$366)+'СЕТ СН'!$F$16</f>
        <v>0</v>
      </c>
      <c r="E391" s="36">
        <f ca="1">SUMIFS(СВЦЭМ!$G$40:$G$783,СВЦЭМ!$A$40:$A$783,$A391,СВЦЭМ!$B$40:$B$783,E$366)+'СЕТ СН'!$F$16</f>
        <v>0</v>
      </c>
      <c r="F391" s="36">
        <f ca="1">SUMIFS(СВЦЭМ!$G$40:$G$783,СВЦЭМ!$A$40:$A$783,$A391,СВЦЭМ!$B$40:$B$783,F$366)+'СЕТ СН'!$F$16</f>
        <v>0</v>
      </c>
      <c r="G391" s="36">
        <f ca="1">SUMIFS(СВЦЭМ!$G$40:$G$783,СВЦЭМ!$A$40:$A$783,$A391,СВЦЭМ!$B$40:$B$783,G$366)+'СЕТ СН'!$F$16</f>
        <v>0</v>
      </c>
      <c r="H391" s="36">
        <f ca="1">SUMIFS(СВЦЭМ!$G$40:$G$783,СВЦЭМ!$A$40:$A$783,$A391,СВЦЭМ!$B$40:$B$783,H$366)+'СЕТ СН'!$F$16</f>
        <v>0</v>
      </c>
      <c r="I391" s="36">
        <f ca="1">SUMIFS(СВЦЭМ!$G$40:$G$783,СВЦЭМ!$A$40:$A$783,$A391,СВЦЭМ!$B$40:$B$783,I$366)+'СЕТ СН'!$F$16</f>
        <v>0</v>
      </c>
      <c r="J391" s="36">
        <f ca="1">SUMIFS(СВЦЭМ!$G$40:$G$783,СВЦЭМ!$A$40:$A$783,$A391,СВЦЭМ!$B$40:$B$783,J$366)+'СЕТ СН'!$F$16</f>
        <v>0</v>
      </c>
      <c r="K391" s="36">
        <f ca="1">SUMIFS(СВЦЭМ!$G$40:$G$783,СВЦЭМ!$A$40:$A$783,$A391,СВЦЭМ!$B$40:$B$783,K$366)+'СЕТ СН'!$F$16</f>
        <v>0</v>
      </c>
      <c r="L391" s="36">
        <f ca="1">SUMIFS(СВЦЭМ!$G$40:$G$783,СВЦЭМ!$A$40:$A$783,$A391,СВЦЭМ!$B$40:$B$783,L$366)+'СЕТ СН'!$F$16</f>
        <v>0</v>
      </c>
      <c r="M391" s="36">
        <f ca="1">SUMIFS(СВЦЭМ!$G$40:$G$783,СВЦЭМ!$A$40:$A$783,$A391,СВЦЭМ!$B$40:$B$783,M$366)+'СЕТ СН'!$F$16</f>
        <v>0</v>
      </c>
      <c r="N391" s="36">
        <f ca="1">SUMIFS(СВЦЭМ!$G$40:$G$783,СВЦЭМ!$A$40:$A$783,$A391,СВЦЭМ!$B$40:$B$783,N$366)+'СЕТ СН'!$F$16</f>
        <v>0</v>
      </c>
      <c r="O391" s="36">
        <f ca="1">SUMIFS(СВЦЭМ!$G$40:$G$783,СВЦЭМ!$A$40:$A$783,$A391,СВЦЭМ!$B$40:$B$783,O$366)+'СЕТ СН'!$F$16</f>
        <v>0</v>
      </c>
      <c r="P391" s="36">
        <f ca="1">SUMIFS(СВЦЭМ!$G$40:$G$783,СВЦЭМ!$A$40:$A$783,$A391,СВЦЭМ!$B$40:$B$783,P$366)+'СЕТ СН'!$F$16</f>
        <v>0</v>
      </c>
      <c r="Q391" s="36">
        <f ca="1">SUMIFS(СВЦЭМ!$G$40:$G$783,СВЦЭМ!$A$40:$A$783,$A391,СВЦЭМ!$B$40:$B$783,Q$366)+'СЕТ СН'!$F$16</f>
        <v>0</v>
      </c>
      <c r="R391" s="36">
        <f ca="1">SUMIFS(СВЦЭМ!$G$40:$G$783,СВЦЭМ!$A$40:$A$783,$A391,СВЦЭМ!$B$40:$B$783,R$366)+'СЕТ СН'!$F$16</f>
        <v>0</v>
      </c>
      <c r="S391" s="36">
        <f ca="1">SUMIFS(СВЦЭМ!$G$40:$G$783,СВЦЭМ!$A$40:$A$783,$A391,СВЦЭМ!$B$40:$B$783,S$366)+'СЕТ СН'!$F$16</f>
        <v>0</v>
      </c>
      <c r="T391" s="36">
        <f ca="1">SUMIFS(СВЦЭМ!$G$40:$G$783,СВЦЭМ!$A$40:$A$783,$A391,СВЦЭМ!$B$40:$B$783,T$366)+'СЕТ СН'!$F$16</f>
        <v>0</v>
      </c>
      <c r="U391" s="36">
        <f ca="1">SUMIFS(СВЦЭМ!$G$40:$G$783,СВЦЭМ!$A$40:$A$783,$A391,СВЦЭМ!$B$40:$B$783,U$366)+'СЕТ СН'!$F$16</f>
        <v>0</v>
      </c>
      <c r="V391" s="36">
        <f ca="1">SUMIFS(СВЦЭМ!$G$40:$G$783,СВЦЭМ!$A$40:$A$783,$A391,СВЦЭМ!$B$40:$B$783,V$366)+'СЕТ СН'!$F$16</f>
        <v>0</v>
      </c>
      <c r="W391" s="36">
        <f ca="1">SUMIFS(СВЦЭМ!$G$40:$G$783,СВЦЭМ!$A$40:$A$783,$A391,СВЦЭМ!$B$40:$B$783,W$366)+'СЕТ СН'!$F$16</f>
        <v>0</v>
      </c>
      <c r="X391" s="36">
        <f ca="1">SUMIFS(СВЦЭМ!$G$40:$G$783,СВЦЭМ!$A$40:$A$783,$A391,СВЦЭМ!$B$40:$B$783,X$366)+'СЕТ СН'!$F$16</f>
        <v>0</v>
      </c>
      <c r="Y391" s="36">
        <f ca="1">SUMIFS(СВЦЭМ!$G$40:$G$783,СВЦЭМ!$A$40:$A$783,$A391,СВЦЭМ!$B$40:$B$783,Y$366)+'СЕТ СН'!$F$16</f>
        <v>0</v>
      </c>
    </row>
    <row r="392" spans="1:26" ht="15.75" hidden="1" x14ac:dyDescent="0.2">
      <c r="A392" s="35">
        <f t="shared" si="10"/>
        <v>44526</v>
      </c>
      <c r="B392" s="36">
        <f ca="1">SUMIFS(СВЦЭМ!$G$40:$G$783,СВЦЭМ!$A$40:$A$783,$A392,СВЦЭМ!$B$40:$B$783,B$366)+'СЕТ СН'!$F$16</f>
        <v>0</v>
      </c>
      <c r="C392" s="36">
        <f ca="1">SUMIFS(СВЦЭМ!$G$40:$G$783,СВЦЭМ!$A$40:$A$783,$A392,СВЦЭМ!$B$40:$B$783,C$366)+'СЕТ СН'!$F$16</f>
        <v>0</v>
      </c>
      <c r="D392" s="36">
        <f ca="1">SUMIFS(СВЦЭМ!$G$40:$G$783,СВЦЭМ!$A$40:$A$783,$A392,СВЦЭМ!$B$40:$B$783,D$366)+'СЕТ СН'!$F$16</f>
        <v>0</v>
      </c>
      <c r="E392" s="36">
        <f ca="1">SUMIFS(СВЦЭМ!$G$40:$G$783,СВЦЭМ!$A$40:$A$783,$A392,СВЦЭМ!$B$40:$B$783,E$366)+'СЕТ СН'!$F$16</f>
        <v>0</v>
      </c>
      <c r="F392" s="36">
        <f ca="1">SUMIFS(СВЦЭМ!$G$40:$G$783,СВЦЭМ!$A$40:$A$783,$A392,СВЦЭМ!$B$40:$B$783,F$366)+'СЕТ СН'!$F$16</f>
        <v>0</v>
      </c>
      <c r="G392" s="36">
        <f ca="1">SUMIFS(СВЦЭМ!$G$40:$G$783,СВЦЭМ!$A$40:$A$783,$A392,СВЦЭМ!$B$40:$B$783,G$366)+'СЕТ СН'!$F$16</f>
        <v>0</v>
      </c>
      <c r="H392" s="36">
        <f ca="1">SUMIFS(СВЦЭМ!$G$40:$G$783,СВЦЭМ!$A$40:$A$783,$A392,СВЦЭМ!$B$40:$B$783,H$366)+'СЕТ СН'!$F$16</f>
        <v>0</v>
      </c>
      <c r="I392" s="36">
        <f ca="1">SUMIFS(СВЦЭМ!$G$40:$G$783,СВЦЭМ!$A$40:$A$783,$A392,СВЦЭМ!$B$40:$B$783,I$366)+'СЕТ СН'!$F$16</f>
        <v>0</v>
      </c>
      <c r="J392" s="36">
        <f ca="1">SUMIFS(СВЦЭМ!$G$40:$G$783,СВЦЭМ!$A$40:$A$783,$A392,СВЦЭМ!$B$40:$B$783,J$366)+'СЕТ СН'!$F$16</f>
        <v>0</v>
      </c>
      <c r="K392" s="36">
        <f ca="1">SUMIFS(СВЦЭМ!$G$40:$G$783,СВЦЭМ!$A$40:$A$783,$A392,СВЦЭМ!$B$40:$B$783,K$366)+'СЕТ СН'!$F$16</f>
        <v>0</v>
      </c>
      <c r="L392" s="36">
        <f ca="1">SUMIFS(СВЦЭМ!$G$40:$G$783,СВЦЭМ!$A$40:$A$783,$A392,СВЦЭМ!$B$40:$B$783,L$366)+'СЕТ СН'!$F$16</f>
        <v>0</v>
      </c>
      <c r="M392" s="36">
        <f ca="1">SUMIFS(СВЦЭМ!$G$40:$G$783,СВЦЭМ!$A$40:$A$783,$A392,СВЦЭМ!$B$40:$B$783,M$366)+'СЕТ СН'!$F$16</f>
        <v>0</v>
      </c>
      <c r="N392" s="36">
        <f ca="1">SUMIFS(СВЦЭМ!$G$40:$G$783,СВЦЭМ!$A$40:$A$783,$A392,СВЦЭМ!$B$40:$B$783,N$366)+'СЕТ СН'!$F$16</f>
        <v>0</v>
      </c>
      <c r="O392" s="36">
        <f ca="1">SUMIFS(СВЦЭМ!$G$40:$G$783,СВЦЭМ!$A$40:$A$783,$A392,СВЦЭМ!$B$40:$B$783,O$366)+'СЕТ СН'!$F$16</f>
        <v>0</v>
      </c>
      <c r="P392" s="36">
        <f ca="1">SUMIFS(СВЦЭМ!$G$40:$G$783,СВЦЭМ!$A$40:$A$783,$A392,СВЦЭМ!$B$40:$B$783,P$366)+'СЕТ СН'!$F$16</f>
        <v>0</v>
      </c>
      <c r="Q392" s="36">
        <f ca="1">SUMIFS(СВЦЭМ!$G$40:$G$783,СВЦЭМ!$A$40:$A$783,$A392,СВЦЭМ!$B$40:$B$783,Q$366)+'СЕТ СН'!$F$16</f>
        <v>0</v>
      </c>
      <c r="R392" s="36">
        <f ca="1">SUMIFS(СВЦЭМ!$G$40:$G$783,СВЦЭМ!$A$40:$A$783,$A392,СВЦЭМ!$B$40:$B$783,R$366)+'СЕТ СН'!$F$16</f>
        <v>0</v>
      </c>
      <c r="S392" s="36">
        <f ca="1">SUMIFS(СВЦЭМ!$G$40:$G$783,СВЦЭМ!$A$40:$A$783,$A392,СВЦЭМ!$B$40:$B$783,S$366)+'СЕТ СН'!$F$16</f>
        <v>0</v>
      </c>
      <c r="T392" s="36">
        <f ca="1">SUMIFS(СВЦЭМ!$G$40:$G$783,СВЦЭМ!$A$40:$A$783,$A392,СВЦЭМ!$B$40:$B$783,T$366)+'СЕТ СН'!$F$16</f>
        <v>0</v>
      </c>
      <c r="U392" s="36">
        <f ca="1">SUMIFS(СВЦЭМ!$G$40:$G$783,СВЦЭМ!$A$40:$A$783,$A392,СВЦЭМ!$B$40:$B$783,U$366)+'СЕТ СН'!$F$16</f>
        <v>0</v>
      </c>
      <c r="V392" s="36">
        <f ca="1">SUMIFS(СВЦЭМ!$G$40:$G$783,СВЦЭМ!$A$40:$A$783,$A392,СВЦЭМ!$B$40:$B$783,V$366)+'СЕТ СН'!$F$16</f>
        <v>0</v>
      </c>
      <c r="W392" s="36">
        <f ca="1">SUMIFS(СВЦЭМ!$G$40:$G$783,СВЦЭМ!$A$40:$A$783,$A392,СВЦЭМ!$B$40:$B$783,W$366)+'СЕТ СН'!$F$16</f>
        <v>0</v>
      </c>
      <c r="X392" s="36">
        <f ca="1">SUMIFS(СВЦЭМ!$G$40:$G$783,СВЦЭМ!$A$40:$A$783,$A392,СВЦЭМ!$B$40:$B$783,X$366)+'СЕТ СН'!$F$16</f>
        <v>0</v>
      </c>
      <c r="Y392" s="36">
        <f ca="1">SUMIFS(СВЦЭМ!$G$40:$G$783,СВЦЭМ!$A$40:$A$783,$A392,СВЦЭМ!$B$40:$B$783,Y$366)+'СЕТ СН'!$F$16</f>
        <v>0</v>
      </c>
    </row>
    <row r="393" spans="1:26" ht="15.75" hidden="1" x14ac:dyDescent="0.2">
      <c r="A393" s="35">
        <f t="shared" si="10"/>
        <v>44527</v>
      </c>
      <c r="B393" s="36">
        <f ca="1">SUMIFS(СВЦЭМ!$G$40:$G$783,СВЦЭМ!$A$40:$A$783,$A393,СВЦЭМ!$B$40:$B$783,B$366)+'СЕТ СН'!$F$16</f>
        <v>0</v>
      </c>
      <c r="C393" s="36">
        <f ca="1">SUMIFS(СВЦЭМ!$G$40:$G$783,СВЦЭМ!$A$40:$A$783,$A393,СВЦЭМ!$B$40:$B$783,C$366)+'СЕТ СН'!$F$16</f>
        <v>0</v>
      </c>
      <c r="D393" s="36">
        <f ca="1">SUMIFS(СВЦЭМ!$G$40:$G$783,СВЦЭМ!$A$40:$A$783,$A393,СВЦЭМ!$B$40:$B$783,D$366)+'СЕТ СН'!$F$16</f>
        <v>0</v>
      </c>
      <c r="E393" s="36">
        <f ca="1">SUMIFS(СВЦЭМ!$G$40:$G$783,СВЦЭМ!$A$40:$A$783,$A393,СВЦЭМ!$B$40:$B$783,E$366)+'СЕТ СН'!$F$16</f>
        <v>0</v>
      </c>
      <c r="F393" s="36">
        <f ca="1">SUMIFS(СВЦЭМ!$G$40:$G$783,СВЦЭМ!$A$40:$A$783,$A393,СВЦЭМ!$B$40:$B$783,F$366)+'СЕТ СН'!$F$16</f>
        <v>0</v>
      </c>
      <c r="G393" s="36">
        <f ca="1">SUMIFS(СВЦЭМ!$G$40:$G$783,СВЦЭМ!$A$40:$A$783,$A393,СВЦЭМ!$B$40:$B$783,G$366)+'СЕТ СН'!$F$16</f>
        <v>0</v>
      </c>
      <c r="H393" s="36">
        <f ca="1">SUMIFS(СВЦЭМ!$G$40:$G$783,СВЦЭМ!$A$40:$A$783,$A393,СВЦЭМ!$B$40:$B$783,H$366)+'СЕТ СН'!$F$16</f>
        <v>0</v>
      </c>
      <c r="I393" s="36">
        <f ca="1">SUMIFS(СВЦЭМ!$G$40:$G$783,СВЦЭМ!$A$40:$A$783,$A393,СВЦЭМ!$B$40:$B$783,I$366)+'СЕТ СН'!$F$16</f>
        <v>0</v>
      </c>
      <c r="J393" s="36">
        <f ca="1">SUMIFS(СВЦЭМ!$G$40:$G$783,СВЦЭМ!$A$40:$A$783,$A393,СВЦЭМ!$B$40:$B$783,J$366)+'СЕТ СН'!$F$16</f>
        <v>0</v>
      </c>
      <c r="K393" s="36">
        <f ca="1">SUMIFS(СВЦЭМ!$G$40:$G$783,СВЦЭМ!$A$40:$A$783,$A393,СВЦЭМ!$B$40:$B$783,K$366)+'СЕТ СН'!$F$16</f>
        <v>0</v>
      </c>
      <c r="L393" s="36">
        <f ca="1">SUMIFS(СВЦЭМ!$G$40:$G$783,СВЦЭМ!$A$40:$A$783,$A393,СВЦЭМ!$B$40:$B$783,L$366)+'СЕТ СН'!$F$16</f>
        <v>0</v>
      </c>
      <c r="M393" s="36">
        <f ca="1">SUMIFS(СВЦЭМ!$G$40:$G$783,СВЦЭМ!$A$40:$A$783,$A393,СВЦЭМ!$B$40:$B$783,M$366)+'СЕТ СН'!$F$16</f>
        <v>0</v>
      </c>
      <c r="N393" s="36">
        <f ca="1">SUMIFS(СВЦЭМ!$G$40:$G$783,СВЦЭМ!$A$40:$A$783,$A393,СВЦЭМ!$B$40:$B$783,N$366)+'СЕТ СН'!$F$16</f>
        <v>0</v>
      </c>
      <c r="O393" s="36">
        <f ca="1">SUMIFS(СВЦЭМ!$G$40:$G$783,СВЦЭМ!$A$40:$A$783,$A393,СВЦЭМ!$B$40:$B$783,O$366)+'СЕТ СН'!$F$16</f>
        <v>0</v>
      </c>
      <c r="P393" s="36">
        <f ca="1">SUMIFS(СВЦЭМ!$G$40:$G$783,СВЦЭМ!$A$40:$A$783,$A393,СВЦЭМ!$B$40:$B$783,P$366)+'СЕТ СН'!$F$16</f>
        <v>0</v>
      </c>
      <c r="Q393" s="36">
        <f ca="1">SUMIFS(СВЦЭМ!$G$40:$G$783,СВЦЭМ!$A$40:$A$783,$A393,СВЦЭМ!$B$40:$B$783,Q$366)+'СЕТ СН'!$F$16</f>
        <v>0</v>
      </c>
      <c r="R393" s="36">
        <f ca="1">SUMIFS(СВЦЭМ!$G$40:$G$783,СВЦЭМ!$A$40:$A$783,$A393,СВЦЭМ!$B$40:$B$783,R$366)+'СЕТ СН'!$F$16</f>
        <v>0</v>
      </c>
      <c r="S393" s="36">
        <f ca="1">SUMIFS(СВЦЭМ!$G$40:$G$783,СВЦЭМ!$A$40:$A$783,$A393,СВЦЭМ!$B$40:$B$783,S$366)+'СЕТ СН'!$F$16</f>
        <v>0</v>
      </c>
      <c r="T393" s="36">
        <f ca="1">SUMIFS(СВЦЭМ!$G$40:$G$783,СВЦЭМ!$A$40:$A$783,$A393,СВЦЭМ!$B$40:$B$783,T$366)+'СЕТ СН'!$F$16</f>
        <v>0</v>
      </c>
      <c r="U393" s="36">
        <f ca="1">SUMIFS(СВЦЭМ!$G$40:$G$783,СВЦЭМ!$A$40:$A$783,$A393,СВЦЭМ!$B$40:$B$783,U$366)+'СЕТ СН'!$F$16</f>
        <v>0</v>
      </c>
      <c r="V393" s="36">
        <f ca="1">SUMIFS(СВЦЭМ!$G$40:$G$783,СВЦЭМ!$A$40:$A$783,$A393,СВЦЭМ!$B$40:$B$783,V$366)+'СЕТ СН'!$F$16</f>
        <v>0</v>
      </c>
      <c r="W393" s="36">
        <f ca="1">SUMIFS(СВЦЭМ!$G$40:$G$783,СВЦЭМ!$A$40:$A$783,$A393,СВЦЭМ!$B$40:$B$783,W$366)+'СЕТ СН'!$F$16</f>
        <v>0</v>
      </c>
      <c r="X393" s="36">
        <f ca="1">SUMIFS(СВЦЭМ!$G$40:$G$783,СВЦЭМ!$A$40:$A$783,$A393,СВЦЭМ!$B$40:$B$783,X$366)+'СЕТ СН'!$F$16</f>
        <v>0</v>
      </c>
      <c r="Y393" s="36">
        <f ca="1">SUMIFS(СВЦЭМ!$G$40:$G$783,СВЦЭМ!$A$40:$A$783,$A393,СВЦЭМ!$B$40:$B$783,Y$366)+'СЕТ СН'!$F$16</f>
        <v>0</v>
      </c>
    </row>
    <row r="394" spans="1:26" ht="15.75" hidden="1" x14ac:dyDescent="0.2">
      <c r="A394" s="35">
        <f t="shared" si="10"/>
        <v>44528</v>
      </c>
      <c r="B394" s="36">
        <f ca="1">SUMIFS(СВЦЭМ!$G$40:$G$783,СВЦЭМ!$A$40:$A$783,$A394,СВЦЭМ!$B$40:$B$783,B$366)+'СЕТ СН'!$F$16</f>
        <v>0</v>
      </c>
      <c r="C394" s="36">
        <f ca="1">SUMIFS(СВЦЭМ!$G$40:$G$783,СВЦЭМ!$A$40:$A$783,$A394,СВЦЭМ!$B$40:$B$783,C$366)+'СЕТ СН'!$F$16</f>
        <v>0</v>
      </c>
      <c r="D394" s="36">
        <f ca="1">SUMIFS(СВЦЭМ!$G$40:$G$783,СВЦЭМ!$A$40:$A$783,$A394,СВЦЭМ!$B$40:$B$783,D$366)+'СЕТ СН'!$F$16</f>
        <v>0</v>
      </c>
      <c r="E394" s="36">
        <f ca="1">SUMIFS(СВЦЭМ!$G$40:$G$783,СВЦЭМ!$A$40:$A$783,$A394,СВЦЭМ!$B$40:$B$783,E$366)+'СЕТ СН'!$F$16</f>
        <v>0</v>
      </c>
      <c r="F394" s="36">
        <f ca="1">SUMIFS(СВЦЭМ!$G$40:$G$783,СВЦЭМ!$A$40:$A$783,$A394,СВЦЭМ!$B$40:$B$783,F$366)+'СЕТ СН'!$F$16</f>
        <v>0</v>
      </c>
      <c r="G394" s="36">
        <f ca="1">SUMIFS(СВЦЭМ!$G$40:$G$783,СВЦЭМ!$A$40:$A$783,$A394,СВЦЭМ!$B$40:$B$783,G$366)+'СЕТ СН'!$F$16</f>
        <v>0</v>
      </c>
      <c r="H394" s="36">
        <f ca="1">SUMIFS(СВЦЭМ!$G$40:$G$783,СВЦЭМ!$A$40:$A$783,$A394,СВЦЭМ!$B$40:$B$783,H$366)+'СЕТ СН'!$F$16</f>
        <v>0</v>
      </c>
      <c r="I394" s="36">
        <f ca="1">SUMIFS(СВЦЭМ!$G$40:$G$783,СВЦЭМ!$A$40:$A$783,$A394,СВЦЭМ!$B$40:$B$783,I$366)+'СЕТ СН'!$F$16</f>
        <v>0</v>
      </c>
      <c r="J394" s="36">
        <f ca="1">SUMIFS(СВЦЭМ!$G$40:$G$783,СВЦЭМ!$A$40:$A$783,$A394,СВЦЭМ!$B$40:$B$783,J$366)+'СЕТ СН'!$F$16</f>
        <v>0</v>
      </c>
      <c r="K394" s="36">
        <f ca="1">SUMIFS(СВЦЭМ!$G$40:$G$783,СВЦЭМ!$A$40:$A$783,$A394,СВЦЭМ!$B$40:$B$783,K$366)+'СЕТ СН'!$F$16</f>
        <v>0</v>
      </c>
      <c r="L394" s="36">
        <f ca="1">SUMIFS(СВЦЭМ!$G$40:$G$783,СВЦЭМ!$A$40:$A$783,$A394,СВЦЭМ!$B$40:$B$783,L$366)+'СЕТ СН'!$F$16</f>
        <v>0</v>
      </c>
      <c r="M394" s="36">
        <f ca="1">SUMIFS(СВЦЭМ!$G$40:$G$783,СВЦЭМ!$A$40:$A$783,$A394,СВЦЭМ!$B$40:$B$783,M$366)+'СЕТ СН'!$F$16</f>
        <v>0</v>
      </c>
      <c r="N394" s="36">
        <f ca="1">SUMIFS(СВЦЭМ!$G$40:$G$783,СВЦЭМ!$A$40:$A$783,$A394,СВЦЭМ!$B$40:$B$783,N$366)+'СЕТ СН'!$F$16</f>
        <v>0</v>
      </c>
      <c r="O394" s="36">
        <f ca="1">SUMIFS(СВЦЭМ!$G$40:$G$783,СВЦЭМ!$A$40:$A$783,$A394,СВЦЭМ!$B$40:$B$783,O$366)+'СЕТ СН'!$F$16</f>
        <v>0</v>
      </c>
      <c r="P394" s="36">
        <f ca="1">SUMIFS(СВЦЭМ!$G$40:$G$783,СВЦЭМ!$A$40:$A$783,$A394,СВЦЭМ!$B$40:$B$783,P$366)+'СЕТ СН'!$F$16</f>
        <v>0</v>
      </c>
      <c r="Q394" s="36">
        <f ca="1">SUMIFS(СВЦЭМ!$G$40:$G$783,СВЦЭМ!$A$40:$A$783,$A394,СВЦЭМ!$B$40:$B$783,Q$366)+'СЕТ СН'!$F$16</f>
        <v>0</v>
      </c>
      <c r="R394" s="36">
        <f ca="1">SUMIFS(СВЦЭМ!$G$40:$G$783,СВЦЭМ!$A$40:$A$783,$A394,СВЦЭМ!$B$40:$B$783,R$366)+'СЕТ СН'!$F$16</f>
        <v>0</v>
      </c>
      <c r="S394" s="36">
        <f ca="1">SUMIFS(СВЦЭМ!$G$40:$G$783,СВЦЭМ!$A$40:$A$783,$A394,СВЦЭМ!$B$40:$B$783,S$366)+'СЕТ СН'!$F$16</f>
        <v>0</v>
      </c>
      <c r="T394" s="36">
        <f ca="1">SUMIFS(СВЦЭМ!$G$40:$G$783,СВЦЭМ!$A$40:$A$783,$A394,СВЦЭМ!$B$40:$B$783,T$366)+'СЕТ СН'!$F$16</f>
        <v>0</v>
      </c>
      <c r="U394" s="36">
        <f ca="1">SUMIFS(СВЦЭМ!$G$40:$G$783,СВЦЭМ!$A$40:$A$783,$A394,СВЦЭМ!$B$40:$B$783,U$366)+'СЕТ СН'!$F$16</f>
        <v>0</v>
      </c>
      <c r="V394" s="36">
        <f ca="1">SUMIFS(СВЦЭМ!$G$40:$G$783,СВЦЭМ!$A$40:$A$783,$A394,СВЦЭМ!$B$40:$B$783,V$366)+'СЕТ СН'!$F$16</f>
        <v>0</v>
      </c>
      <c r="W394" s="36">
        <f ca="1">SUMIFS(СВЦЭМ!$G$40:$G$783,СВЦЭМ!$A$40:$A$783,$A394,СВЦЭМ!$B$40:$B$783,W$366)+'СЕТ СН'!$F$16</f>
        <v>0</v>
      </c>
      <c r="X394" s="36">
        <f ca="1">SUMIFS(СВЦЭМ!$G$40:$G$783,СВЦЭМ!$A$40:$A$783,$A394,СВЦЭМ!$B$40:$B$783,X$366)+'СЕТ СН'!$F$16</f>
        <v>0</v>
      </c>
      <c r="Y394" s="36">
        <f ca="1">SUMIFS(СВЦЭМ!$G$40:$G$783,СВЦЭМ!$A$40:$A$783,$A394,СВЦЭМ!$B$40:$B$783,Y$366)+'СЕТ СН'!$F$16</f>
        <v>0</v>
      </c>
    </row>
    <row r="395" spans="1:26" ht="15.75" hidden="1" x14ac:dyDescent="0.2">
      <c r="A395" s="35">
        <f t="shared" si="10"/>
        <v>44529</v>
      </c>
      <c r="B395" s="36">
        <f ca="1">SUMIFS(СВЦЭМ!$G$40:$G$783,СВЦЭМ!$A$40:$A$783,$A395,СВЦЭМ!$B$40:$B$783,B$366)+'СЕТ СН'!$F$16</f>
        <v>0</v>
      </c>
      <c r="C395" s="36">
        <f ca="1">SUMIFS(СВЦЭМ!$G$40:$G$783,СВЦЭМ!$A$40:$A$783,$A395,СВЦЭМ!$B$40:$B$783,C$366)+'СЕТ СН'!$F$16</f>
        <v>0</v>
      </c>
      <c r="D395" s="36">
        <f ca="1">SUMIFS(СВЦЭМ!$G$40:$G$783,СВЦЭМ!$A$40:$A$783,$A395,СВЦЭМ!$B$40:$B$783,D$366)+'СЕТ СН'!$F$16</f>
        <v>0</v>
      </c>
      <c r="E395" s="36">
        <f ca="1">SUMIFS(СВЦЭМ!$G$40:$G$783,СВЦЭМ!$A$40:$A$783,$A395,СВЦЭМ!$B$40:$B$783,E$366)+'СЕТ СН'!$F$16</f>
        <v>0</v>
      </c>
      <c r="F395" s="36">
        <f ca="1">SUMIFS(СВЦЭМ!$G$40:$G$783,СВЦЭМ!$A$40:$A$783,$A395,СВЦЭМ!$B$40:$B$783,F$366)+'СЕТ СН'!$F$16</f>
        <v>0</v>
      </c>
      <c r="G395" s="36">
        <f ca="1">SUMIFS(СВЦЭМ!$G$40:$G$783,СВЦЭМ!$A$40:$A$783,$A395,СВЦЭМ!$B$40:$B$783,G$366)+'СЕТ СН'!$F$16</f>
        <v>0</v>
      </c>
      <c r="H395" s="36">
        <f ca="1">SUMIFS(СВЦЭМ!$G$40:$G$783,СВЦЭМ!$A$40:$A$783,$A395,СВЦЭМ!$B$40:$B$783,H$366)+'СЕТ СН'!$F$16</f>
        <v>0</v>
      </c>
      <c r="I395" s="36">
        <f ca="1">SUMIFS(СВЦЭМ!$G$40:$G$783,СВЦЭМ!$A$40:$A$783,$A395,СВЦЭМ!$B$40:$B$783,I$366)+'СЕТ СН'!$F$16</f>
        <v>0</v>
      </c>
      <c r="J395" s="36">
        <f ca="1">SUMIFS(СВЦЭМ!$G$40:$G$783,СВЦЭМ!$A$40:$A$783,$A395,СВЦЭМ!$B$40:$B$783,J$366)+'СЕТ СН'!$F$16</f>
        <v>0</v>
      </c>
      <c r="K395" s="36">
        <f ca="1">SUMIFS(СВЦЭМ!$G$40:$G$783,СВЦЭМ!$A$40:$A$783,$A395,СВЦЭМ!$B$40:$B$783,K$366)+'СЕТ СН'!$F$16</f>
        <v>0</v>
      </c>
      <c r="L395" s="36">
        <f ca="1">SUMIFS(СВЦЭМ!$G$40:$G$783,СВЦЭМ!$A$40:$A$783,$A395,СВЦЭМ!$B$40:$B$783,L$366)+'СЕТ СН'!$F$16</f>
        <v>0</v>
      </c>
      <c r="M395" s="36">
        <f ca="1">SUMIFS(СВЦЭМ!$G$40:$G$783,СВЦЭМ!$A$40:$A$783,$A395,СВЦЭМ!$B$40:$B$783,M$366)+'СЕТ СН'!$F$16</f>
        <v>0</v>
      </c>
      <c r="N395" s="36">
        <f ca="1">SUMIFS(СВЦЭМ!$G$40:$G$783,СВЦЭМ!$A$40:$A$783,$A395,СВЦЭМ!$B$40:$B$783,N$366)+'СЕТ СН'!$F$16</f>
        <v>0</v>
      </c>
      <c r="O395" s="36">
        <f ca="1">SUMIFS(СВЦЭМ!$G$40:$G$783,СВЦЭМ!$A$40:$A$783,$A395,СВЦЭМ!$B$40:$B$783,O$366)+'СЕТ СН'!$F$16</f>
        <v>0</v>
      </c>
      <c r="P395" s="36">
        <f ca="1">SUMIFS(СВЦЭМ!$G$40:$G$783,СВЦЭМ!$A$40:$A$783,$A395,СВЦЭМ!$B$40:$B$783,P$366)+'СЕТ СН'!$F$16</f>
        <v>0</v>
      </c>
      <c r="Q395" s="36">
        <f ca="1">SUMIFS(СВЦЭМ!$G$40:$G$783,СВЦЭМ!$A$40:$A$783,$A395,СВЦЭМ!$B$40:$B$783,Q$366)+'СЕТ СН'!$F$16</f>
        <v>0</v>
      </c>
      <c r="R395" s="36">
        <f ca="1">SUMIFS(СВЦЭМ!$G$40:$G$783,СВЦЭМ!$A$40:$A$783,$A395,СВЦЭМ!$B$40:$B$783,R$366)+'СЕТ СН'!$F$16</f>
        <v>0</v>
      </c>
      <c r="S395" s="36">
        <f ca="1">SUMIFS(СВЦЭМ!$G$40:$G$783,СВЦЭМ!$A$40:$A$783,$A395,СВЦЭМ!$B$40:$B$783,S$366)+'СЕТ СН'!$F$16</f>
        <v>0</v>
      </c>
      <c r="T395" s="36">
        <f ca="1">SUMIFS(СВЦЭМ!$G$40:$G$783,СВЦЭМ!$A$40:$A$783,$A395,СВЦЭМ!$B$40:$B$783,T$366)+'СЕТ СН'!$F$16</f>
        <v>0</v>
      </c>
      <c r="U395" s="36">
        <f ca="1">SUMIFS(СВЦЭМ!$G$40:$G$783,СВЦЭМ!$A$40:$A$783,$A395,СВЦЭМ!$B$40:$B$783,U$366)+'СЕТ СН'!$F$16</f>
        <v>0</v>
      </c>
      <c r="V395" s="36">
        <f ca="1">SUMIFS(СВЦЭМ!$G$40:$G$783,СВЦЭМ!$A$40:$A$783,$A395,СВЦЭМ!$B$40:$B$783,V$366)+'СЕТ СН'!$F$16</f>
        <v>0</v>
      </c>
      <c r="W395" s="36">
        <f ca="1">SUMIFS(СВЦЭМ!$G$40:$G$783,СВЦЭМ!$A$40:$A$783,$A395,СВЦЭМ!$B$40:$B$783,W$366)+'СЕТ СН'!$F$16</f>
        <v>0</v>
      </c>
      <c r="X395" s="36">
        <f ca="1">SUMIFS(СВЦЭМ!$G$40:$G$783,СВЦЭМ!$A$40:$A$783,$A395,СВЦЭМ!$B$40:$B$783,X$366)+'СЕТ СН'!$F$16</f>
        <v>0</v>
      </c>
      <c r="Y395" s="36">
        <f ca="1">SUMIFS(СВЦЭМ!$G$40:$G$783,СВЦЭМ!$A$40:$A$783,$A395,СВЦЭМ!$B$40:$B$783,Y$366)+'СЕТ СН'!$F$16</f>
        <v>0</v>
      </c>
    </row>
    <row r="396" spans="1:26" ht="15.75" hidden="1" x14ac:dyDescent="0.2">
      <c r="A396" s="35">
        <f t="shared" si="10"/>
        <v>44530</v>
      </c>
      <c r="B396" s="36">
        <f ca="1">SUMIFS(СВЦЭМ!$G$40:$G$783,СВЦЭМ!$A$40:$A$783,$A396,СВЦЭМ!$B$40:$B$783,B$366)+'СЕТ СН'!$F$16</f>
        <v>0</v>
      </c>
      <c r="C396" s="36">
        <f ca="1">SUMIFS(СВЦЭМ!$G$40:$G$783,СВЦЭМ!$A$40:$A$783,$A396,СВЦЭМ!$B$40:$B$783,C$366)+'СЕТ СН'!$F$16</f>
        <v>0</v>
      </c>
      <c r="D396" s="36">
        <f ca="1">SUMIFS(СВЦЭМ!$G$40:$G$783,СВЦЭМ!$A$40:$A$783,$A396,СВЦЭМ!$B$40:$B$783,D$366)+'СЕТ СН'!$F$16</f>
        <v>0</v>
      </c>
      <c r="E396" s="36">
        <f ca="1">SUMIFS(СВЦЭМ!$G$40:$G$783,СВЦЭМ!$A$40:$A$783,$A396,СВЦЭМ!$B$40:$B$783,E$366)+'СЕТ СН'!$F$16</f>
        <v>0</v>
      </c>
      <c r="F396" s="36">
        <f ca="1">SUMIFS(СВЦЭМ!$G$40:$G$783,СВЦЭМ!$A$40:$A$783,$A396,СВЦЭМ!$B$40:$B$783,F$366)+'СЕТ СН'!$F$16</f>
        <v>0</v>
      </c>
      <c r="G396" s="36">
        <f ca="1">SUMIFS(СВЦЭМ!$G$40:$G$783,СВЦЭМ!$A$40:$A$783,$A396,СВЦЭМ!$B$40:$B$783,G$366)+'СЕТ СН'!$F$16</f>
        <v>0</v>
      </c>
      <c r="H396" s="36">
        <f ca="1">SUMIFS(СВЦЭМ!$G$40:$G$783,СВЦЭМ!$A$40:$A$783,$A396,СВЦЭМ!$B$40:$B$783,H$366)+'СЕТ СН'!$F$16</f>
        <v>0</v>
      </c>
      <c r="I396" s="36">
        <f ca="1">SUMIFS(СВЦЭМ!$G$40:$G$783,СВЦЭМ!$A$40:$A$783,$A396,СВЦЭМ!$B$40:$B$783,I$366)+'СЕТ СН'!$F$16</f>
        <v>0</v>
      </c>
      <c r="J396" s="36">
        <f ca="1">SUMIFS(СВЦЭМ!$G$40:$G$783,СВЦЭМ!$A$40:$A$783,$A396,СВЦЭМ!$B$40:$B$783,J$366)+'СЕТ СН'!$F$16</f>
        <v>0</v>
      </c>
      <c r="K396" s="36">
        <f ca="1">SUMIFS(СВЦЭМ!$G$40:$G$783,СВЦЭМ!$A$40:$A$783,$A396,СВЦЭМ!$B$40:$B$783,K$366)+'СЕТ СН'!$F$16</f>
        <v>0</v>
      </c>
      <c r="L396" s="36">
        <f ca="1">SUMIFS(СВЦЭМ!$G$40:$G$783,СВЦЭМ!$A$40:$A$783,$A396,СВЦЭМ!$B$40:$B$783,L$366)+'СЕТ СН'!$F$16</f>
        <v>0</v>
      </c>
      <c r="M396" s="36">
        <f ca="1">SUMIFS(СВЦЭМ!$G$40:$G$783,СВЦЭМ!$A$40:$A$783,$A396,СВЦЭМ!$B$40:$B$783,M$366)+'СЕТ СН'!$F$16</f>
        <v>0</v>
      </c>
      <c r="N396" s="36">
        <f ca="1">SUMIFS(СВЦЭМ!$G$40:$G$783,СВЦЭМ!$A$40:$A$783,$A396,СВЦЭМ!$B$40:$B$783,N$366)+'СЕТ СН'!$F$16</f>
        <v>0</v>
      </c>
      <c r="O396" s="36">
        <f ca="1">SUMIFS(СВЦЭМ!$G$40:$G$783,СВЦЭМ!$A$40:$A$783,$A396,СВЦЭМ!$B$40:$B$783,O$366)+'СЕТ СН'!$F$16</f>
        <v>0</v>
      </c>
      <c r="P396" s="36">
        <f ca="1">SUMIFS(СВЦЭМ!$G$40:$G$783,СВЦЭМ!$A$40:$A$783,$A396,СВЦЭМ!$B$40:$B$783,P$366)+'СЕТ СН'!$F$16</f>
        <v>0</v>
      </c>
      <c r="Q396" s="36">
        <f ca="1">SUMIFS(СВЦЭМ!$G$40:$G$783,СВЦЭМ!$A$40:$A$783,$A396,СВЦЭМ!$B$40:$B$783,Q$366)+'СЕТ СН'!$F$16</f>
        <v>0</v>
      </c>
      <c r="R396" s="36">
        <f ca="1">SUMIFS(СВЦЭМ!$G$40:$G$783,СВЦЭМ!$A$40:$A$783,$A396,СВЦЭМ!$B$40:$B$783,R$366)+'СЕТ СН'!$F$16</f>
        <v>0</v>
      </c>
      <c r="S396" s="36">
        <f ca="1">SUMIFS(СВЦЭМ!$G$40:$G$783,СВЦЭМ!$A$40:$A$783,$A396,СВЦЭМ!$B$40:$B$783,S$366)+'СЕТ СН'!$F$16</f>
        <v>0</v>
      </c>
      <c r="T396" s="36">
        <f ca="1">SUMIFS(СВЦЭМ!$G$40:$G$783,СВЦЭМ!$A$40:$A$783,$A396,СВЦЭМ!$B$40:$B$783,T$366)+'СЕТ СН'!$F$16</f>
        <v>0</v>
      </c>
      <c r="U396" s="36">
        <f ca="1">SUMIFS(СВЦЭМ!$G$40:$G$783,СВЦЭМ!$A$40:$A$783,$A396,СВЦЭМ!$B$40:$B$783,U$366)+'СЕТ СН'!$F$16</f>
        <v>0</v>
      </c>
      <c r="V396" s="36">
        <f ca="1">SUMIFS(СВЦЭМ!$G$40:$G$783,СВЦЭМ!$A$40:$A$783,$A396,СВЦЭМ!$B$40:$B$783,V$366)+'СЕТ СН'!$F$16</f>
        <v>0</v>
      </c>
      <c r="W396" s="36">
        <f ca="1">SUMIFS(СВЦЭМ!$G$40:$G$783,СВЦЭМ!$A$40:$A$783,$A396,СВЦЭМ!$B$40:$B$783,W$366)+'СЕТ СН'!$F$16</f>
        <v>0</v>
      </c>
      <c r="X396" s="36">
        <f ca="1">SUMIFS(СВЦЭМ!$G$40:$G$783,СВЦЭМ!$A$40:$A$783,$A396,СВЦЭМ!$B$40:$B$783,X$366)+'СЕТ СН'!$F$16</f>
        <v>0</v>
      </c>
      <c r="Y396" s="36">
        <f ca="1">SUMIFS(СВЦЭМ!$G$40:$G$783,СВЦЭМ!$A$40:$A$783,$A396,СВЦЭМ!$B$40:$B$783,Y$366)+'СЕТ СН'!$F$16</f>
        <v>0</v>
      </c>
    </row>
    <row r="397" spans="1:26" ht="15.75" hidden="1" x14ac:dyDescent="0.2">
      <c r="A397" s="35">
        <f t="shared" si="10"/>
        <v>44531</v>
      </c>
      <c r="B397" s="36">
        <f ca="1">SUMIFS(СВЦЭМ!$G$40:$G$783,СВЦЭМ!$A$40:$A$783,$A397,СВЦЭМ!$B$40:$B$783,B$366)+'СЕТ СН'!$F$16</f>
        <v>0</v>
      </c>
      <c r="C397" s="36">
        <f ca="1">SUMIFS(СВЦЭМ!$G$40:$G$783,СВЦЭМ!$A$40:$A$783,$A397,СВЦЭМ!$B$40:$B$783,C$366)+'СЕТ СН'!$F$16</f>
        <v>0</v>
      </c>
      <c r="D397" s="36">
        <f ca="1">SUMIFS(СВЦЭМ!$G$40:$G$783,СВЦЭМ!$A$40:$A$783,$A397,СВЦЭМ!$B$40:$B$783,D$366)+'СЕТ СН'!$F$16</f>
        <v>0</v>
      </c>
      <c r="E397" s="36">
        <f ca="1">SUMIFS(СВЦЭМ!$G$40:$G$783,СВЦЭМ!$A$40:$A$783,$A397,СВЦЭМ!$B$40:$B$783,E$366)+'СЕТ СН'!$F$16</f>
        <v>0</v>
      </c>
      <c r="F397" s="36">
        <f ca="1">SUMIFS(СВЦЭМ!$G$40:$G$783,СВЦЭМ!$A$40:$A$783,$A397,СВЦЭМ!$B$40:$B$783,F$366)+'СЕТ СН'!$F$16</f>
        <v>0</v>
      </c>
      <c r="G397" s="36">
        <f ca="1">SUMIFS(СВЦЭМ!$G$40:$G$783,СВЦЭМ!$A$40:$A$783,$A397,СВЦЭМ!$B$40:$B$783,G$366)+'СЕТ СН'!$F$16</f>
        <v>0</v>
      </c>
      <c r="H397" s="36">
        <f ca="1">SUMIFS(СВЦЭМ!$G$40:$G$783,СВЦЭМ!$A$40:$A$783,$A397,СВЦЭМ!$B$40:$B$783,H$366)+'СЕТ СН'!$F$16</f>
        <v>0</v>
      </c>
      <c r="I397" s="36">
        <f ca="1">SUMIFS(СВЦЭМ!$G$40:$G$783,СВЦЭМ!$A$40:$A$783,$A397,СВЦЭМ!$B$40:$B$783,I$366)+'СЕТ СН'!$F$16</f>
        <v>0</v>
      </c>
      <c r="J397" s="36">
        <f ca="1">SUMIFS(СВЦЭМ!$G$40:$G$783,СВЦЭМ!$A$40:$A$783,$A397,СВЦЭМ!$B$40:$B$783,J$366)+'СЕТ СН'!$F$16</f>
        <v>0</v>
      </c>
      <c r="K397" s="36">
        <f ca="1">SUMIFS(СВЦЭМ!$G$40:$G$783,СВЦЭМ!$A$40:$A$783,$A397,СВЦЭМ!$B$40:$B$783,K$366)+'СЕТ СН'!$F$16</f>
        <v>0</v>
      </c>
      <c r="L397" s="36">
        <f ca="1">SUMIFS(СВЦЭМ!$G$40:$G$783,СВЦЭМ!$A$40:$A$783,$A397,СВЦЭМ!$B$40:$B$783,L$366)+'СЕТ СН'!$F$16</f>
        <v>0</v>
      </c>
      <c r="M397" s="36">
        <f ca="1">SUMIFS(СВЦЭМ!$G$40:$G$783,СВЦЭМ!$A$40:$A$783,$A397,СВЦЭМ!$B$40:$B$783,M$366)+'СЕТ СН'!$F$16</f>
        <v>0</v>
      </c>
      <c r="N397" s="36">
        <f ca="1">SUMIFS(СВЦЭМ!$G$40:$G$783,СВЦЭМ!$A$40:$A$783,$A397,СВЦЭМ!$B$40:$B$783,N$366)+'СЕТ СН'!$F$16</f>
        <v>0</v>
      </c>
      <c r="O397" s="36">
        <f ca="1">SUMIFS(СВЦЭМ!$G$40:$G$783,СВЦЭМ!$A$40:$A$783,$A397,СВЦЭМ!$B$40:$B$783,O$366)+'СЕТ СН'!$F$16</f>
        <v>0</v>
      </c>
      <c r="P397" s="36">
        <f ca="1">SUMIFS(СВЦЭМ!$G$40:$G$783,СВЦЭМ!$A$40:$A$783,$A397,СВЦЭМ!$B$40:$B$783,P$366)+'СЕТ СН'!$F$16</f>
        <v>0</v>
      </c>
      <c r="Q397" s="36">
        <f ca="1">SUMIFS(СВЦЭМ!$G$40:$G$783,СВЦЭМ!$A$40:$A$783,$A397,СВЦЭМ!$B$40:$B$783,Q$366)+'СЕТ СН'!$F$16</f>
        <v>0</v>
      </c>
      <c r="R397" s="36">
        <f ca="1">SUMIFS(СВЦЭМ!$G$40:$G$783,СВЦЭМ!$A$40:$A$783,$A397,СВЦЭМ!$B$40:$B$783,R$366)+'СЕТ СН'!$F$16</f>
        <v>0</v>
      </c>
      <c r="S397" s="36">
        <f ca="1">SUMIFS(СВЦЭМ!$G$40:$G$783,СВЦЭМ!$A$40:$A$783,$A397,СВЦЭМ!$B$40:$B$783,S$366)+'СЕТ СН'!$F$16</f>
        <v>0</v>
      </c>
      <c r="T397" s="36">
        <f ca="1">SUMIFS(СВЦЭМ!$G$40:$G$783,СВЦЭМ!$A$40:$A$783,$A397,СВЦЭМ!$B$40:$B$783,T$366)+'СЕТ СН'!$F$16</f>
        <v>0</v>
      </c>
      <c r="U397" s="36">
        <f ca="1">SUMIFS(СВЦЭМ!$G$40:$G$783,СВЦЭМ!$A$40:$A$783,$A397,СВЦЭМ!$B$40:$B$783,U$366)+'СЕТ СН'!$F$16</f>
        <v>0</v>
      </c>
      <c r="V397" s="36">
        <f ca="1">SUMIFS(СВЦЭМ!$G$40:$G$783,СВЦЭМ!$A$40:$A$783,$A397,СВЦЭМ!$B$40:$B$783,V$366)+'СЕТ СН'!$F$16</f>
        <v>0</v>
      </c>
      <c r="W397" s="36">
        <f ca="1">SUMIFS(СВЦЭМ!$G$40:$G$783,СВЦЭМ!$A$40:$A$783,$A397,СВЦЭМ!$B$40:$B$783,W$366)+'СЕТ СН'!$F$16</f>
        <v>0</v>
      </c>
      <c r="X397" s="36">
        <f ca="1">SUMIFS(СВЦЭМ!$G$40:$G$783,СВЦЭМ!$A$40:$A$783,$A397,СВЦЭМ!$B$40:$B$783,X$366)+'СЕТ СН'!$F$16</f>
        <v>0</v>
      </c>
      <c r="Y397" s="36">
        <f ca="1">SUMIFS(СВЦЭМ!$G$40:$G$783,СВЦЭМ!$A$40:$A$783,$A397,СВЦЭМ!$B$40:$B$783,Y$366)+'СЕТ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01.11.2021</v>
      </c>
      <c r="B402" s="36">
        <f ca="1">SUMIFS(СВЦЭМ!$H$40:$H$783,СВЦЭМ!$A$40:$A$783,$A402,СВЦЭМ!$B$40:$B$783,B$401)+'СЕТ СН'!$F$16</f>
        <v>0</v>
      </c>
      <c r="C402" s="36">
        <f ca="1">SUMIFS(СВЦЭМ!$H$40:$H$783,СВЦЭМ!$A$40:$A$783,$A402,СВЦЭМ!$B$40:$B$783,C$401)+'СЕТ СН'!$F$16</f>
        <v>0</v>
      </c>
      <c r="D402" s="36">
        <f ca="1">SUMIFS(СВЦЭМ!$H$40:$H$783,СВЦЭМ!$A$40:$A$783,$A402,СВЦЭМ!$B$40:$B$783,D$401)+'СЕТ СН'!$F$16</f>
        <v>0</v>
      </c>
      <c r="E402" s="36">
        <f ca="1">SUMIFS(СВЦЭМ!$H$40:$H$783,СВЦЭМ!$A$40:$A$783,$A402,СВЦЭМ!$B$40:$B$783,E$401)+'СЕТ СН'!$F$16</f>
        <v>0</v>
      </c>
      <c r="F402" s="36">
        <f ca="1">SUMIFS(СВЦЭМ!$H$40:$H$783,СВЦЭМ!$A$40:$A$783,$A402,СВЦЭМ!$B$40:$B$783,F$401)+'СЕТ СН'!$F$16</f>
        <v>0</v>
      </c>
      <c r="G402" s="36">
        <f ca="1">SUMIFS(СВЦЭМ!$H$40:$H$783,СВЦЭМ!$A$40:$A$783,$A402,СВЦЭМ!$B$40:$B$783,G$401)+'СЕТ СН'!$F$16</f>
        <v>0</v>
      </c>
      <c r="H402" s="36">
        <f ca="1">SUMIFS(СВЦЭМ!$H$40:$H$783,СВЦЭМ!$A$40:$A$783,$A402,СВЦЭМ!$B$40:$B$783,H$401)+'СЕТ СН'!$F$16</f>
        <v>0</v>
      </c>
      <c r="I402" s="36">
        <f ca="1">SUMIFS(СВЦЭМ!$H$40:$H$783,СВЦЭМ!$A$40:$A$783,$A402,СВЦЭМ!$B$40:$B$783,I$401)+'СЕТ СН'!$F$16</f>
        <v>0</v>
      </c>
      <c r="J402" s="36">
        <f ca="1">SUMIFS(СВЦЭМ!$H$40:$H$783,СВЦЭМ!$A$40:$A$783,$A402,СВЦЭМ!$B$40:$B$783,J$401)+'СЕТ СН'!$F$16</f>
        <v>0</v>
      </c>
      <c r="K402" s="36">
        <f ca="1">SUMIFS(СВЦЭМ!$H$40:$H$783,СВЦЭМ!$A$40:$A$783,$A402,СВЦЭМ!$B$40:$B$783,K$401)+'СЕТ СН'!$F$16</f>
        <v>0</v>
      </c>
      <c r="L402" s="36">
        <f ca="1">SUMIFS(СВЦЭМ!$H$40:$H$783,СВЦЭМ!$A$40:$A$783,$A402,СВЦЭМ!$B$40:$B$783,L$401)+'СЕТ СН'!$F$16</f>
        <v>0</v>
      </c>
      <c r="M402" s="36">
        <f ca="1">SUMIFS(СВЦЭМ!$H$40:$H$783,СВЦЭМ!$A$40:$A$783,$A402,СВЦЭМ!$B$40:$B$783,M$401)+'СЕТ СН'!$F$16</f>
        <v>0</v>
      </c>
      <c r="N402" s="36">
        <f ca="1">SUMIFS(СВЦЭМ!$H$40:$H$783,СВЦЭМ!$A$40:$A$783,$A402,СВЦЭМ!$B$40:$B$783,N$401)+'СЕТ СН'!$F$16</f>
        <v>0</v>
      </c>
      <c r="O402" s="36">
        <f ca="1">SUMIFS(СВЦЭМ!$H$40:$H$783,СВЦЭМ!$A$40:$A$783,$A402,СВЦЭМ!$B$40:$B$783,O$401)+'СЕТ СН'!$F$16</f>
        <v>0</v>
      </c>
      <c r="P402" s="36">
        <f ca="1">SUMIFS(СВЦЭМ!$H$40:$H$783,СВЦЭМ!$A$40:$A$783,$A402,СВЦЭМ!$B$40:$B$783,P$401)+'СЕТ СН'!$F$16</f>
        <v>0</v>
      </c>
      <c r="Q402" s="36">
        <f ca="1">SUMIFS(СВЦЭМ!$H$40:$H$783,СВЦЭМ!$A$40:$A$783,$A402,СВЦЭМ!$B$40:$B$783,Q$401)+'СЕТ СН'!$F$16</f>
        <v>0</v>
      </c>
      <c r="R402" s="36">
        <f ca="1">SUMIFS(СВЦЭМ!$H$40:$H$783,СВЦЭМ!$A$40:$A$783,$A402,СВЦЭМ!$B$40:$B$783,R$401)+'СЕТ СН'!$F$16</f>
        <v>0</v>
      </c>
      <c r="S402" s="36">
        <f ca="1">SUMIFS(СВЦЭМ!$H$40:$H$783,СВЦЭМ!$A$40:$A$783,$A402,СВЦЭМ!$B$40:$B$783,S$401)+'СЕТ СН'!$F$16</f>
        <v>0</v>
      </c>
      <c r="T402" s="36">
        <f ca="1">SUMIFS(СВЦЭМ!$H$40:$H$783,СВЦЭМ!$A$40:$A$783,$A402,СВЦЭМ!$B$40:$B$783,T$401)+'СЕТ СН'!$F$16</f>
        <v>0</v>
      </c>
      <c r="U402" s="36">
        <f ca="1">SUMIFS(СВЦЭМ!$H$40:$H$783,СВЦЭМ!$A$40:$A$783,$A402,СВЦЭМ!$B$40:$B$783,U$401)+'СЕТ СН'!$F$16</f>
        <v>0</v>
      </c>
      <c r="V402" s="36">
        <f ca="1">SUMIFS(СВЦЭМ!$H$40:$H$783,СВЦЭМ!$A$40:$A$783,$A402,СВЦЭМ!$B$40:$B$783,V$401)+'СЕТ СН'!$F$16</f>
        <v>0</v>
      </c>
      <c r="W402" s="36">
        <f ca="1">SUMIFS(СВЦЭМ!$H$40:$H$783,СВЦЭМ!$A$40:$A$783,$A402,СВЦЭМ!$B$40:$B$783,W$401)+'СЕТ СН'!$F$16</f>
        <v>0</v>
      </c>
      <c r="X402" s="36">
        <f ca="1">SUMIFS(СВЦЭМ!$H$40:$H$783,СВЦЭМ!$A$40:$A$783,$A402,СВЦЭМ!$B$40:$B$783,X$401)+'СЕТ СН'!$F$16</f>
        <v>0</v>
      </c>
      <c r="Y402" s="36">
        <f ca="1">SUMIFS(СВЦЭМ!$H$40:$H$783,СВЦЭМ!$A$40:$A$783,$A402,СВЦЭМ!$B$40:$B$783,Y$401)+'СЕТ СН'!$F$16</f>
        <v>0</v>
      </c>
      <c r="AA402" s="45"/>
    </row>
    <row r="403" spans="1:27" ht="15.75" hidden="1" x14ac:dyDescent="0.2">
      <c r="A403" s="35">
        <f>A402+1</f>
        <v>44502</v>
      </c>
      <c r="B403" s="36">
        <f ca="1">SUMIFS(СВЦЭМ!$H$40:$H$783,СВЦЭМ!$A$40:$A$783,$A403,СВЦЭМ!$B$40:$B$783,B$401)+'СЕТ СН'!$F$16</f>
        <v>0</v>
      </c>
      <c r="C403" s="36">
        <f ca="1">SUMIFS(СВЦЭМ!$H$40:$H$783,СВЦЭМ!$A$40:$A$783,$A403,СВЦЭМ!$B$40:$B$783,C$401)+'СЕТ СН'!$F$16</f>
        <v>0</v>
      </c>
      <c r="D403" s="36">
        <f ca="1">SUMIFS(СВЦЭМ!$H$40:$H$783,СВЦЭМ!$A$40:$A$783,$A403,СВЦЭМ!$B$40:$B$783,D$401)+'СЕТ СН'!$F$16</f>
        <v>0</v>
      </c>
      <c r="E403" s="36">
        <f ca="1">SUMIFS(СВЦЭМ!$H$40:$H$783,СВЦЭМ!$A$40:$A$783,$A403,СВЦЭМ!$B$40:$B$783,E$401)+'СЕТ СН'!$F$16</f>
        <v>0</v>
      </c>
      <c r="F403" s="36">
        <f ca="1">SUMIFS(СВЦЭМ!$H$40:$H$783,СВЦЭМ!$A$40:$A$783,$A403,СВЦЭМ!$B$40:$B$783,F$401)+'СЕТ СН'!$F$16</f>
        <v>0</v>
      </c>
      <c r="G403" s="36">
        <f ca="1">SUMIFS(СВЦЭМ!$H$40:$H$783,СВЦЭМ!$A$40:$A$783,$A403,СВЦЭМ!$B$40:$B$783,G$401)+'СЕТ СН'!$F$16</f>
        <v>0</v>
      </c>
      <c r="H403" s="36">
        <f ca="1">SUMIFS(СВЦЭМ!$H$40:$H$783,СВЦЭМ!$A$40:$A$783,$A403,СВЦЭМ!$B$40:$B$783,H$401)+'СЕТ СН'!$F$16</f>
        <v>0</v>
      </c>
      <c r="I403" s="36">
        <f ca="1">SUMIFS(СВЦЭМ!$H$40:$H$783,СВЦЭМ!$A$40:$A$783,$A403,СВЦЭМ!$B$40:$B$783,I$401)+'СЕТ СН'!$F$16</f>
        <v>0</v>
      </c>
      <c r="J403" s="36">
        <f ca="1">SUMIFS(СВЦЭМ!$H$40:$H$783,СВЦЭМ!$A$40:$A$783,$A403,СВЦЭМ!$B$40:$B$783,J$401)+'СЕТ СН'!$F$16</f>
        <v>0</v>
      </c>
      <c r="K403" s="36">
        <f ca="1">SUMIFS(СВЦЭМ!$H$40:$H$783,СВЦЭМ!$A$40:$A$783,$A403,СВЦЭМ!$B$40:$B$783,K$401)+'СЕТ СН'!$F$16</f>
        <v>0</v>
      </c>
      <c r="L403" s="36">
        <f ca="1">SUMIFS(СВЦЭМ!$H$40:$H$783,СВЦЭМ!$A$40:$A$783,$A403,СВЦЭМ!$B$40:$B$783,L$401)+'СЕТ СН'!$F$16</f>
        <v>0</v>
      </c>
      <c r="M403" s="36">
        <f ca="1">SUMIFS(СВЦЭМ!$H$40:$H$783,СВЦЭМ!$A$40:$A$783,$A403,СВЦЭМ!$B$40:$B$783,M$401)+'СЕТ СН'!$F$16</f>
        <v>0</v>
      </c>
      <c r="N403" s="36">
        <f ca="1">SUMIFS(СВЦЭМ!$H$40:$H$783,СВЦЭМ!$A$40:$A$783,$A403,СВЦЭМ!$B$40:$B$783,N$401)+'СЕТ СН'!$F$16</f>
        <v>0</v>
      </c>
      <c r="O403" s="36">
        <f ca="1">SUMIFS(СВЦЭМ!$H$40:$H$783,СВЦЭМ!$A$40:$A$783,$A403,СВЦЭМ!$B$40:$B$783,O$401)+'СЕТ СН'!$F$16</f>
        <v>0</v>
      </c>
      <c r="P403" s="36">
        <f ca="1">SUMIFS(СВЦЭМ!$H$40:$H$783,СВЦЭМ!$A$40:$A$783,$A403,СВЦЭМ!$B$40:$B$783,P$401)+'СЕТ СН'!$F$16</f>
        <v>0</v>
      </c>
      <c r="Q403" s="36">
        <f ca="1">SUMIFS(СВЦЭМ!$H$40:$H$783,СВЦЭМ!$A$40:$A$783,$A403,СВЦЭМ!$B$40:$B$783,Q$401)+'СЕТ СН'!$F$16</f>
        <v>0</v>
      </c>
      <c r="R403" s="36">
        <f ca="1">SUMIFS(СВЦЭМ!$H$40:$H$783,СВЦЭМ!$A$40:$A$783,$A403,СВЦЭМ!$B$40:$B$783,R$401)+'СЕТ СН'!$F$16</f>
        <v>0</v>
      </c>
      <c r="S403" s="36">
        <f ca="1">SUMIFS(СВЦЭМ!$H$40:$H$783,СВЦЭМ!$A$40:$A$783,$A403,СВЦЭМ!$B$40:$B$783,S$401)+'СЕТ СН'!$F$16</f>
        <v>0</v>
      </c>
      <c r="T403" s="36">
        <f ca="1">SUMIFS(СВЦЭМ!$H$40:$H$783,СВЦЭМ!$A$40:$A$783,$A403,СВЦЭМ!$B$40:$B$783,T$401)+'СЕТ СН'!$F$16</f>
        <v>0</v>
      </c>
      <c r="U403" s="36">
        <f ca="1">SUMIFS(СВЦЭМ!$H$40:$H$783,СВЦЭМ!$A$40:$A$783,$A403,СВЦЭМ!$B$40:$B$783,U$401)+'СЕТ СН'!$F$16</f>
        <v>0</v>
      </c>
      <c r="V403" s="36">
        <f ca="1">SUMIFS(СВЦЭМ!$H$40:$H$783,СВЦЭМ!$A$40:$A$783,$A403,СВЦЭМ!$B$40:$B$783,V$401)+'СЕТ СН'!$F$16</f>
        <v>0</v>
      </c>
      <c r="W403" s="36">
        <f ca="1">SUMIFS(СВЦЭМ!$H$40:$H$783,СВЦЭМ!$A$40:$A$783,$A403,СВЦЭМ!$B$40:$B$783,W$401)+'СЕТ СН'!$F$16</f>
        <v>0</v>
      </c>
      <c r="X403" s="36">
        <f ca="1">SUMIFS(СВЦЭМ!$H$40:$H$783,СВЦЭМ!$A$40:$A$783,$A403,СВЦЭМ!$B$40:$B$783,X$401)+'СЕТ СН'!$F$16</f>
        <v>0</v>
      </c>
      <c r="Y403" s="36">
        <f ca="1">SUMIFS(СВЦЭМ!$H$40:$H$783,СВЦЭМ!$A$40:$A$783,$A403,СВЦЭМ!$B$40:$B$783,Y$401)+'СЕТ СН'!$F$16</f>
        <v>0</v>
      </c>
    </row>
    <row r="404" spans="1:27" ht="15.75" hidden="1" x14ac:dyDescent="0.2">
      <c r="A404" s="35">
        <f t="shared" ref="A404:A432" si="11">A403+1</f>
        <v>44503</v>
      </c>
      <c r="B404" s="36">
        <f ca="1">SUMIFS(СВЦЭМ!$H$40:$H$783,СВЦЭМ!$A$40:$A$783,$A404,СВЦЭМ!$B$40:$B$783,B$401)+'СЕТ СН'!$F$16</f>
        <v>0</v>
      </c>
      <c r="C404" s="36">
        <f ca="1">SUMIFS(СВЦЭМ!$H$40:$H$783,СВЦЭМ!$A$40:$A$783,$A404,СВЦЭМ!$B$40:$B$783,C$401)+'СЕТ СН'!$F$16</f>
        <v>0</v>
      </c>
      <c r="D404" s="36">
        <f ca="1">SUMIFS(СВЦЭМ!$H$40:$H$783,СВЦЭМ!$A$40:$A$783,$A404,СВЦЭМ!$B$40:$B$783,D$401)+'СЕТ СН'!$F$16</f>
        <v>0</v>
      </c>
      <c r="E404" s="36">
        <f ca="1">SUMIFS(СВЦЭМ!$H$40:$H$783,СВЦЭМ!$A$40:$A$783,$A404,СВЦЭМ!$B$40:$B$783,E$401)+'СЕТ СН'!$F$16</f>
        <v>0</v>
      </c>
      <c r="F404" s="36">
        <f ca="1">SUMIFS(СВЦЭМ!$H$40:$H$783,СВЦЭМ!$A$40:$A$783,$A404,СВЦЭМ!$B$40:$B$783,F$401)+'СЕТ СН'!$F$16</f>
        <v>0</v>
      </c>
      <c r="G404" s="36">
        <f ca="1">SUMIFS(СВЦЭМ!$H$40:$H$783,СВЦЭМ!$A$40:$A$783,$A404,СВЦЭМ!$B$40:$B$783,G$401)+'СЕТ СН'!$F$16</f>
        <v>0</v>
      </c>
      <c r="H404" s="36">
        <f ca="1">SUMIFS(СВЦЭМ!$H$40:$H$783,СВЦЭМ!$A$40:$A$783,$A404,СВЦЭМ!$B$40:$B$783,H$401)+'СЕТ СН'!$F$16</f>
        <v>0</v>
      </c>
      <c r="I404" s="36">
        <f ca="1">SUMIFS(СВЦЭМ!$H$40:$H$783,СВЦЭМ!$A$40:$A$783,$A404,СВЦЭМ!$B$40:$B$783,I$401)+'СЕТ СН'!$F$16</f>
        <v>0</v>
      </c>
      <c r="J404" s="36">
        <f ca="1">SUMIFS(СВЦЭМ!$H$40:$H$783,СВЦЭМ!$A$40:$A$783,$A404,СВЦЭМ!$B$40:$B$783,J$401)+'СЕТ СН'!$F$16</f>
        <v>0</v>
      </c>
      <c r="K404" s="36">
        <f ca="1">SUMIFS(СВЦЭМ!$H$40:$H$783,СВЦЭМ!$A$40:$A$783,$A404,СВЦЭМ!$B$40:$B$783,K$401)+'СЕТ СН'!$F$16</f>
        <v>0</v>
      </c>
      <c r="L404" s="36">
        <f ca="1">SUMIFS(СВЦЭМ!$H$40:$H$783,СВЦЭМ!$A$40:$A$783,$A404,СВЦЭМ!$B$40:$B$783,L$401)+'СЕТ СН'!$F$16</f>
        <v>0</v>
      </c>
      <c r="M404" s="36">
        <f ca="1">SUMIFS(СВЦЭМ!$H$40:$H$783,СВЦЭМ!$A$40:$A$783,$A404,СВЦЭМ!$B$40:$B$783,M$401)+'СЕТ СН'!$F$16</f>
        <v>0</v>
      </c>
      <c r="N404" s="36">
        <f ca="1">SUMIFS(СВЦЭМ!$H$40:$H$783,СВЦЭМ!$A$40:$A$783,$A404,СВЦЭМ!$B$40:$B$783,N$401)+'СЕТ СН'!$F$16</f>
        <v>0</v>
      </c>
      <c r="O404" s="36">
        <f ca="1">SUMIFS(СВЦЭМ!$H$40:$H$783,СВЦЭМ!$A$40:$A$783,$A404,СВЦЭМ!$B$40:$B$783,O$401)+'СЕТ СН'!$F$16</f>
        <v>0</v>
      </c>
      <c r="P404" s="36">
        <f ca="1">SUMIFS(СВЦЭМ!$H$40:$H$783,СВЦЭМ!$A$40:$A$783,$A404,СВЦЭМ!$B$40:$B$783,P$401)+'СЕТ СН'!$F$16</f>
        <v>0</v>
      </c>
      <c r="Q404" s="36">
        <f ca="1">SUMIFS(СВЦЭМ!$H$40:$H$783,СВЦЭМ!$A$40:$A$783,$A404,СВЦЭМ!$B$40:$B$783,Q$401)+'СЕТ СН'!$F$16</f>
        <v>0</v>
      </c>
      <c r="R404" s="36">
        <f ca="1">SUMIFS(СВЦЭМ!$H$40:$H$783,СВЦЭМ!$A$40:$A$783,$A404,СВЦЭМ!$B$40:$B$783,R$401)+'СЕТ СН'!$F$16</f>
        <v>0</v>
      </c>
      <c r="S404" s="36">
        <f ca="1">SUMIFS(СВЦЭМ!$H$40:$H$783,СВЦЭМ!$A$40:$A$783,$A404,СВЦЭМ!$B$40:$B$783,S$401)+'СЕТ СН'!$F$16</f>
        <v>0</v>
      </c>
      <c r="T404" s="36">
        <f ca="1">SUMIFS(СВЦЭМ!$H$40:$H$783,СВЦЭМ!$A$40:$A$783,$A404,СВЦЭМ!$B$40:$B$783,T$401)+'СЕТ СН'!$F$16</f>
        <v>0</v>
      </c>
      <c r="U404" s="36">
        <f ca="1">SUMIFS(СВЦЭМ!$H$40:$H$783,СВЦЭМ!$A$40:$A$783,$A404,СВЦЭМ!$B$40:$B$783,U$401)+'СЕТ СН'!$F$16</f>
        <v>0</v>
      </c>
      <c r="V404" s="36">
        <f ca="1">SUMIFS(СВЦЭМ!$H$40:$H$783,СВЦЭМ!$A$40:$A$783,$A404,СВЦЭМ!$B$40:$B$783,V$401)+'СЕТ СН'!$F$16</f>
        <v>0</v>
      </c>
      <c r="W404" s="36">
        <f ca="1">SUMIFS(СВЦЭМ!$H$40:$H$783,СВЦЭМ!$A$40:$A$783,$A404,СВЦЭМ!$B$40:$B$783,W$401)+'СЕТ СН'!$F$16</f>
        <v>0</v>
      </c>
      <c r="X404" s="36">
        <f ca="1">SUMIFS(СВЦЭМ!$H$40:$H$783,СВЦЭМ!$A$40:$A$783,$A404,СВЦЭМ!$B$40:$B$783,X$401)+'СЕТ СН'!$F$16</f>
        <v>0</v>
      </c>
      <c r="Y404" s="36">
        <f ca="1">SUMIFS(СВЦЭМ!$H$40:$H$783,СВЦЭМ!$A$40:$A$783,$A404,СВЦЭМ!$B$40:$B$783,Y$401)+'СЕТ СН'!$F$16</f>
        <v>0</v>
      </c>
    </row>
    <row r="405" spans="1:27" ht="15.75" hidden="1" x14ac:dyDescent="0.2">
      <c r="A405" s="35">
        <f t="shared" si="11"/>
        <v>44504</v>
      </c>
      <c r="B405" s="36">
        <f ca="1">SUMIFS(СВЦЭМ!$H$40:$H$783,СВЦЭМ!$A$40:$A$783,$A405,СВЦЭМ!$B$40:$B$783,B$401)+'СЕТ СН'!$F$16</f>
        <v>0</v>
      </c>
      <c r="C405" s="36">
        <f ca="1">SUMIFS(СВЦЭМ!$H$40:$H$783,СВЦЭМ!$A$40:$A$783,$A405,СВЦЭМ!$B$40:$B$783,C$401)+'СЕТ СН'!$F$16</f>
        <v>0</v>
      </c>
      <c r="D405" s="36">
        <f ca="1">SUMIFS(СВЦЭМ!$H$40:$H$783,СВЦЭМ!$A$40:$A$783,$A405,СВЦЭМ!$B$40:$B$783,D$401)+'СЕТ СН'!$F$16</f>
        <v>0</v>
      </c>
      <c r="E405" s="36">
        <f ca="1">SUMIFS(СВЦЭМ!$H$40:$H$783,СВЦЭМ!$A$40:$A$783,$A405,СВЦЭМ!$B$40:$B$783,E$401)+'СЕТ СН'!$F$16</f>
        <v>0</v>
      </c>
      <c r="F405" s="36">
        <f ca="1">SUMIFS(СВЦЭМ!$H$40:$H$783,СВЦЭМ!$A$40:$A$783,$A405,СВЦЭМ!$B$40:$B$783,F$401)+'СЕТ СН'!$F$16</f>
        <v>0</v>
      </c>
      <c r="G405" s="36">
        <f ca="1">SUMIFS(СВЦЭМ!$H$40:$H$783,СВЦЭМ!$A$40:$A$783,$A405,СВЦЭМ!$B$40:$B$783,G$401)+'СЕТ СН'!$F$16</f>
        <v>0</v>
      </c>
      <c r="H405" s="36">
        <f ca="1">SUMIFS(СВЦЭМ!$H$40:$H$783,СВЦЭМ!$A$40:$A$783,$A405,СВЦЭМ!$B$40:$B$783,H$401)+'СЕТ СН'!$F$16</f>
        <v>0</v>
      </c>
      <c r="I405" s="36">
        <f ca="1">SUMIFS(СВЦЭМ!$H$40:$H$783,СВЦЭМ!$A$40:$A$783,$A405,СВЦЭМ!$B$40:$B$783,I$401)+'СЕТ СН'!$F$16</f>
        <v>0</v>
      </c>
      <c r="J405" s="36">
        <f ca="1">SUMIFS(СВЦЭМ!$H$40:$H$783,СВЦЭМ!$A$40:$A$783,$A405,СВЦЭМ!$B$40:$B$783,J$401)+'СЕТ СН'!$F$16</f>
        <v>0</v>
      </c>
      <c r="K405" s="36">
        <f ca="1">SUMIFS(СВЦЭМ!$H$40:$H$783,СВЦЭМ!$A$40:$A$783,$A405,СВЦЭМ!$B$40:$B$783,K$401)+'СЕТ СН'!$F$16</f>
        <v>0</v>
      </c>
      <c r="L405" s="36">
        <f ca="1">SUMIFS(СВЦЭМ!$H$40:$H$783,СВЦЭМ!$A$40:$A$783,$A405,СВЦЭМ!$B$40:$B$783,L$401)+'СЕТ СН'!$F$16</f>
        <v>0</v>
      </c>
      <c r="M405" s="36">
        <f ca="1">SUMIFS(СВЦЭМ!$H$40:$H$783,СВЦЭМ!$A$40:$A$783,$A405,СВЦЭМ!$B$40:$B$783,M$401)+'СЕТ СН'!$F$16</f>
        <v>0</v>
      </c>
      <c r="N405" s="36">
        <f ca="1">SUMIFS(СВЦЭМ!$H$40:$H$783,СВЦЭМ!$A$40:$A$783,$A405,СВЦЭМ!$B$40:$B$783,N$401)+'СЕТ СН'!$F$16</f>
        <v>0</v>
      </c>
      <c r="O405" s="36">
        <f ca="1">SUMIFS(СВЦЭМ!$H$40:$H$783,СВЦЭМ!$A$40:$A$783,$A405,СВЦЭМ!$B$40:$B$783,O$401)+'СЕТ СН'!$F$16</f>
        <v>0</v>
      </c>
      <c r="P405" s="36">
        <f ca="1">SUMIFS(СВЦЭМ!$H$40:$H$783,СВЦЭМ!$A$40:$A$783,$A405,СВЦЭМ!$B$40:$B$783,P$401)+'СЕТ СН'!$F$16</f>
        <v>0</v>
      </c>
      <c r="Q405" s="36">
        <f ca="1">SUMIFS(СВЦЭМ!$H$40:$H$783,СВЦЭМ!$A$40:$A$783,$A405,СВЦЭМ!$B$40:$B$783,Q$401)+'СЕТ СН'!$F$16</f>
        <v>0</v>
      </c>
      <c r="R405" s="36">
        <f ca="1">SUMIFS(СВЦЭМ!$H$40:$H$783,СВЦЭМ!$A$40:$A$783,$A405,СВЦЭМ!$B$40:$B$783,R$401)+'СЕТ СН'!$F$16</f>
        <v>0</v>
      </c>
      <c r="S405" s="36">
        <f ca="1">SUMIFS(СВЦЭМ!$H$40:$H$783,СВЦЭМ!$A$40:$A$783,$A405,СВЦЭМ!$B$40:$B$783,S$401)+'СЕТ СН'!$F$16</f>
        <v>0</v>
      </c>
      <c r="T405" s="36">
        <f ca="1">SUMIFS(СВЦЭМ!$H$40:$H$783,СВЦЭМ!$A$40:$A$783,$A405,СВЦЭМ!$B$40:$B$783,T$401)+'СЕТ СН'!$F$16</f>
        <v>0</v>
      </c>
      <c r="U405" s="36">
        <f ca="1">SUMIFS(СВЦЭМ!$H$40:$H$783,СВЦЭМ!$A$40:$A$783,$A405,СВЦЭМ!$B$40:$B$783,U$401)+'СЕТ СН'!$F$16</f>
        <v>0</v>
      </c>
      <c r="V405" s="36">
        <f ca="1">SUMIFS(СВЦЭМ!$H$40:$H$783,СВЦЭМ!$A$40:$A$783,$A405,СВЦЭМ!$B$40:$B$783,V$401)+'СЕТ СН'!$F$16</f>
        <v>0</v>
      </c>
      <c r="W405" s="36">
        <f ca="1">SUMIFS(СВЦЭМ!$H$40:$H$783,СВЦЭМ!$A$40:$A$783,$A405,СВЦЭМ!$B$40:$B$783,W$401)+'СЕТ СН'!$F$16</f>
        <v>0</v>
      </c>
      <c r="X405" s="36">
        <f ca="1">SUMIFS(СВЦЭМ!$H$40:$H$783,СВЦЭМ!$A$40:$A$783,$A405,СВЦЭМ!$B$40:$B$783,X$401)+'СЕТ СН'!$F$16</f>
        <v>0</v>
      </c>
      <c r="Y405" s="36">
        <f ca="1">SUMIFS(СВЦЭМ!$H$40:$H$783,СВЦЭМ!$A$40:$A$783,$A405,СВЦЭМ!$B$40:$B$783,Y$401)+'СЕТ СН'!$F$16</f>
        <v>0</v>
      </c>
    </row>
    <row r="406" spans="1:27" ht="15.75" hidden="1" x14ac:dyDescent="0.2">
      <c r="A406" s="35">
        <f t="shared" si="11"/>
        <v>44505</v>
      </c>
      <c r="B406" s="36">
        <f ca="1">SUMIFS(СВЦЭМ!$H$40:$H$783,СВЦЭМ!$A$40:$A$783,$A406,СВЦЭМ!$B$40:$B$783,B$401)+'СЕТ СН'!$F$16</f>
        <v>0</v>
      </c>
      <c r="C406" s="36">
        <f ca="1">SUMIFS(СВЦЭМ!$H$40:$H$783,СВЦЭМ!$A$40:$A$783,$A406,СВЦЭМ!$B$40:$B$783,C$401)+'СЕТ СН'!$F$16</f>
        <v>0</v>
      </c>
      <c r="D406" s="36">
        <f ca="1">SUMIFS(СВЦЭМ!$H$40:$H$783,СВЦЭМ!$A$40:$A$783,$A406,СВЦЭМ!$B$40:$B$783,D$401)+'СЕТ СН'!$F$16</f>
        <v>0</v>
      </c>
      <c r="E406" s="36">
        <f ca="1">SUMIFS(СВЦЭМ!$H$40:$H$783,СВЦЭМ!$A$40:$A$783,$A406,СВЦЭМ!$B$40:$B$783,E$401)+'СЕТ СН'!$F$16</f>
        <v>0</v>
      </c>
      <c r="F406" s="36">
        <f ca="1">SUMIFS(СВЦЭМ!$H$40:$H$783,СВЦЭМ!$A$40:$A$783,$A406,СВЦЭМ!$B$40:$B$783,F$401)+'СЕТ СН'!$F$16</f>
        <v>0</v>
      </c>
      <c r="G406" s="36">
        <f ca="1">SUMIFS(СВЦЭМ!$H$40:$H$783,СВЦЭМ!$A$40:$A$783,$A406,СВЦЭМ!$B$40:$B$783,G$401)+'СЕТ СН'!$F$16</f>
        <v>0</v>
      </c>
      <c r="H406" s="36">
        <f ca="1">SUMIFS(СВЦЭМ!$H$40:$H$783,СВЦЭМ!$A$40:$A$783,$A406,СВЦЭМ!$B$40:$B$783,H$401)+'СЕТ СН'!$F$16</f>
        <v>0</v>
      </c>
      <c r="I406" s="36">
        <f ca="1">SUMIFS(СВЦЭМ!$H$40:$H$783,СВЦЭМ!$A$40:$A$783,$A406,СВЦЭМ!$B$40:$B$783,I$401)+'СЕТ СН'!$F$16</f>
        <v>0</v>
      </c>
      <c r="J406" s="36">
        <f ca="1">SUMIFS(СВЦЭМ!$H$40:$H$783,СВЦЭМ!$A$40:$A$783,$A406,СВЦЭМ!$B$40:$B$783,J$401)+'СЕТ СН'!$F$16</f>
        <v>0</v>
      </c>
      <c r="K406" s="36">
        <f ca="1">SUMIFS(СВЦЭМ!$H$40:$H$783,СВЦЭМ!$A$40:$A$783,$A406,СВЦЭМ!$B$40:$B$783,K$401)+'СЕТ СН'!$F$16</f>
        <v>0</v>
      </c>
      <c r="L406" s="36">
        <f ca="1">SUMIFS(СВЦЭМ!$H$40:$H$783,СВЦЭМ!$A$40:$A$783,$A406,СВЦЭМ!$B$40:$B$783,L$401)+'СЕТ СН'!$F$16</f>
        <v>0</v>
      </c>
      <c r="M406" s="36">
        <f ca="1">SUMIFS(СВЦЭМ!$H$40:$H$783,СВЦЭМ!$A$40:$A$783,$A406,СВЦЭМ!$B$40:$B$783,M$401)+'СЕТ СН'!$F$16</f>
        <v>0</v>
      </c>
      <c r="N406" s="36">
        <f ca="1">SUMIFS(СВЦЭМ!$H$40:$H$783,СВЦЭМ!$A$40:$A$783,$A406,СВЦЭМ!$B$40:$B$783,N$401)+'СЕТ СН'!$F$16</f>
        <v>0</v>
      </c>
      <c r="O406" s="36">
        <f ca="1">SUMIFS(СВЦЭМ!$H$40:$H$783,СВЦЭМ!$A$40:$A$783,$A406,СВЦЭМ!$B$40:$B$783,O$401)+'СЕТ СН'!$F$16</f>
        <v>0</v>
      </c>
      <c r="P406" s="36">
        <f ca="1">SUMIFS(СВЦЭМ!$H$40:$H$783,СВЦЭМ!$A$40:$A$783,$A406,СВЦЭМ!$B$40:$B$783,P$401)+'СЕТ СН'!$F$16</f>
        <v>0</v>
      </c>
      <c r="Q406" s="36">
        <f ca="1">SUMIFS(СВЦЭМ!$H$40:$H$783,СВЦЭМ!$A$40:$A$783,$A406,СВЦЭМ!$B$40:$B$783,Q$401)+'СЕТ СН'!$F$16</f>
        <v>0</v>
      </c>
      <c r="R406" s="36">
        <f ca="1">SUMIFS(СВЦЭМ!$H$40:$H$783,СВЦЭМ!$A$40:$A$783,$A406,СВЦЭМ!$B$40:$B$783,R$401)+'СЕТ СН'!$F$16</f>
        <v>0</v>
      </c>
      <c r="S406" s="36">
        <f ca="1">SUMIFS(СВЦЭМ!$H$40:$H$783,СВЦЭМ!$A$40:$A$783,$A406,СВЦЭМ!$B$40:$B$783,S$401)+'СЕТ СН'!$F$16</f>
        <v>0</v>
      </c>
      <c r="T406" s="36">
        <f ca="1">SUMIFS(СВЦЭМ!$H$40:$H$783,СВЦЭМ!$A$40:$A$783,$A406,СВЦЭМ!$B$40:$B$783,T$401)+'СЕТ СН'!$F$16</f>
        <v>0</v>
      </c>
      <c r="U406" s="36">
        <f ca="1">SUMIFS(СВЦЭМ!$H$40:$H$783,СВЦЭМ!$A$40:$A$783,$A406,СВЦЭМ!$B$40:$B$783,U$401)+'СЕТ СН'!$F$16</f>
        <v>0</v>
      </c>
      <c r="V406" s="36">
        <f ca="1">SUMIFS(СВЦЭМ!$H$40:$H$783,СВЦЭМ!$A$40:$A$783,$A406,СВЦЭМ!$B$40:$B$783,V$401)+'СЕТ СН'!$F$16</f>
        <v>0</v>
      </c>
      <c r="W406" s="36">
        <f ca="1">SUMIFS(СВЦЭМ!$H$40:$H$783,СВЦЭМ!$A$40:$A$783,$A406,СВЦЭМ!$B$40:$B$783,W$401)+'СЕТ СН'!$F$16</f>
        <v>0</v>
      </c>
      <c r="X406" s="36">
        <f ca="1">SUMIFS(СВЦЭМ!$H$40:$H$783,СВЦЭМ!$A$40:$A$783,$A406,СВЦЭМ!$B$40:$B$783,X$401)+'СЕТ СН'!$F$16</f>
        <v>0</v>
      </c>
      <c r="Y406" s="36">
        <f ca="1">SUMIFS(СВЦЭМ!$H$40:$H$783,СВЦЭМ!$A$40:$A$783,$A406,СВЦЭМ!$B$40:$B$783,Y$401)+'СЕТ СН'!$F$16</f>
        <v>0</v>
      </c>
    </row>
    <row r="407" spans="1:27" ht="15.75" hidden="1" x14ac:dyDescent="0.2">
      <c r="A407" s="35">
        <f t="shared" si="11"/>
        <v>44506</v>
      </c>
      <c r="B407" s="36">
        <f ca="1">SUMIFS(СВЦЭМ!$H$40:$H$783,СВЦЭМ!$A$40:$A$783,$A407,СВЦЭМ!$B$40:$B$783,B$401)+'СЕТ СН'!$F$16</f>
        <v>0</v>
      </c>
      <c r="C407" s="36">
        <f ca="1">SUMIFS(СВЦЭМ!$H$40:$H$783,СВЦЭМ!$A$40:$A$783,$A407,СВЦЭМ!$B$40:$B$783,C$401)+'СЕТ СН'!$F$16</f>
        <v>0</v>
      </c>
      <c r="D407" s="36">
        <f ca="1">SUMIFS(СВЦЭМ!$H$40:$H$783,СВЦЭМ!$A$40:$A$783,$A407,СВЦЭМ!$B$40:$B$783,D$401)+'СЕТ СН'!$F$16</f>
        <v>0</v>
      </c>
      <c r="E407" s="36">
        <f ca="1">SUMIFS(СВЦЭМ!$H$40:$H$783,СВЦЭМ!$A$40:$A$783,$A407,СВЦЭМ!$B$40:$B$783,E$401)+'СЕТ СН'!$F$16</f>
        <v>0</v>
      </c>
      <c r="F407" s="36">
        <f ca="1">SUMIFS(СВЦЭМ!$H$40:$H$783,СВЦЭМ!$A$40:$A$783,$A407,СВЦЭМ!$B$40:$B$783,F$401)+'СЕТ СН'!$F$16</f>
        <v>0</v>
      </c>
      <c r="G407" s="36">
        <f ca="1">SUMIFS(СВЦЭМ!$H$40:$H$783,СВЦЭМ!$A$40:$A$783,$A407,СВЦЭМ!$B$40:$B$783,G$401)+'СЕТ СН'!$F$16</f>
        <v>0</v>
      </c>
      <c r="H407" s="36">
        <f ca="1">SUMIFS(СВЦЭМ!$H$40:$H$783,СВЦЭМ!$A$40:$A$783,$A407,СВЦЭМ!$B$40:$B$783,H$401)+'СЕТ СН'!$F$16</f>
        <v>0</v>
      </c>
      <c r="I407" s="36">
        <f ca="1">SUMIFS(СВЦЭМ!$H$40:$H$783,СВЦЭМ!$A$40:$A$783,$A407,СВЦЭМ!$B$40:$B$783,I$401)+'СЕТ СН'!$F$16</f>
        <v>0</v>
      </c>
      <c r="J407" s="36">
        <f ca="1">SUMIFS(СВЦЭМ!$H$40:$H$783,СВЦЭМ!$A$40:$A$783,$A407,СВЦЭМ!$B$40:$B$783,J$401)+'СЕТ СН'!$F$16</f>
        <v>0</v>
      </c>
      <c r="K407" s="36">
        <f ca="1">SUMIFS(СВЦЭМ!$H$40:$H$783,СВЦЭМ!$A$40:$A$783,$A407,СВЦЭМ!$B$40:$B$783,K$401)+'СЕТ СН'!$F$16</f>
        <v>0</v>
      </c>
      <c r="L407" s="36">
        <f ca="1">SUMIFS(СВЦЭМ!$H$40:$H$783,СВЦЭМ!$A$40:$A$783,$A407,СВЦЭМ!$B$40:$B$783,L$401)+'СЕТ СН'!$F$16</f>
        <v>0</v>
      </c>
      <c r="M407" s="36">
        <f ca="1">SUMIFS(СВЦЭМ!$H$40:$H$783,СВЦЭМ!$A$40:$A$783,$A407,СВЦЭМ!$B$40:$B$783,M$401)+'СЕТ СН'!$F$16</f>
        <v>0</v>
      </c>
      <c r="N407" s="36">
        <f ca="1">SUMIFS(СВЦЭМ!$H$40:$H$783,СВЦЭМ!$A$40:$A$783,$A407,СВЦЭМ!$B$40:$B$783,N$401)+'СЕТ СН'!$F$16</f>
        <v>0</v>
      </c>
      <c r="O407" s="36">
        <f ca="1">SUMIFS(СВЦЭМ!$H$40:$H$783,СВЦЭМ!$A$40:$A$783,$A407,СВЦЭМ!$B$40:$B$783,O$401)+'СЕТ СН'!$F$16</f>
        <v>0</v>
      </c>
      <c r="P407" s="36">
        <f ca="1">SUMIFS(СВЦЭМ!$H$40:$H$783,СВЦЭМ!$A$40:$A$783,$A407,СВЦЭМ!$B$40:$B$783,P$401)+'СЕТ СН'!$F$16</f>
        <v>0</v>
      </c>
      <c r="Q407" s="36">
        <f ca="1">SUMIFS(СВЦЭМ!$H$40:$H$783,СВЦЭМ!$A$40:$A$783,$A407,СВЦЭМ!$B$40:$B$783,Q$401)+'СЕТ СН'!$F$16</f>
        <v>0</v>
      </c>
      <c r="R407" s="36">
        <f ca="1">SUMIFS(СВЦЭМ!$H$40:$H$783,СВЦЭМ!$A$40:$A$783,$A407,СВЦЭМ!$B$40:$B$783,R$401)+'СЕТ СН'!$F$16</f>
        <v>0</v>
      </c>
      <c r="S407" s="36">
        <f ca="1">SUMIFS(СВЦЭМ!$H$40:$H$783,СВЦЭМ!$A$40:$A$783,$A407,СВЦЭМ!$B$40:$B$783,S$401)+'СЕТ СН'!$F$16</f>
        <v>0</v>
      </c>
      <c r="T407" s="36">
        <f ca="1">SUMIFS(СВЦЭМ!$H$40:$H$783,СВЦЭМ!$A$40:$A$783,$A407,СВЦЭМ!$B$40:$B$783,T$401)+'СЕТ СН'!$F$16</f>
        <v>0</v>
      </c>
      <c r="U407" s="36">
        <f ca="1">SUMIFS(СВЦЭМ!$H$40:$H$783,СВЦЭМ!$A$40:$A$783,$A407,СВЦЭМ!$B$40:$B$783,U$401)+'СЕТ СН'!$F$16</f>
        <v>0</v>
      </c>
      <c r="V407" s="36">
        <f ca="1">SUMIFS(СВЦЭМ!$H$40:$H$783,СВЦЭМ!$A$40:$A$783,$A407,СВЦЭМ!$B$40:$B$783,V$401)+'СЕТ СН'!$F$16</f>
        <v>0</v>
      </c>
      <c r="W407" s="36">
        <f ca="1">SUMIFS(СВЦЭМ!$H$40:$H$783,СВЦЭМ!$A$40:$A$783,$A407,СВЦЭМ!$B$40:$B$783,W$401)+'СЕТ СН'!$F$16</f>
        <v>0</v>
      </c>
      <c r="X407" s="36">
        <f ca="1">SUMIFS(СВЦЭМ!$H$40:$H$783,СВЦЭМ!$A$40:$A$783,$A407,СВЦЭМ!$B$40:$B$783,X$401)+'СЕТ СН'!$F$16</f>
        <v>0</v>
      </c>
      <c r="Y407" s="36">
        <f ca="1">SUMIFS(СВЦЭМ!$H$40:$H$783,СВЦЭМ!$A$40:$A$783,$A407,СВЦЭМ!$B$40:$B$783,Y$401)+'СЕТ СН'!$F$16</f>
        <v>0</v>
      </c>
    </row>
    <row r="408" spans="1:27" ht="15.75" hidden="1" x14ac:dyDescent="0.2">
      <c r="A408" s="35">
        <f t="shared" si="11"/>
        <v>44507</v>
      </c>
      <c r="B408" s="36">
        <f ca="1">SUMIFS(СВЦЭМ!$H$40:$H$783,СВЦЭМ!$A$40:$A$783,$A408,СВЦЭМ!$B$40:$B$783,B$401)+'СЕТ СН'!$F$16</f>
        <v>0</v>
      </c>
      <c r="C408" s="36">
        <f ca="1">SUMIFS(СВЦЭМ!$H$40:$H$783,СВЦЭМ!$A$40:$A$783,$A408,СВЦЭМ!$B$40:$B$783,C$401)+'СЕТ СН'!$F$16</f>
        <v>0</v>
      </c>
      <c r="D408" s="36">
        <f ca="1">SUMIFS(СВЦЭМ!$H$40:$H$783,СВЦЭМ!$A$40:$A$783,$A408,СВЦЭМ!$B$40:$B$783,D$401)+'СЕТ СН'!$F$16</f>
        <v>0</v>
      </c>
      <c r="E408" s="36">
        <f ca="1">SUMIFS(СВЦЭМ!$H$40:$H$783,СВЦЭМ!$A$40:$A$783,$A408,СВЦЭМ!$B$40:$B$783,E$401)+'СЕТ СН'!$F$16</f>
        <v>0</v>
      </c>
      <c r="F408" s="36">
        <f ca="1">SUMIFS(СВЦЭМ!$H$40:$H$783,СВЦЭМ!$A$40:$A$783,$A408,СВЦЭМ!$B$40:$B$783,F$401)+'СЕТ СН'!$F$16</f>
        <v>0</v>
      </c>
      <c r="G408" s="36">
        <f ca="1">SUMIFS(СВЦЭМ!$H$40:$H$783,СВЦЭМ!$A$40:$A$783,$A408,СВЦЭМ!$B$40:$B$783,G$401)+'СЕТ СН'!$F$16</f>
        <v>0</v>
      </c>
      <c r="H408" s="36">
        <f ca="1">SUMIFS(СВЦЭМ!$H$40:$H$783,СВЦЭМ!$A$40:$A$783,$A408,СВЦЭМ!$B$40:$B$783,H$401)+'СЕТ СН'!$F$16</f>
        <v>0</v>
      </c>
      <c r="I408" s="36">
        <f ca="1">SUMIFS(СВЦЭМ!$H$40:$H$783,СВЦЭМ!$A$40:$A$783,$A408,СВЦЭМ!$B$40:$B$783,I$401)+'СЕТ СН'!$F$16</f>
        <v>0</v>
      </c>
      <c r="J408" s="36">
        <f ca="1">SUMIFS(СВЦЭМ!$H$40:$H$783,СВЦЭМ!$A$40:$A$783,$A408,СВЦЭМ!$B$40:$B$783,J$401)+'СЕТ СН'!$F$16</f>
        <v>0</v>
      </c>
      <c r="K408" s="36">
        <f ca="1">SUMIFS(СВЦЭМ!$H$40:$H$783,СВЦЭМ!$A$40:$A$783,$A408,СВЦЭМ!$B$40:$B$783,K$401)+'СЕТ СН'!$F$16</f>
        <v>0</v>
      </c>
      <c r="L408" s="36">
        <f ca="1">SUMIFS(СВЦЭМ!$H$40:$H$783,СВЦЭМ!$A$40:$A$783,$A408,СВЦЭМ!$B$40:$B$783,L$401)+'СЕТ СН'!$F$16</f>
        <v>0</v>
      </c>
      <c r="M408" s="36">
        <f ca="1">SUMIFS(СВЦЭМ!$H$40:$H$783,СВЦЭМ!$A$40:$A$783,$A408,СВЦЭМ!$B$40:$B$783,M$401)+'СЕТ СН'!$F$16</f>
        <v>0</v>
      </c>
      <c r="N408" s="36">
        <f ca="1">SUMIFS(СВЦЭМ!$H$40:$H$783,СВЦЭМ!$A$40:$A$783,$A408,СВЦЭМ!$B$40:$B$783,N$401)+'СЕТ СН'!$F$16</f>
        <v>0</v>
      </c>
      <c r="O408" s="36">
        <f ca="1">SUMIFS(СВЦЭМ!$H$40:$H$783,СВЦЭМ!$A$40:$A$783,$A408,СВЦЭМ!$B$40:$B$783,O$401)+'СЕТ СН'!$F$16</f>
        <v>0</v>
      </c>
      <c r="P408" s="36">
        <f ca="1">SUMIFS(СВЦЭМ!$H$40:$H$783,СВЦЭМ!$A$40:$A$783,$A408,СВЦЭМ!$B$40:$B$783,P$401)+'СЕТ СН'!$F$16</f>
        <v>0</v>
      </c>
      <c r="Q408" s="36">
        <f ca="1">SUMIFS(СВЦЭМ!$H$40:$H$783,СВЦЭМ!$A$40:$A$783,$A408,СВЦЭМ!$B$40:$B$783,Q$401)+'СЕТ СН'!$F$16</f>
        <v>0</v>
      </c>
      <c r="R408" s="36">
        <f ca="1">SUMIFS(СВЦЭМ!$H$40:$H$783,СВЦЭМ!$A$40:$A$783,$A408,СВЦЭМ!$B$40:$B$783,R$401)+'СЕТ СН'!$F$16</f>
        <v>0</v>
      </c>
      <c r="S408" s="36">
        <f ca="1">SUMIFS(СВЦЭМ!$H$40:$H$783,СВЦЭМ!$A$40:$A$783,$A408,СВЦЭМ!$B$40:$B$783,S$401)+'СЕТ СН'!$F$16</f>
        <v>0</v>
      </c>
      <c r="T408" s="36">
        <f ca="1">SUMIFS(СВЦЭМ!$H$40:$H$783,СВЦЭМ!$A$40:$A$783,$A408,СВЦЭМ!$B$40:$B$783,T$401)+'СЕТ СН'!$F$16</f>
        <v>0</v>
      </c>
      <c r="U408" s="36">
        <f ca="1">SUMIFS(СВЦЭМ!$H$40:$H$783,СВЦЭМ!$A$40:$A$783,$A408,СВЦЭМ!$B$40:$B$783,U$401)+'СЕТ СН'!$F$16</f>
        <v>0</v>
      </c>
      <c r="V408" s="36">
        <f ca="1">SUMIFS(СВЦЭМ!$H$40:$H$783,СВЦЭМ!$A$40:$A$783,$A408,СВЦЭМ!$B$40:$B$783,V$401)+'СЕТ СН'!$F$16</f>
        <v>0</v>
      </c>
      <c r="W408" s="36">
        <f ca="1">SUMIFS(СВЦЭМ!$H$40:$H$783,СВЦЭМ!$A$40:$A$783,$A408,СВЦЭМ!$B$40:$B$783,W$401)+'СЕТ СН'!$F$16</f>
        <v>0</v>
      </c>
      <c r="X408" s="36">
        <f ca="1">SUMIFS(СВЦЭМ!$H$40:$H$783,СВЦЭМ!$A$40:$A$783,$A408,СВЦЭМ!$B$40:$B$783,X$401)+'СЕТ СН'!$F$16</f>
        <v>0</v>
      </c>
      <c r="Y408" s="36">
        <f ca="1">SUMIFS(СВЦЭМ!$H$40:$H$783,СВЦЭМ!$A$40:$A$783,$A408,СВЦЭМ!$B$40:$B$783,Y$401)+'СЕТ СН'!$F$16</f>
        <v>0</v>
      </c>
    </row>
    <row r="409" spans="1:27" ht="15.75" hidden="1" x14ac:dyDescent="0.2">
      <c r="A409" s="35">
        <f t="shared" si="11"/>
        <v>44508</v>
      </c>
      <c r="B409" s="36">
        <f ca="1">SUMIFS(СВЦЭМ!$H$40:$H$783,СВЦЭМ!$A$40:$A$783,$A409,СВЦЭМ!$B$40:$B$783,B$401)+'СЕТ СН'!$F$16</f>
        <v>0</v>
      </c>
      <c r="C409" s="36">
        <f ca="1">SUMIFS(СВЦЭМ!$H$40:$H$783,СВЦЭМ!$A$40:$A$783,$A409,СВЦЭМ!$B$40:$B$783,C$401)+'СЕТ СН'!$F$16</f>
        <v>0</v>
      </c>
      <c r="D409" s="36">
        <f ca="1">SUMIFS(СВЦЭМ!$H$40:$H$783,СВЦЭМ!$A$40:$A$783,$A409,СВЦЭМ!$B$40:$B$783,D$401)+'СЕТ СН'!$F$16</f>
        <v>0</v>
      </c>
      <c r="E409" s="36">
        <f ca="1">SUMIFS(СВЦЭМ!$H$40:$H$783,СВЦЭМ!$A$40:$A$783,$A409,СВЦЭМ!$B$40:$B$783,E$401)+'СЕТ СН'!$F$16</f>
        <v>0</v>
      </c>
      <c r="F409" s="36">
        <f ca="1">SUMIFS(СВЦЭМ!$H$40:$H$783,СВЦЭМ!$A$40:$A$783,$A409,СВЦЭМ!$B$40:$B$783,F$401)+'СЕТ СН'!$F$16</f>
        <v>0</v>
      </c>
      <c r="G409" s="36">
        <f ca="1">SUMIFS(СВЦЭМ!$H$40:$H$783,СВЦЭМ!$A$40:$A$783,$A409,СВЦЭМ!$B$40:$B$783,G$401)+'СЕТ СН'!$F$16</f>
        <v>0</v>
      </c>
      <c r="H409" s="36">
        <f ca="1">SUMIFS(СВЦЭМ!$H$40:$H$783,СВЦЭМ!$A$40:$A$783,$A409,СВЦЭМ!$B$40:$B$783,H$401)+'СЕТ СН'!$F$16</f>
        <v>0</v>
      </c>
      <c r="I409" s="36">
        <f ca="1">SUMIFS(СВЦЭМ!$H$40:$H$783,СВЦЭМ!$A$40:$A$783,$A409,СВЦЭМ!$B$40:$B$783,I$401)+'СЕТ СН'!$F$16</f>
        <v>0</v>
      </c>
      <c r="J409" s="36">
        <f ca="1">SUMIFS(СВЦЭМ!$H$40:$H$783,СВЦЭМ!$A$40:$A$783,$A409,СВЦЭМ!$B$40:$B$783,J$401)+'СЕТ СН'!$F$16</f>
        <v>0</v>
      </c>
      <c r="K409" s="36">
        <f ca="1">SUMIFS(СВЦЭМ!$H$40:$H$783,СВЦЭМ!$A$40:$A$783,$A409,СВЦЭМ!$B$40:$B$783,K$401)+'СЕТ СН'!$F$16</f>
        <v>0</v>
      </c>
      <c r="L409" s="36">
        <f ca="1">SUMIFS(СВЦЭМ!$H$40:$H$783,СВЦЭМ!$A$40:$A$783,$A409,СВЦЭМ!$B$40:$B$783,L$401)+'СЕТ СН'!$F$16</f>
        <v>0</v>
      </c>
      <c r="M409" s="36">
        <f ca="1">SUMIFS(СВЦЭМ!$H$40:$H$783,СВЦЭМ!$A$40:$A$783,$A409,СВЦЭМ!$B$40:$B$783,M$401)+'СЕТ СН'!$F$16</f>
        <v>0</v>
      </c>
      <c r="N409" s="36">
        <f ca="1">SUMIFS(СВЦЭМ!$H$40:$H$783,СВЦЭМ!$A$40:$A$783,$A409,СВЦЭМ!$B$40:$B$783,N$401)+'СЕТ СН'!$F$16</f>
        <v>0</v>
      </c>
      <c r="O409" s="36">
        <f ca="1">SUMIFS(СВЦЭМ!$H$40:$H$783,СВЦЭМ!$A$40:$A$783,$A409,СВЦЭМ!$B$40:$B$783,O$401)+'СЕТ СН'!$F$16</f>
        <v>0</v>
      </c>
      <c r="P409" s="36">
        <f ca="1">SUMIFS(СВЦЭМ!$H$40:$H$783,СВЦЭМ!$A$40:$A$783,$A409,СВЦЭМ!$B$40:$B$783,P$401)+'СЕТ СН'!$F$16</f>
        <v>0</v>
      </c>
      <c r="Q409" s="36">
        <f ca="1">SUMIFS(СВЦЭМ!$H$40:$H$783,СВЦЭМ!$A$40:$A$783,$A409,СВЦЭМ!$B$40:$B$783,Q$401)+'СЕТ СН'!$F$16</f>
        <v>0</v>
      </c>
      <c r="R409" s="36">
        <f ca="1">SUMIFS(СВЦЭМ!$H$40:$H$783,СВЦЭМ!$A$40:$A$783,$A409,СВЦЭМ!$B$40:$B$783,R$401)+'СЕТ СН'!$F$16</f>
        <v>0</v>
      </c>
      <c r="S409" s="36">
        <f ca="1">SUMIFS(СВЦЭМ!$H$40:$H$783,СВЦЭМ!$A$40:$A$783,$A409,СВЦЭМ!$B$40:$B$783,S$401)+'СЕТ СН'!$F$16</f>
        <v>0</v>
      </c>
      <c r="T409" s="36">
        <f ca="1">SUMIFS(СВЦЭМ!$H$40:$H$783,СВЦЭМ!$A$40:$A$783,$A409,СВЦЭМ!$B$40:$B$783,T$401)+'СЕТ СН'!$F$16</f>
        <v>0</v>
      </c>
      <c r="U409" s="36">
        <f ca="1">SUMIFS(СВЦЭМ!$H$40:$H$783,СВЦЭМ!$A$40:$A$783,$A409,СВЦЭМ!$B$40:$B$783,U$401)+'СЕТ СН'!$F$16</f>
        <v>0</v>
      </c>
      <c r="V409" s="36">
        <f ca="1">SUMIFS(СВЦЭМ!$H$40:$H$783,СВЦЭМ!$A$40:$A$783,$A409,СВЦЭМ!$B$40:$B$783,V$401)+'СЕТ СН'!$F$16</f>
        <v>0</v>
      </c>
      <c r="W409" s="36">
        <f ca="1">SUMIFS(СВЦЭМ!$H$40:$H$783,СВЦЭМ!$A$40:$A$783,$A409,СВЦЭМ!$B$40:$B$783,W$401)+'СЕТ СН'!$F$16</f>
        <v>0</v>
      </c>
      <c r="X409" s="36">
        <f ca="1">SUMIFS(СВЦЭМ!$H$40:$H$783,СВЦЭМ!$A$40:$A$783,$A409,СВЦЭМ!$B$40:$B$783,X$401)+'СЕТ СН'!$F$16</f>
        <v>0</v>
      </c>
      <c r="Y409" s="36">
        <f ca="1">SUMIFS(СВЦЭМ!$H$40:$H$783,СВЦЭМ!$A$40:$A$783,$A409,СВЦЭМ!$B$40:$B$783,Y$401)+'СЕТ СН'!$F$16</f>
        <v>0</v>
      </c>
    </row>
    <row r="410" spans="1:27" ht="15.75" hidden="1" x14ac:dyDescent="0.2">
      <c r="A410" s="35">
        <f t="shared" si="11"/>
        <v>44509</v>
      </c>
      <c r="B410" s="36">
        <f ca="1">SUMIFS(СВЦЭМ!$H$40:$H$783,СВЦЭМ!$A$40:$A$783,$A410,СВЦЭМ!$B$40:$B$783,B$401)+'СЕТ СН'!$F$16</f>
        <v>0</v>
      </c>
      <c r="C410" s="36">
        <f ca="1">SUMIFS(СВЦЭМ!$H$40:$H$783,СВЦЭМ!$A$40:$A$783,$A410,СВЦЭМ!$B$40:$B$783,C$401)+'СЕТ СН'!$F$16</f>
        <v>0</v>
      </c>
      <c r="D410" s="36">
        <f ca="1">SUMIFS(СВЦЭМ!$H$40:$H$783,СВЦЭМ!$A$40:$A$783,$A410,СВЦЭМ!$B$40:$B$783,D$401)+'СЕТ СН'!$F$16</f>
        <v>0</v>
      </c>
      <c r="E410" s="36">
        <f ca="1">SUMIFS(СВЦЭМ!$H$40:$H$783,СВЦЭМ!$A$40:$A$783,$A410,СВЦЭМ!$B$40:$B$783,E$401)+'СЕТ СН'!$F$16</f>
        <v>0</v>
      </c>
      <c r="F410" s="36">
        <f ca="1">SUMIFS(СВЦЭМ!$H$40:$H$783,СВЦЭМ!$A$40:$A$783,$A410,СВЦЭМ!$B$40:$B$783,F$401)+'СЕТ СН'!$F$16</f>
        <v>0</v>
      </c>
      <c r="G410" s="36">
        <f ca="1">SUMIFS(СВЦЭМ!$H$40:$H$783,СВЦЭМ!$A$40:$A$783,$A410,СВЦЭМ!$B$40:$B$783,G$401)+'СЕТ СН'!$F$16</f>
        <v>0</v>
      </c>
      <c r="H410" s="36">
        <f ca="1">SUMIFS(СВЦЭМ!$H$40:$H$783,СВЦЭМ!$A$40:$A$783,$A410,СВЦЭМ!$B$40:$B$783,H$401)+'СЕТ СН'!$F$16</f>
        <v>0</v>
      </c>
      <c r="I410" s="36">
        <f ca="1">SUMIFS(СВЦЭМ!$H$40:$H$783,СВЦЭМ!$A$40:$A$783,$A410,СВЦЭМ!$B$40:$B$783,I$401)+'СЕТ СН'!$F$16</f>
        <v>0</v>
      </c>
      <c r="J410" s="36">
        <f ca="1">SUMIFS(СВЦЭМ!$H$40:$H$783,СВЦЭМ!$A$40:$A$783,$A410,СВЦЭМ!$B$40:$B$783,J$401)+'СЕТ СН'!$F$16</f>
        <v>0</v>
      </c>
      <c r="K410" s="36">
        <f ca="1">SUMIFS(СВЦЭМ!$H$40:$H$783,СВЦЭМ!$A$40:$A$783,$A410,СВЦЭМ!$B$40:$B$783,K$401)+'СЕТ СН'!$F$16</f>
        <v>0</v>
      </c>
      <c r="L410" s="36">
        <f ca="1">SUMIFS(СВЦЭМ!$H$40:$H$783,СВЦЭМ!$A$40:$A$783,$A410,СВЦЭМ!$B$40:$B$783,L$401)+'СЕТ СН'!$F$16</f>
        <v>0</v>
      </c>
      <c r="M410" s="36">
        <f ca="1">SUMIFS(СВЦЭМ!$H$40:$H$783,СВЦЭМ!$A$40:$A$783,$A410,СВЦЭМ!$B$40:$B$783,M$401)+'СЕТ СН'!$F$16</f>
        <v>0</v>
      </c>
      <c r="N410" s="36">
        <f ca="1">SUMIFS(СВЦЭМ!$H$40:$H$783,СВЦЭМ!$A$40:$A$783,$A410,СВЦЭМ!$B$40:$B$783,N$401)+'СЕТ СН'!$F$16</f>
        <v>0</v>
      </c>
      <c r="O410" s="36">
        <f ca="1">SUMIFS(СВЦЭМ!$H$40:$H$783,СВЦЭМ!$A$40:$A$783,$A410,СВЦЭМ!$B$40:$B$783,O$401)+'СЕТ СН'!$F$16</f>
        <v>0</v>
      </c>
      <c r="P410" s="36">
        <f ca="1">SUMIFS(СВЦЭМ!$H$40:$H$783,СВЦЭМ!$A$40:$A$783,$A410,СВЦЭМ!$B$40:$B$783,P$401)+'СЕТ СН'!$F$16</f>
        <v>0</v>
      </c>
      <c r="Q410" s="36">
        <f ca="1">SUMIFS(СВЦЭМ!$H$40:$H$783,СВЦЭМ!$A$40:$A$783,$A410,СВЦЭМ!$B$40:$B$783,Q$401)+'СЕТ СН'!$F$16</f>
        <v>0</v>
      </c>
      <c r="R410" s="36">
        <f ca="1">SUMIFS(СВЦЭМ!$H$40:$H$783,СВЦЭМ!$A$40:$A$783,$A410,СВЦЭМ!$B$40:$B$783,R$401)+'СЕТ СН'!$F$16</f>
        <v>0</v>
      </c>
      <c r="S410" s="36">
        <f ca="1">SUMIFS(СВЦЭМ!$H$40:$H$783,СВЦЭМ!$A$40:$A$783,$A410,СВЦЭМ!$B$40:$B$783,S$401)+'СЕТ СН'!$F$16</f>
        <v>0</v>
      </c>
      <c r="T410" s="36">
        <f ca="1">SUMIFS(СВЦЭМ!$H$40:$H$783,СВЦЭМ!$A$40:$A$783,$A410,СВЦЭМ!$B$40:$B$783,T$401)+'СЕТ СН'!$F$16</f>
        <v>0</v>
      </c>
      <c r="U410" s="36">
        <f ca="1">SUMIFS(СВЦЭМ!$H$40:$H$783,СВЦЭМ!$A$40:$A$783,$A410,СВЦЭМ!$B$40:$B$783,U$401)+'СЕТ СН'!$F$16</f>
        <v>0</v>
      </c>
      <c r="V410" s="36">
        <f ca="1">SUMIFS(СВЦЭМ!$H$40:$H$783,СВЦЭМ!$A$40:$A$783,$A410,СВЦЭМ!$B$40:$B$783,V$401)+'СЕТ СН'!$F$16</f>
        <v>0</v>
      </c>
      <c r="W410" s="36">
        <f ca="1">SUMIFS(СВЦЭМ!$H$40:$H$783,СВЦЭМ!$A$40:$A$783,$A410,СВЦЭМ!$B$40:$B$783,W$401)+'СЕТ СН'!$F$16</f>
        <v>0</v>
      </c>
      <c r="X410" s="36">
        <f ca="1">SUMIFS(СВЦЭМ!$H$40:$H$783,СВЦЭМ!$A$40:$A$783,$A410,СВЦЭМ!$B$40:$B$783,X$401)+'СЕТ СН'!$F$16</f>
        <v>0</v>
      </c>
      <c r="Y410" s="36">
        <f ca="1">SUMIFS(СВЦЭМ!$H$40:$H$783,СВЦЭМ!$A$40:$A$783,$A410,СВЦЭМ!$B$40:$B$783,Y$401)+'СЕТ СН'!$F$16</f>
        <v>0</v>
      </c>
    </row>
    <row r="411" spans="1:27" ht="15.75" hidden="1" x14ac:dyDescent="0.2">
      <c r="A411" s="35">
        <f t="shared" si="11"/>
        <v>44510</v>
      </c>
      <c r="B411" s="36">
        <f ca="1">SUMIFS(СВЦЭМ!$H$40:$H$783,СВЦЭМ!$A$40:$A$783,$A411,СВЦЭМ!$B$40:$B$783,B$401)+'СЕТ СН'!$F$16</f>
        <v>0</v>
      </c>
      <c r="C411" s="36">
        <f ca="1">SUMIFS(СВЦЭМ!$H$40:$H$783,СВЦЭМ!$A$40:$A$783,$A411,СВЦЭМ!$B$40:$B$783,C$401)+'СЕТ СН'!$F$16</f>
        <v>0</v>
      </c>
      <c r="D411" s="36">
        <f ca="1">SUMIFS(СВЦЭМ!$H$40:$H$783,СВЦЭМ!$A$40:$A$783,$A411,СВЦЭМ!$B$40:$B$783,D$401)+'СЕТ СН'!$F$16</f>
        <v>0</v>
      </c>
      <c r="E411" s="36">
        <f ca="1">SUMIFS(СВЦЭМ!$H$40:$H$783,СВЦЭМ!$A$40:$A$783,$A411,СВЦЭМ!$B$40:$B$783,E$401)+'СЕТ СН'!$F$16</f>
        <v>0</v>
      </c>
      <c r="F411" s="36">
        <f ca="1">SUMIFS(СВЦЭМ!$H$40:$H$783,СВЦЭМ!$A$40:$A$783,$A411,СВЦЭМ!$B$40:$B$783,F$401)+'СЕТ СН'!$F$16</f>
        <v>0</v>
      </c>
      <c r="G411" s="36">
        <f ca="1">SUMIFS(СВЦЭМ!$H$40:$H$783,СВЦЭМ!$A$40:$A$783,$A411,СВЦЭМ!$B$40:$B$783,G$401)+'СЕТ СН'!$F$16</f>
        <v>0</v>
      </c>
      <c r="H411" s="36">
        <f ca="1">SUMIFS(СВЦЭМ!$H$40:$H$783,СВЦЭМ!$A$40:$A$783,$A411,СВЦЭМ!$B$40:$B$783,H$401)+'СЕТ СН'!$F$16</f>
        <v>0</v>
      </c>
      <c r="I411" s="36">
        <f ca="1">SUMIFS(СВЦЭМ!$H$40:$H$783,СВЦЭМ!$A$40:$A$783,$A411,СВЦЭМ!$B$40:$B$783,I$401)+'СЕТ СН'!$F$16</f>
        <v>0</v>
      </c>
      <c r="J411" s="36">
        <f ca="1">SUMIFS(СВЦЭМ!$H$40:$H$783,СВЦЭМ!$A$40:$A$783,$A411,СВЦЭМ!$B$40:$B$783,J$401)+'СЕТ СН'!$F$16</f>
        <v>0</v>
      </c>
      <c r="K411" s="36">
        <f ca="1">SUMIFS(СВЦЭМ!$H$40:$H$783,СВЦЭМ!$A$40:$A$783,$A411,СВЦЭМ!$B$40:$B$783,K$401)+'СЕТ СН'!$F$16</f>
        <v>0</v>
      </c>
      <c r="L411" s="36">
        <f ca="1">SUMIFS(СВЦЭМ!$H$40:$H$783,СВЦЭМ!$A$40:$A$783,$A411,СВЦЭМ!$B$40:$B$783,L$401)+'СЕТ СН'!$F$16</f>
        <v>0</v>
      </c>
      <c r="M411" s="36">
        <f ca="1">SUMIFS(СВЦЭМ!$H$40:$H$783,СВЦЭМ!$A$40:$A$783,$A411,СВЦЭМ!$B$40:$B$783,M$401)+'СЕТ СН'!$F$16</f>
        <v>0</v>
      </c>
      <c r="N411" s="36">
        <f ca="1">SUMIFS(СВЦЭМ!$H$40:$H$783,СВЦЭМ!$A$40:$A$783,$A411,СВЦЭМ!$B$40:$B$783,N$401)+'СЕТ СН'!$F$16</f>
        <v>0</v>
      </c>
      <c r="O411" s="36">
        <f ca="1">SUMIFS(СВЦЭМ!$H$40:$H$783,СВЦЭМ!$A$40:$A$783,$A411,СВЦЭМ!$B$40:$B$783,O$401)+'СЕТ СН'!$F$16</f>
        <v>0</v>
      </c>
      <c r="P411" s="36">
        <f ca="1">SUMIFS(СВЦЭМ!$H$40:$H$783,СВЦЭМ!$A$40:$A$783,$A411,СВЦЭМ!$B$40:$B$783,P$401)+'СЕТ СН'!$F$16</f>
        <v>0</v>
      </c>
      <c r="Q411" s="36">
        <f ca="1">SUMIFS(СВЦЭМ!$H$40:$H$783,СВЦЭМ!$A$40:$A$783,$A411,СВЦЭМ!$B$40:$B$783,Q$401)+'СЕТ СН'!$F$16</f>
        <v>0</v>
      </c>
      <c r="R411" s="36">
        <f ca="1">SUMIFS(СВЦЭМ!$H$40:$H$783,СВЦЭМ!$A$40:$A$783,$A411,СВЦЭМ!$B$40:$B$783,R$401)+'СЕТ СН'!$F$16</f>
        <v>0</v>
      </c>
      <c r="S411" s="36">
        <f ca="1">SUMIFS(СВЦЭМ!$H$40:$H$783,СВЦЭМ!$A$40:$A$783,$A411,СВЦЭМ!$B$40:$B$783,S$401)+'СЕТ СН'!$F$16</f>
        <v>0</v>
      </c>
      <c r="T411" s="36">
        <f ca="1">SUMIFS(СВЦЭМ!$H$40:$H$783,СВЦЭМ!$A$40:$A$783,$A411,СВЦЭМ!$B$40:$B$783,T$401)+'СЕТ СН'!$F$16</f>
        <v>0</v>
      </c>
      <c r="U411" s="36">
        <f ca="1">SUMIFS(СВЦЭМ!$H$40:$H$783,СВЦЭМ!$A$40:$A$783,$A411,СВЦЭМ!$B$40:$B$783,U$401)+'СЕТ СН'!$F$16</f>
        <v>0</v>
      </c>
      <c r="V411" s="36">
        <f ca="1">SUMIFS(СВЦЭМ!$H$40:$H$783,СВЦЭМ!$A$40:$A$783,$A411,СВЦЭМ!$B$40:$B$783,V$401)+'СЕТ СН'!$F$16</f>
        <v>0</v>
      </c>
      <c r="W411" s="36">
        <f ca="1">SUMIFS(СВЦЭМ!$H$40:$H$783,СВЦЭМ!$A$40:$A$783,$A411,СВЦЭМ!$B$40:$B$783,W$401)+'СЕТ СН'!$F$16</f>
        <v>0</v>
      </c>
      <c r="X411" s="36">
        <f ca="1">SUMIFS(СВЦЭМ!$H$40:$H$783,СВЦЭМ!$A$40:$A$783,$A411,СВЦЭМ!$B$40:$B$783,X$401)+'СЕТ СН'!$F$16</f>
        <v>0</v>
      </c>
      <c r="Y411" s="36">
        <f ca="1">SUMIFS(СВЦЭМ!$H$40:$H$783,СВЦЭМ!$A$40:$A$783,$A411,СВЦЭМ!$B$40:$B$783,Y$401)+'СЕТ СН'!$F$16</f>
        <v>0</v>
      </c>
    </row>
    <row r="412" spans="1:27" ht="15.75" hidden="1" x14ac:dyDescent="0.2">
      <c r="A412" s="35">
        <f t="shared" si="11"/>
        <v>44511</v>
      </c>
      <c r="B412" s="36">
        <f ca="1">SUMIFS(СВЦЭМ!$H$40:$H$783,СВЦЭМ!$A$40:$A$783,$A412,СВЦЭМ!$B$40:$B$783,B$401)+'СЕТ СН'!$F$16</f>
        <v>0</v>
      </c>
      <c r="C412" s="36">
        <f ca="1">SUMIFS(СВЦЭМ!$H$40:$H$783,СВЦЭМ!$A$40:$A$783,$A412,СВЦЭМ!$B$40:$B$783,C$401)+'СЕТ СН'!$F$16</f>
        <v>0</v>
      </c>
      <c r="D412" s="36">
        <f ca="1">SUMIFS(СВЦЭМ!$H$40:$H$783,СВЦЭМ!$A$40:$A$783,$A412,СВЦЭМ!$B$40:$B$783,D$401)+'СЕТ СН'!$F$16</f>
        <v>0</v>
      </c>
      <c r="E412" s="36">
        <f ca="1">SUMIFS(СВЦЭМ!$H$40:$H$783,СВЦЭМ!$A$40:$A$783,$A412,СВЦЭМ!$B$40:$B$783,E$401)+'СЕТ СН'!$F$16</f>
        <v>0</v>
      </c>
      <c r="F412" s="36">
        <f ca="1">SUMIFS(СВЦЭМ!$H$40:$H$783,СВЦЭМ!$A$40:$A$783,$A412,СВЦЭМ!$B$40:$B$783,F$401)+'СЕТ СН'!$F$16</f>
        <v>0</v>
      </c>
      <c r="G412" s="36">
        <f ca="1">SUMIFS(СВЦЭМ!$H$40:$H$783,СВЦЭМ!$A$40:$A$783,$A412,СВЦЭМ!$B$40:$B$783,G$401)+'СЕТ СН'!$F$16</f>
        <v>0</v>
      </c>
      <c r="H412" s="36">
        <f ca="1">SUMIFS(СВЦЭМ!$H$40:$H$783,СВЦЭМ!$A$40:$A$783,$A412,СВЦЭМ!$B$40:$B$783,H$401)+'СЕТ СН'!$F$16</f>
        <v>0</v>
      </c>
      <c r="I412" s="36">
        <f ca="1">SUMIFS(СВЦЭМ!$H$40:$H$783,СВЦЭМ!$A$40:$A$783,$A412,СВЦЭМ!$B$40:$B$783,I$401)+'СЕТ СН'!$F$16</f>
        <v>0</v>
      </c>
      <c r="J412" s="36">
        <f ca="1">SUMIFS(СВЦЭМ!$H$40:$H$783,СВЦЭМ!$A$40:$A$783,$A412,СВЦЭМ!$B$40:$B$783,J$401)+'СЕТ СН'!$F$16</f>
        <v>0</v>
      </c>
      <c r="K412" s="36">
        <f ca="1">SUMIFS(СВЦЭМ!$H$40:$H$783,СВЦЭМ!$A$40:$A$783,$A412,СВЦЭМ!$B$40:$B$783,K$401)+'СЕТ СН'!$F$16</f>
        <v>0</v>
      </c>
      <c r="L412" s="36">
        <f ca="1">SUMIFS(СВЦЭМ!$H$40:$H$783,СВЦЭМ!$A$40:$A$783,$A412,СВЦЭМ!$B$40:$B$783,L$401)+'СЕТ СН'!$F$16</f>
        <v>0</v>
      </c>
      <c r="M412" s="36">
        <f ca="1">SUMIFS(СВЦЭМ!$H$40:$H$783,СВЦЭМ!$A$40:$A$783,$A412,СВЦЭМ!$B$40:$B$783,M$401)+'СЕТ СН'!$F$16</f>
        <v>0</v>
      </c>
      <c r="N412" s="36">
        <f ca="1">SUMIFS(СВЦЭМ!$H$40:$H$783,СВЦЭМ!$A$40:$A$783,$A412,СВЦЭМ!$B$40:$B$783,N$401)+'СЕТ СН'!$F$16</f>
        <v>0</v>
      </c>
      <c r="O412" s="36">
        <f ca="1">SUMIFS(СВЦЭМ!$H$40:$H$783,СВЦЭМ!$A$40:$A$783,$A412,СВЦЭМ!$B$40:$B$783,O$401)+'СЕТ СН'!$F$16</f>
        <v>0</v>
      </c>
      <c r="P412" s="36">
        <f ca="1">SUMIFS(СВЦЭМ!$H$40:$H$783,СВЦЭМ!$A$40:$A$783,$A412,СВЦЭМ!$B$40:$B$783,P$401)+'СЕТ СН'!$F$16</f>
        <v>0</v>
      </c>
      <c r="Q412" s="36">
        <f ca="1">SUMIFS(СВЦЭМ!$H$40:$H$783,СВЦЭМ!$A$40:$A$783,$A412,СВЦЭМ!$B$40:$B$783,Q$401)+'СЕТ СН'!$F$16</f>
        <v>0</v>
      </c>
      <c r="R412" s="36">
        <f ca="1">SUMIFS(СВЦЭМ!$H$40:$H$783,СВЦЭМ!$A$40:$A$783,$A412,СВЦЭМ!$B$40:$B$783,R$401)+'СЕТ СН'!$F$16</f>
        <v>0</v>
      </c>
      <c r="S412" s="36">
        <f ca="1">SUMIFS(СВЦЭМ!$H$40:$H$783,СВЦЭМ!$A$40:$A$783,$A412,СВЦЭМ!$B$40:$B$783,S$401)+'СЕТ СН'!$F$16</f>
        <v>0</v>
      </c>
      <c r="T412" s="36">
        <f ca="1">SUMIFS(СВЦЭМ!$H$40:$H$783,СВЦЭМ!$A$40:$A$783,$A412,СВЦЭМ!$B$40:$B$783,T$401)+'СЕТ СН'!$F$16</f>
        <v>0</v>
      </c>
      <c r="U412" s="36">
        <f ca="1">SUMIFS(СВЦЭМ!$H$40:$H$783,СВЦЭМ!$A$40:$A$783,$A412,СВЦЭМ!$B$40:$B$783,U$401)+'СЕТ СН'!$F$16</f>
        <v>0</v>
      </c>
      <c r="V412" s="36">
        <f ca="1">SUMIFS(СВЦЭМ!$H$40:$H$783,СВЦЭМ!$A$40:$A$783,$A412,СВЦЭМ!$B$40:$B$783,V$401)+'СЕТ СН'!$F$16</f>
        <v>0</v>
      </c>
      <c r="W412" s="36">
        <f ca="1">SUMIFS(СВЦЭМ!$H$40:$H$783,СВЦЭМ!$A$40:$A$783,$A412,СВЦЭМ!$B$40:$B$783,W$401)+'СЕТ СН'!$F$16</f>
        <v>0</v>
      </c>
      <c r="X412" s="36">
        <f ca="1">SUMIFS(СВЦЭМ!$H$40:$H$783,СВЦЭМ!$A$40:$A$783,$A412,СВЦЭМ!$B$40:$B$783,X$401)+'СЕТ СН'!$F$16</f>
        <v>0</v>
      </c>
      <c r="Y412" s="36">
        <f ca="1">SUMIFS(СВЦЭМ!$H$40:$H$783,СВЦЭМ!$A$40:$A$783,$A412,СВЦЭМ!$B$40:$B$783,Y$401)+'СЕТ СН'!$F$16</f>
        <v>0</v>
      </c>
    </row>
    <row r="413" spans="1:27" ht="15.75" hidden="1" x14ac:dyDescent="0.2">
      <c r="A413" s="35">
        <f t="shared" si="11"/>
        <v>44512</v>
      </c>
      <c r="B413" s="36">
        <f ca="1">SUMIFS(СВЦЭМ!$H$40:$H$783,СВЦЭМ!$A$40:$A$783,$A413,СВЦЭМ!$B$40:$B$783,B$401)+'СЕТ СН'!$F$16</f>
        <v>0</v>
      </c>
      <c r="C413" s="36">
        <f ca="1">SUMIFS(СВЦЭМ!$H$40:$H$783,СВЦЭМ!$A$40:$A$783,$A413,СВЦЭМ!$B$40:$B$783,C$401)+'СЕТ СН'!$F$16</f>
        <v>0</v>
      </c>
      <c r="D413" s="36">
        <f ca="1">SUMIFS(СВЦЭМ!$H$40:$H$783,СВЦЭМ!$A$40:$A$783,$A413,СВЦЭМ!$B$40:$B$783,D$401)+'СЕТ СН'!$F$16</f>
        <v>0</v>
      </c>
      <c r="E413" s="36">
        <f ca="1">SUMIFS(СВЦЭМ!$H$40:$H$783,СВЦЭМ!$A$40:$A$783,$A413,СВЦЭМ!$B$40:$B$783,E$401)+'СЕТ СН'!$F$16</f>
        <v>0</v>
      </c>
      <c r="F413" s="36">
        <f ca="1">SUMIFS(СВЦЭМ!$H$40:$H$783,СВЦЭМ!$A$40:$A$783,$A413,СВЦЭМ!$B$40:$B$783,F$401)+'СЕТ СН'!$F$16</f>
        <v>0</v>
      </c>
      <c r="G413" s="36">
        <f ca="1">SUMIFS(СВЦЭМ!$H$40:$H$783,СВЦЭМ!$A$40:$A$783,$A413,СВЦЭМ!$B$40:$B$783,G$401)+'СЕТ СН'!$F$16</f>
        <v>0</v>
      </c>
      <c r="H413" s="36">
        <f ca="1">SUMIFS(СВЦЭМ!$H$40:$H$783,СВЦЭМ!$A$40:$A$783,$A413,СВЦЭМ!$B$40:$B$783,H$401)+'СЕТ СН'!$F$16</f>
        <v>0</v>
      </c>
      <c r="I413" s="36">
        <f ca="1">SUMIFS(СВЦЭМ!$H$40:$H$783,СВЦЭМ!$A$40:$A$783,$A413,СВЦЭМ!$B$40:$B$783,I$401)+'СЕТ СН'!$F$16</f>
        <v>0</v>
      </c>
      <c r="J413" s="36">
        <f ca="1">SUMIFS(СВЦЭМ!$H$40:$H$783,СВЦЭМ!$A$40:$A$783,$A413,СВЦЭМ!$B$40:$B$783,J$401)+'СЕТ СН'!$F$16</f>
        <v>0</v>
      </c>
      <c r="K413" s="36">
        <f ca="1">SUMIFS(СВЦЭМ!$H$40:$H$783,СВЦЭМ!$A$40:$A$783,$A413,СВЦЭМ!$B$40:$B$783,K$401)+'СЕТ СН'!$F$16</f>
        <v>0</v>
      </c>
      <c r="L413" s="36">
        <f ca="1">SUMIFS(СВЦЭМ!$H$40:$H$783,СВЦЭМ!$A$40:$A$783,$A413,СВЦЭМ!$B$40:$B$783,L$401)+'СЕТ СН'!$F$16</f>
        <v>0</v>
      </c>
      <c r="M413" s="36">
        <f ca="1">SUMIFS(СВЦЭМ!$H$40:$H$783,СВЦЭМ!$A$40:$A$783,$A413,СВЦЭМ!$B$40:$B$783,M$401)+'СЕТ СН'!$F$16</f>
        <v>0</v>
      </c>
      <c r="N413" s="36">
        <f ca="1">SUMIFS(СВЦЭМ!$H$40:$H$783,СВЦЭМ!$A$40:$A$783,$A413,СВЦЭМ!$B$40:$B$783,N$401)+'СЕТ СН'!$F$16</f>
        <v>0</v>
      </c>
      <c r="O413" s="36">
        <f ca="1">SUMIFS(СВЦЭМ!$H$40:$H$783,СВЦЭМ!$A$40:$A$783,$A413,СВЦЭМ!$B$40:$B$783,O$401)+'СЕТ СН'!$F$16</f>
        <v>0</v>
      </c>
      <c r="P413" s="36">
        <f ca="1">SUMIFS(СВЦЭМ!$H$40:$H$783,СВЦЭМ!$A$40:$A$783,$A413,СВЦЭМ!$B$40:$B$783,P$401)+'СЕТ СН'!$F$16</f>
        <v>0</v>
      </c>
      <c r="Q413" s="36">
        <f ca="1">SUMIFS(СВЦЭМ!$H$40:$H$783,СВЦЭМ!$A$40:$A$783,$A413,СВЦЭМ!$B$40:$B$783,Q$401)+'СЕТ СН'!$F$16</f>
        <v>0</v>
      </c>
      <c r="R413" s="36">
        <f ca="1">SUMIFS(СВЦЭМ!$H$40:$H$783,СВЦЭМ!$A$40:$A$783,$A413,СВЦЭМ!$B$40:$B$783,R$401)+'СЕТ СН'!$F$16</f>
        <v>0</v>
      </c>
      <c r="S413" s="36">
        <f ca="1">SUMIFS(СВЦЭМ!$H$40:$H$783,СВЦЭМ!$A$40:$A$783,$A413,СВЦЭМ!$B$40:$B$783,S$401)+'СЕТ СН'!$F$16</f>
        <v>0</v>
      </c>
      <c r="T413" s="36">
        <f ca="1">SUMIFS(СВЦЭМ!$H$40:$H$783,СВЦЭМ!$A$40:$A$783,$A413,СВЦЭМ!$B$40:$B$783,T$401)+'СЕТ СН'!$F$16</f>
        <v>0</v>
      </c>
      <c r="U413" s="36">
        <f ca="1">SUMIFS(СВЦЭМ!$H$40:$H$783,СВЦЭМ!$A$40:$A$783,$A413,СВЦЭМ!$B$40:$B$783,U$401)+'СЕТ СН'!$F$16</f>
        <v>0</v>
      </c>
      <c r="V413" s="36">
        <f ca="1">SUMIFS(СВЦЭМ!$H$40:$H$783,СВЦЭМ!$A$40:$A$783,$A413,СВЦЭМ!$B$40:$B$783,V$401)+'СЕТ СН'!$F$16</f>
        <v>0</v>
      </c>
      <c r="W413" s="36">
        <f ca="1">SUMIFS(СВЦЭМ!$H$40:$H$783,СВЦЭМ!$A$40:$A$783,$A413,СВЦЭМ!$B$40:$B$783,W$401)+'СЕТ СН'!$F$16</f>
        <v>0</v>
      </c>
      <c r="X413" s="36">
        <f ca="1">SUMIFS(СВЦЭМ!$H$40:$H$783,СВЦЭМ!$A$40:$A$783,$A413,СВЦЭМ!$B$40:$B$783,X$401)+'СЕТ СН'!$F$16</f>
        <v>0</v>
      </c>
      <c r="Y413" s="36">
        <f ca="1">SUMIFS(СВЦЭМ!$H$40:$H$783,СВЦЭМ!$A$40:$A$783,$A413,СВЦЭМ!$B$40:$B$783,Y$401)+'СЕТ СН'!$F$16</f>
        <v>0</v>
      </c>
    </row>
    <row r="414" spans="1:27" ht="15.75" hidden="1" x14ac:dyDescent="0.2">
      <c r="A414" s="35">
        <f t="shared" si="11"/>
        <v>44513</v>
      </c>
      <c r="B414" s="36">
        <f ca="1">SUMIFS(СВЦЭМ!$H$40:$H$783,СВЦЭМ!$A$40:$A$783,$A414,СВЦЭМ!$B$40:$B$783,B$401)+'СЕТ СН'!$F$16</f>
        <v>0</v>
      </c>
      <c r="C414" s="36">
        <f ca="1">SUMIFS(СВЦЭМ!$H$40:$H$783,СВЦЭМ!$A$40:$A$783,$A414,СВЦЭМ!$B$40:$B$783,C$401)+'СЕТ СН'!$F$16</f>
        <v>0</v>
      </c>
      <c r="D414" s="36">
        <f ca="1">SUMIFS(СВЦЭМ!$H$40:$H$783,СВЦЭМ!$A$40:$A$783,$A414,СВЦЭМ!$B$40:$B$783,D$401)+'СЕТ СН'!$F$16</f>
        <v>0</v>
      </c>
      <c r="E414" s="36">
        <f ca="1">SUMIFS(СВЦЭМ!$H$40:$H$783,СВЦЭМ!$A$40:$A$783,$A414,СВЦЭМ!$B$40:$B$783,E$401)+'СЕТ СН'!$F$16</f>
        <v>0</v>
      </c>
      <c r="F414" s="36">
        <f ca="1">SUMIFS(СВЦЭМ!$H$40:$H$783,СВЦЭМ!$A$40:$A$783,$A414,СВЦЭМ!$B$40:$B$783,F$401)+'СЕТ СН'!$F$16</f>
        <v>0</v>
      </c>
      <c r="G414" s="36">
        <f ca="1">SUMIFS(СВЦЭМ!$H$40:$H$783,СВЦЭМ!$A$40:$A$783,$A414,СВЦЭМ!$B$40:$B$783,G$401)+'СЕТ СН'!$F$16</f>
        <v>0</v>
      </c>
      <c r="H414" s="36">
        <f ca="1">SUMIFS(СВЦЭМ!$H$40:$H$783,СВЦЭМ!$A$40:$A$783,$A414,СВЦЭМ!$B$40:$B$783,H$401)+'СЕТ СН'!$F$16</f>
        <v>0</v>
      </c>
      <c r="I414" s="36">
        <f ca="1">SUMIFS(СВЦЭМ!$H$40:$H$783,СВЦЭМ!$A$40:$A$783,$A414,СВЦЭМ!$B$40:$B$783,I$401)+'СЕТ СН'!$F$16</f>
        <v>0</v>
      </c>
      <c r="J414" s="36">
        <f ca="1">SUMIFS(СВЦЭМ!$H$40:$H$783,СВЦЭМ!$A$40:$A$783,$A414,СВЦЭМ!$B$40:$B$783,J$401)+'СЕТ СН'!$F$16</f>
        <v>0</v>
      </c>
      <c r="K414" s="36">
        <f ca="1">SUMIFS(СВЦЭМ!$H$40:$H$783,СВЦЭМ!$A$40:$A$783,$A414,СВЦЭМ!$B$40:$B$783,K$401)+'СЕТ СН'!$F$16</f>
        <v>0</v>
      </c>
      <c r="L414" s="36">
        <f ca="1">SUMIFS(СВЦЭМ!$H$40:$H$783,СВЦЭМ!$A$40:$A$783,$A414,СВЦЭМ!$B$40:$B$783,L$401)+'СЕТ СН'!$F$16</f>
        <v>0</v>
      </c>
      <c r="M414" s="36">
        <f ca="1">SUMIFS(СВЦЭМ!$H$40:$H$783,СВЦЭМ!$A$40:$A$783,$A414,СВЦЭМ!$B$40:$B$783,M$401)+'СЕТ СН'!$F$16</f>
        <v>0</v>
      </c>
      <c r="N414" s="36">
        <f ca="1">SUMIFS(СВЦЭМ!$H$40:$H$783,СВЦЭМ!$A$40:$A$783,$A414,СВЦЭМ!$B$40:$B$783,N$401)+'СЕТ СН'!$F$16</f>
        <v>0</v>
      </c>
      <c r="O414" s="36">
        <f ca="1">SUMIFS(СВЦЭМ!$H$40:$H$783,СВЦЭМ!$A$40:$A$783,$A414,СВЦЭМ!$B$40:$B$783,O$401)+'СЕТ СН'!$F$16</f>
        <v>0</v>
      </c>
      <c r="P414" s="36">
        <f ca="1">SUMIFS(СВЦЭМ!$H$40:$H$783,СВЦЭМ!$A$40:$A$783,$A414,СВЦЭМ!$B$40:$B$783,P$401)+'СЕТ СН'!$F$16</f>
        <v>0</v>
      </c>
      <c r="Q414" s="36">
        <f ca="1">SUMIFS(СВЦЭМ!$H$40:$H$783,СВЦЭМ!$A$40:$A$783,$A414,СВЦЭМ!$B$40:$B$783,Q$401)+'СЕТ СН'!$F$16</f>
        <v>0</v>
      </c>
      <c r="R414" s="36">
        <f ca="1">SUMIFS(СВЦЭМ!$H$40:$H$783,СВЦЭМ!$A$40:$A$783,$A414,СВЦЭМ!$B$40:$B$783,R$401)+'СЕТ СН'!$F$16</f>
        <v>0</v>
      </c>
      <c r="S414" s="36">
        <f ca="1">SUMIFS(СВЦЭМ!$H$40:$H$783,СВЦЭМ!$A$40:$A$783,$A414,СВЦЭМ!$B$40:$B$783,S$401)+'СЕТ СН'!$F$16</f>
        <v>0</v>
      </c>
      <c r="T414" s="36">
        <f ca="1">SUMIFS(СВЦЭМ!$H$40:$H$783,СВЦЭМ!$A$40:$A$783,$A414,СВЦЭМ!$B$40:$B$783,T$401)+'СЕТ СН'!$F$16</f>
        <v>0</v>
      </c>
      <c r="U414" s="36">
        <f ca="1">SUMIFS(СВЦЭМ!$H$40:$H$783,СВЦЭМ!$A$40:$A$783,$A414,СВЦЭМ!$B$40:$B$783,U$401)+'СЕТ СН'!$F$16</f>
        <v>0</v>
      </c>
      <c r="V414" s="36">
        <f ca="1">SUMIFS(СВЦЭМ!$H$40:$H$783,СВЦЭМ!$A$40:$A$783,$A414,СВЦЭМ!$B$40:$B$783,V$401)+'СЕТ СН'!$F$16</f>
        <v>0</v>
      </c>
      <c r="W414" s="36">
        <f ca="1">SUMIFS(СВЦЭМ!$H$40:$H$783,СВЦЭМ!$A$40:$A$783,$A414,СВЦЭМ!$B$40:$B$783,W$401)+'СЕТ СН'!$F$16</f>
        <v>0</v>
      </c>
      <c r="X414" s="36">
        <f ca="1">SUMIFS(СВЦЭМ!$H$40:$H$783,СВЦЭМ!$A$40:$A$783,$A414,СВЦЭМ!$B$40:$B$783,X$401)+'СЕТ СН'!$F$16</f>
        <v>0</v>
      </c>
      <c r="Y414" s="36">
        <f ca="1">SUMIFS(СВЦЭМ!$H$40:$H$783,СВЦЭМ!$A$40:$A$783,$A414,СВЦЭМ!$B$40:$B$783,Y$401)+'СЕТ СН'!$F$16</f>
        <v>0</v>
      </c>
    </row>
    <row r="415" spans="1:27" ht="15.75" hidden="1" x14ac:dyDescent="0.2">
      <c r="A415" s="35">
        <f t="shared" si="11"/>
        <v>44514</v>
      </c>
      <c r="B415" s="36">
        <f ca="1">SUMIFS(СВЦЭМ!$H$40:$H$783,СВЦЭМ!$A$40:$A$783,$A415,СВЦЭМ!$B$40:$B$783,B$401)+'СЕТ СН'!$F$16</f>
        <v>0</v>
      </c>
      <c r="C415" s="36">
        <f ca="1">SUMIFS(СВЦЭМ!$H$40:$H$783,СВЦЭМ!$A$40:$A$783,$A415,СВЦЭМ!$B$40:$B$783,C$401)+'СЕТ СН'!$F$16</f>
        <v>0</v>
      </c>
      <c r="D415" s="36">
        <f ca="1">SUMIFS(СВЦЭМ!$H$40:$H$783,СВЦЭМ!$A$40:$A$783,$A415,СВЦЭМ!$B$40:$B$783,D$401)+'СЕТ СН'!$F$16</f>
        <v>0</v>
      </c>
      <c r="E415" s="36">
        <f ca="1">SUMIFS(СВЦЭМ!$H$40:$H$783,СВЦЭМ!$A$40:$A$783,$A415,СВЦЭМ!$B$40:$B$783,E$401)+'СЕТ СН'!$F$16</f>
        <v>0</v>
      </c>
      <c r="F415" s="36">
        <f ca="1">SUMIFS(СВЦЭМ!$H$40:$H$783,СВЦЭМ!$A$40:$A$783,$A415,СВЦЭМ!$B$40:$B$783,F$401)+'СЕТ СН'!$F$16</f>
        <v>0</v>
      </c>
      <c r="G415" s="36">
        <f ca="1">SUMIFS(СВЦЭМ!$H$40:$H$783,СВЦЭМ!$A$40:$A$783,$A415,СВЦЭМ!$B$40:$B$783,G$401)+'СЕТ СН'!$F$16</f>
        <v>0</v>
      </c>
      <c r="H415" s="36">
        <f ca="1">SUMIFS(СВЦЭМ!$H$40:$H$783,СВЦЭМ!$A$40:$A$783,$A415,СВЦЭМ!$B$40:$B$783,H$401)+'СЕТ СН'!$F$16</f>
        <v>0</v>
      </c>
      <c r="I415" s="36">
        <f ca="1">SUMIFS(СВЦЭМ!$H$40:$H$783,СВЦЭМ!$A$40:$A$783,$A415,СВЦЭМ!$B$40:$B$783,I$401)+'СЕТ СН'!$F$16</f>
        <v>0</v>
      </c>
      <c r="J415" s="36">
        <f ca="1">SUMIFS(СВЦЭМ!$H$40:$H$783,СВЦЭМ!$A$40:$A$783,$A415,СВЦЭМ!$B$40:$B$783,J$401)+'СЕТ СН'!$F$16</f>
        <v>0</v>
      </c>
      <c r="K415" s="36">
        <f ca="1">SUMIFS(СВЦЭМ!$H$40:$H$783,СВЦЭМ!$A$40:$A$783,$A415,СВЦЭМ!$B$40:$B$783,K$401)+'СЕТ СН'!$F$16</f>
        <v>0</v>
      </c>
      <c r="L415" s="36">
        <f ca="1">SUMIFS(СВЦЭМ!$H$40:$H$783,СВЦЭМ!$A$40:$A$783,$A415,СВЦЭМ!$B$40:$B$783,L$401)+'СЕТ СН'!$F$16</f>
        <v>0</v>
      </c>
      <c r="M415" s="36">
        <f ca="1">SUMIFS(СВЦЭМ!$H$40:$H$783,СВЦЭМ!$A$40:$A$783,$A415,СВЦЭМ!$B$40:$B$783,M$401)+'СЕТ СН'!$F$16</f>
        <v>0</v>
      </c>
      <c r="N415" s="36">
        <f ca="1">SUMIFS(СВЦЭМ!$H$40:$H$783,СВЦЭМ!$A$40:$A$783,$A415,СВЦЭМ!$B$40:$B$783,N$401)+'СЕТ СН'!$F$16</f>
        <v>0</v>
      </c>
      <c r="O415" s="36">
        <f ca="1">SUMIFS(СВЦЭМ!$H$40:$H$783,СВЦЭМ!$A$40:$A$783,$A415,СВЦЭМ!$B$40:$B$783,O$401)+'СЕТ СН'!$F$16</f>
        <v>0</v>
      </c>
      <c r="P415" s="36">
        <f ca="1">SUMIFS(СВЦЭМ!$H$40:$H$783,СВЦЭМ!$A$40:$A$783,$A415,СВЦЭМ!$B$40:$B$783,P$401)+'СЕТ СН'!$F$16</f>
        <v>0</v>
      </c>
      <c r="Q415" s="36">
        <f ca="1">SUMIFS(СВЦЭМ!$H$40:$H$783,СВЦЭМ!$A$40:$A$783,$A415,СВЦЭМ!$B$40:$B$783,Q$401)+'СЕТ СН'!$F$16</f>
        <v>0</v>
      </c>
      <c r="R415" s="36">
        <f ca="1">SUMIFS(СВЦЭМ!$H$40:$H$783,СВЦЭМ!$A$40:$A$783,$A415,СВЦЭМ!$B$40:$B$783,R$401)+'СЕТ СН'!$F$16</f>
        <v>0</v>
      </c>
      <c r="S415" s="36">
        <f ca="1">SUMIFS(СВЦЭМ!$H$40:$H$783,СВЦЭМ!$A$40:$A$783,$A415,СВЦЭМ!$B$40:$B$783,S$401)+'СЕТ СН'!$F$16</f>
        <v>0</v>
      </c>
      <c r="T415" s="36">
        <f ca="1">SUMIFS(СВЦЭМ!$H$40:$H$783,СВЦЭМ!$A$40:$A$783,$A415,СВЦЭМ!$B$40:$B$783,T$401)+'СЕТ СН'!$F$16</f>
        <v>0</v>
      </c>
      <c r="U415" s="36">
        <f ca="1">SUMIFS(СВЦЭМ!$H$40:$H$783,СВЦЭМ!$A$40:$A$783,$A415,СВЦЭМ!$B$40:$B$783,U$401)+'СЕТ СН'!$F$16</f>
        <v>0</v>
      </c>
      <c r="V415" s="36">
        <f ca="1">SUMIFS(СВЦЭМ!$H$40:$H$783,СВЦЭМ!$A$40:$A$783,$A415,СВЦЭМ!$B$40:$B$783,V$401)+'СЕТ СН'!$F$16</f>
        <v>0</v>
      </c>
      <c r="W415" s="36">
        <f ca="1">SUMIFS(СВЦЭМ!$H$40:$H$783,СВЦЭМ!$A$40:$A$783,$A415,СВЦЭМ!$B$40:$B$783,W$401)+'СЕТ СН'!$F$16</f>
        <v>0</v>
      </c>
      <c r="X415" s="36">
        <f ca="1">SUMIFS(СВЦЭМ!$H$40:$H$783,СВЦЭМ!$A$40:$A$783,$A415,СВЦЭМ!$B$40:$B$783,X$401)+'СЕТ СН'!$F$16</f>
        <v>0</v>
      </c>
      <c r="Y415" s="36">
        <f ca="1">SUMIFS(СВЦЭМ!$H$40:$H$783,СВЦЭМ!$A$40:$A$783,$A415,СВЦЭМ!$B$40:$B$783,Y$401)+'СЕТ СН'!$F$16</f>
        <v>0</v>
      </c>
    </row>
    <row r="416" spans="1:27" ht="15.75" hidden="1" x14ac:dyDescent="0.2">
      <c r="A416" s="35">
        <f t="shared" si="11"/>
        <v>44515</v>
      </c>
      <c r="B416" s="36">
        <f ca="1">SUMIFS(СВЦЭМ!$H$40:$H$783,СВЦЭМ!$A$40:$A$783,$A416,СВЦЭМ!$B$40:$B$783,B$401)+'СЕТ СН'!$F$16</f>
        <v>0</v>
      </c>
      <c r="C416" s="36">
        <f ca="1">SUMIFS(СВЦЭМ!$H$40:$H$783,СВЦЭМ!$A$40:$A$783,$A416,СВЦЭМ!$B$40:$B$783,C$401)+'СЕТ СН'!$F$16</f>
        <v>0</v>
      </c>
      <c r="D416" s="36">
        <f ca="1">SUMIFS(СВЦЭМ!$H$40:$H$783,СВЦЭМ!$A$40:$A$783,$A416,СВЦЭМ!$B$40:$B$783,D$401)+'СЕТ СН'!$F$16</f>
        <v>0</v>
      </c>
      <c r="E416" s="36">
        <f ca="1">SUMIFS(СВЦЭМ!$H$40:$H$783,СВЦЭМ!$A$40:$A$783,$A416,СВЦЭМ!$B$40:$B$783,E$401)+'СЕТ СН'!$F$16</f>
        <v>0</v>
      </c>
      <c r="F416" s="36">
        <f ca="1">SUMIFS(СВЦЭМ!$H$40:$H$783,СВЦЭМ!$A$40:$A$783,$A416,СВЦЭМ!$B$40:$B$783,F$401)+'СЕТ СН'!$F$16</f>
        <v>0</v>
      </c>
      <c r="G416" s="36">
        <f ca="1">SUMIFS(СВЦЭМ!$H$40:$H$783,СВЦЭМ!$A$40:$A$783,$A416,СВЦЭМ!$B$40:$B$783,G$401)+'СЕТ СН'!$F$16</f>
        <v>0</v>
      </c>
      <c r="H416" s="36">
        <f ca="1">SUMIFS(СВЦЭМ!$H$40:$H$783,СВЦЭМ!$A$40:$A$783,$A416,СВЦЭМ!$B$40:$B$783,H$401)+'СЕТ СН'!$F$16</f>
        <v>0</v>
      </c>
      <c r="I416" s="36">
        <f ca="1">SUMIFS(СВЦЭМ!$H$40:$H$783,СВЦЭМ!$A$40:$A$783,$A416,СВЦЭМ!$B$40:$B$783,I$401)+'СЕТ СН'!$F$16</f>
        <v>0</v>
      </c>
      <c r="J416" s="36">
        <f ca="1">SUMIFS(СВЦЭМ!$H$40:$H$783,СВЦЭМ!$A$40:$A$783,$A416,СВЦЭМ!$B$40:$B$783,J$401)+'СЕТ СН'!$F$16</f>
        <v>0</v>
      </c>
      <c r="K416" s="36">
        <f ca="1">SUMIFS(СВЦЭМ!$H$40:$H$783,СВЦЭМ!$A$40:$A$783,$A416,СВЦЭМ!$B$40:$B$783,K$401)+'СЕТ СН'!$F$16</f>
        <v>0</v>
      </c>
      <c r="L416" s="36">
        <f ca="1">SUMIFS(СВЦЭМ!$H$40:$H$783,СВЦЭМ!$A$40:$A$783,$A416,СВЦЭМ!$B$40:$B$783,L$401)+'СЕТ СН'!$F$16</f>
        <v>0</v>
      </c>
      <c r="M416" s="36">
        <f ca="1">SUMIFS(СВЦЭМ!$H$40:$H$783,СВЦЭМ!$A$40:$A$783,$A416,СВЦЭМ!$B$40:$B$783,M$401)+'СЕТ СН'!$F$16</f>
        <v>0</v>
      </c>
      <c r="N416" s="36">
        <f ca="1">SUMIFS(СВЦЭМ!$H$40:$H$783,СВЦЭМ!$A$40:$A$783,$A416,СВЦЭМ!$B$40:$B$783,N$401)+'СЕТ СН'!$F$16</f>
        <v>0</v>
      </c>
      <c r="O416" s="36">
        <f ca="1">SUMIFS(СВЦЭМ!$H$40:$H$783,СВЦЭМ!$A$40:$A$783,$A416,СВЦЭМ!$B$40:$B$783,O$401)+'СЕТ СН'!$F$16</f>
        <v>0</v>
      </c>
      <c r="P416" s="36">
        <f ca="1">SUMIFS(СВЦЭМ!$H$40:$H$783,СВЦЭМ!$A$40:$A$783,$A416,СВЦЭМ!$B$40:$B$783,P$401)+'СЕТ СН'!$F$16</f>
        <v>0</v>
      </c>
      <c r="Q416" s="36">
        <f ca="1">SUMIFS(СВЦЭМ!$H$40:$H$783,СВЦЭМ!$A$40:$A$783,$A416,СВЦЭМ!$B$40:$B$783,Q$401)+'СЕТ СН'!$F$16</f>
        <v>0</v>
      </c>
      <c r="R416" s="36">
        <f ca="1">SUMIFS(СВЦЭМ!$H$40:$H$783,СВЦЭМ!$A$40:$A$783,$A416,СВЦЭМ!$B$40:$B$783,R$401)+'СЕТ СН'!$F$16</f>
        <v>0</v>
      </c>
      <c r="S416" s="36">
        <f ca="1">SUMIFS(СВЦЭМ!$H$40:$H$783,СВЦЭМ!$A$40:$A$783,$A416,СВЦЭМ!$B$40:$B$783,S$401)+'СЕТ СН'!$F$16</f>
        <v>0</v>
      </c>
      <c r="T416" s="36">
        <f ca="1">SUMIFS(СВЦЭМ!$H$40:$H$783,СВЦЭМ!$A$40:$A$783,$A416,СВЦЭМ!$B$40:$B$783,T$401)+'СЕТ СН'!$F$16</f>
        <v>0</v>
      </c>
      <c r="U416" s="36">
        <f ca="1">SUMIFS(СВЦЭМ!$H$40:$H$783,СВЦЭМ!$A$40:$A$783,$A416,СВЦЭМ!$B$40:$B$783,U$401)+'СЕТ СН'!$F$16</f>
        <v>0</v>
      </c>
      <c r="V416" s="36">
        <f ca="1">SUMIFS(СВЦЭМ!$H$40:$H$783,СВЦЭМ!$A$40:$A$783,$A416,СВЦЭМ!$B$40:$B$783,V$401)+'СЕТ СН'!$F$16</f>
        <v>0</v>
      </c>
      <c r="W416" s="36">
        <f ca="1">SUMIFS(СВЦЭМ!$H$40:$H$783,СВЦЭМ!$A$40:$A$783,$A416,СВЦЭМ!$B$40:$B$783,W$401)+'СЕТ СН'!$F$16</f>
        <v>0</v>
      </c>
      <c r="X416" s="36">
        <f ca="1">SUMIFS(СВЦЭМ!$H$40:$H$783,СВЦЭМ!$A$40:$A$783,$A416,СВЦЭМ!$B$40:$B$783,X$401)+'СЕТ СН'!$F$16</f>
        <v>0</v>
      </c>
      <c r="Y416" s="36">
        <f ca="1">SUMIFS(СВЦЭМ!$H$40:$H$783,СВЦЭМ!$A$40:$A$783,$A416,СВЦЭМ!$B$40:$B$783,Y$401)+'СЕТ СН'!$F$16</f>
        <v>0</v>
      </c>
    </row>
    <row r="417" spans="1:25" ht="15.75" hidden="1" x14ac:dyDescent="0.2">
      <c r="A417" s="35">
        <f t="shared" si="11"/>
        <v>44516</v>
      </c>
      <c r="B417" s="36">
        <f ca="1">SUMIFS(СВЦЭМ!$H$40:$H$783,СВЦЭМ!$A$40:$A$783,$A417,СВЦЭМ!$B$40:$B$783,B$401)+'СЕТ СН'!$F$16</f>
        <v>0</v>
      </c>
      <c r="C417" s="36">
        <f ca="1">SUMIFS(СВЦЭМ!$H$40:$H$783,СВЦЭМ!$A$40:$A$783,$A417,СВЦЭМ!$B$40:$B$783,C$401)+'СЕТ СН'!$F$16</f>
        <v>0</v>
      </c>
      <c r="D417" s="36">
        <f ca="1">SUMIFS(СВЦЭМ!$H$40:$H$783,СВЦЭМ!$A$40:$A$783,$A417,СВЦЭМ!$B$40:$B$783,D$401)+'СЕТ СН'!$F$16</f>
        <v>0</v>
      </c>
      <c r="E417" s="36">
        <f ca="1">SUMIFS(СВЦЭМ!$H$40:$H$783,СВЦЭМ!$A$40:$A$783,$A417,СВЦЭМ!$B$40:$B$783,E$401)+'СЕТ СН'!$F$16</f>
        <v>0</v>
      </c>
      <c r="F417" s="36">
        <f ca="1">SUMIFS(СВЦЭМ!$H$40:$H$783,СВЦЭМ!$A$40:$A$783,$A417,СВЦЭМ!$B$40:$B$783,F$401)+'СЕТ СН'!$F$16</f>
        <v>0</v>
      </c>
      <c r="G417" s="36">
        <f ca="1">SUMIFS(СВЦЭМ!$H$40:$H$783,СВЦЭМ!$A$40:$A$783,$A417,СВЦЭМ!$B$40:$B$783,G$401)+'СЕТ СН'!$F$16</f>
        <v>0</v>
      </c>
      <c r="H417" s="36">
        <f ca="1">SUMIFS(СВЦЭМ!$H$40:$H$783,СВЦЭМ!$A$40:$A$783,$A417,СВЦЭМ!$B$40:$B$783,H$401)+'СЕТ СН'!$F$16</f>
        <v>0</v>
      </c>
      <c r="I417" s="36">
        <f ca="1">SUMIFS(СВЦЭМ!$H$40:$H$783,СВЦЭМ!$A$40:$A$783,$A417,СВЦЭМ!$B$40:$B$783,I$401)+'СЕТ СН'!$F$16</f>
        <v>0</v>
      </c>
      <c r="J417" s="36">
        <f ca="1">SUMIFS(СВЦЭМ!$H$40:$H$783,СВЦЭМ!$A$40:$A$783,$A417,СВЦЭМ!$B$40:$B$783,J$401)+'СЕТ СН'!$F$16</f>
        <v>0</v>
      </c>
      <c r="K417" s="36">
        <f ca="1">SUMIFS(СВЦЭМ!$H$40:$H$783,СВЦЭМ!$A$40:$A$783,$A417,СВЦЭМ!$B$40:$B$783,K$401)+'СЕТ СН'!$F$16</f>
        <v>0</v>
      </c>
      <c r="L417" s="36">
        <f ca="1">SUMIFS(СВЦЭМ!$H$40:$H$783,СВЦЭМ!$A$40:$A$783,$A417,СВЦЭМ!$B$40:$B$783,L$401)+'СЕТ СН'!$F$16</f>
        <v>0</v>
      </c>
      <c r="M417" s="36">
        <f ca="1">SUMIFS(СВЦЭМ!$H$40:$H$783,СВЦЭМ!$A$40:$A$783,$A417,СВЦЭМ!$B$40:$B$783,M$401)+'СЕТ СН'!$F$16</f>
        <v>0</v>
      </c>
      <c r="N417" s="36">
        <f ca="1">SUMIFS(СВЦЭМ!$H$40:$H$783,СВЦЭМ!$A$40:$A$783,$A417,СВЦЭМ!$B$40:$B$783,N$401)+'СЕТ СН'!$F$16</f>
        <v>0</v>
      </c>
      <c r="O417" s="36">
        <f ca="1">SUMIFS(СВЦЭМ!$H$40:$H$783,СВЦЭМ!$A$40:$A$783,$A417,СВЦЭМ!$B$40:$B$783,O$401)+'СЕТ СН'!$F$16</f>
        <v>0</v>
      </c>
      <c r="P417" s="36">
        <f ca="1">SUMIFS(СВЦЭМ!$H$40:$H$783,СВЦЭМ!$A$40:$A$783,$A417,СВЦЭМ!$B$40:$B$783,P$401)+'СЕТ СН'!$F$16</f>
        <v>0</v>
      </c>
      <c r="Q417" s="36">
        <f ca="1">SUMIFS(СВЦЭМ!$H$40:$H$783,СВЦЭМ!$A$40:$A$783,$A417,СВЦЭМ!$B$40:$B$783,Q$401)+'СЕТ СН'!$F$16</f>
        <v>0</v>
      </c>
      <c r="R417" s="36">
        <f ca="1">SUMIFS(СВЦЭМ!$H$40:$H$783,СВЦЭМ!$A$40:$A$783,$A417,СВЦЭМ!$B$40:$B$783,R$401)+'СЕТ СН'!$F$16</f>
        <v>0</v>
      </c>
      <c r="S417" s="36">
        <f ca="1">SUMIFS(СВЦЭМ!$H$40:$H$783,СВЦЭМ!$A$40:$A$783,$A417,СВЦЭМ!$B$40:$B$783,S$401)+'СЕТ СН'!$F$16</f>
        <v>0</v>
      </c>
      <c r="T417" s="36">
        <f ca="1">SUMIFS(СВЦЭМ!$H$40:$H$783,СВЦЭМ!$A$40:$A$783,$A417,СВЦЭМ!$B$40:$B$783,T$401)+'СЕТ СН'!$F$16</f>
        <v>0</v>
      </c>
      <c r="U417" s="36">
        <f ca="1">SUMIFS(СВЦЭМ!$H$40:$H$783,СВЦЭМ!$A$40:$A$783,$A417,СВЦЭМ!$B$40:$B$783,U$401)+'СЕТ СН'!$F$16</f>
        <v>0</v>
      </c>
      <c r="V417" s="36">
        <f ca="1">SUMIFS(СВЦЭМ!$H$40:$H$783,СВЦЭМ!$A$40:$A$783,$A417,СВЦЭМ!$B$40:$B$783,V$401)+'СЕТ СН'!$F$16</f>
        <v>0</v>
      </c>
      <c r="W417" s="36">
        <f ca="1">SUMIFS(СВЦЭМ!$H$40:$H$783,СВЦЭМ!$A$40:$A$783,$A417,СВЦЭМ!$B$40:$B$783,W$401)+'СЕТ СН'!$F$16</f>
        <v>0</v>
      </c>
      <c r="X417" s="36">
        <f ca="1">SUMIFS(СВЦЭМ!$H$40:$H$783,СВЦЭМ!$A$40:$A$783,$A417,СВЦЭМ!$B$40:$B$783,X$401)+'СЕТ СН'!$F$16</f>
        <v>0</v>
      </c>
      <c r="Y417" s="36">
        <f ca="1">SUMIFS(СВЦЭМ!$H$40:$H$783,СВЦЭМ!$A$40:$A$783,$A417,СВЦЭМ!$B$40:$B$783,Y$401)+'СЕТ СН'!$F$16</f>
        <v>0</v>
      </c>
    </row>
    <row r="418" spans="1:25" ht="15.75" hidden="1" x14ac:dyDescent="0.2">
      <c r="A418" s="35">
        <f t="shared" si="11"/>
        <v>44517</v>
      </c>
      <c r="B418" s="36">
        <f ca="1">SUMIFS(СВЦЭМ!$H$40:$H$783,СВЦЭМ!$A$40:$A$783,$A418,СВЦЭМ!$B$40:$B$783,B$401)+'СЕТ СН'!$F$16</f>
        <v>0</v>
      </c>
      <c r="C418" s="36">
        <f ca="1">SUMIFS(СВЦЭМ!$H$40:$H$783,СВЦЭМ!$A$40:$A$783,$A418,СВЦЭМ!$B$40:$B$783,C$401)+'СЕТ СН'!$F$16</f>
        <v>0</v>
      </c>
      <c r="D418" s="36">
        <f ca="1">SUMIFS(СВЦЭМ!$H$40:$H$783,СВЦЭМ!$A$40:$A$783,$A418,СВЦЭМ!$B$40:$B$783,D$401)+'СЕТ СН'!$F$16</f>
        <v>0</v>
      </c>
      <c r="E418" s="36">
        <f ca="1">SUMIFS(СВЦЭМ!$H$40:$H$783,СВЦЭМ!$A$40:$A$783,$A418,СВЦЭМ!$B$40:$B$783,E$401)+'СЕТ СН'!$F$16</f>
        <v>0</v>
      </c>
      <c r="F418" s="36">
        <f ca="1">SUMIFS(СВЦЭМ!$H$40:$H$783,СВЦЭМ!$A$40:$A$783,$A418,СВЦЭМ!$B$40:$B$783,F$401)+'СЕТ СН'!$F$16</f>
        <v>0</v>
      </c>
      <c r="G418" s="36">
        <f ca="1">SUMIFS(СВЦЭМ!$H$40:$H$783,СВЦЭМ!$A$40:$A$783,$A418,СВЦЭМ!$B$40:$B$783,G$401)+'СЕТ СН'!$F$16</f>
        <v>0</v>
      </c>
      <c r="H418" s="36">
        <f ca="1">SUMIFS(СВЦЭМ!$H$40:$H$783,СВЦЭМ!$A$40:$A$783,$A418,СВЦЭМ!$B$40:$B$783,H$401)+'СЕТ СН'!$F$16</f>
        <v>0</v>
      </c>
      <c r="I418" s="36">
        <f ca="1">SUMIFS(СВЦЭМ!$H$40:$H$783,СВЦЭМ!$A$40:$A$783,$A418,СВЦЭМ!$B$40:$B$783,I$401)+'СЕТ СН'!$F$16</f>
        <v>0</v>
      </c>
      <c r="J418" s="36">
        <f ca="1">SUMIFS(СВЦЭМ!$H$40:$H$783,СВЦЭМ!$A$40:$A$783,$A418,СВЦЭМ!$B$40:$B$783,J$401)+'СЕТ СН'!$F$16</f>
        <v>0</v>
      </c>
      <c r="K418" s="36">
        <f ca="1">SUMIFS(СВЦЭМ!$H$40:$H$783,СВЦЭМ!$A$40:$A$783,$A418,СВЦЭМ!$B$40:$B$783,K$401)+'СЕТ СН'!$F$16</f>
        <v>0</v>
      </c>
      <c r="L418" s="36">
        <f ca="1">SUMIFS(СВЦЭМ!$H$40:$H$783,СВЦЭМ!$A$40:$A$783,$A418,СВЦЭМ!$B$40:$B$783,L$401)+'СЕТ СН'!$F$16</f>
        <v>0</v>
      </c>
      <c r="M418" s="36">
        <f ca="1">SUMIFS(СВЦЭМ!$H$40:$H$783,СВЦЭМ!$A$40:$A$783,$A418,СВЦЭМ!$B$40:$B$783,M$401)+'СЕТ СН'!$F$16</f>
        <v>0</v>
      </c>
      <c r="N418" s="36">
        <f ca="1">SUMIFS(СВЦЭМ!$H$40:$H$783,СВЦЭМ!$A$40:$A$783,$A418,СВЦЭМ!$B$40:$B$783,N$401)+'СЕТ СН'!$F$16</f>
        <v>0</v>
      </c>
      <c r="O418" s="36">
        <f ca="1">SUMIFS(СВЦЭМ!$H$40:$H$783,СВЦЭМ!$A$40:$A$783,$A418,СВЦЭМ!$B$40:$B$783,O$401)+'СЕТ СН'!$F$16</f>
        <v>0</v>
      </c>
      <c r="P418" s="36">
        <f ca="1">SUMIFS(СВЦЭМ!$H$40:$H$783,СВЦЭМ!$A$40:$A$783,$A418,СВЦЭМ!$B$40:$B$783,P$401)+'СЕТ СН'!$F$16</f>
        <v>0</v>
      </c>
      <c r="Q418" s="36">
        <f ca="1">SUMIFS(СВЦЭМ!$H$40:$H$783,СВЦЭМ!$A$40:$A$783,$A418,СВЦЭМ!$B$40:$B$783,Q$401)+'СЕТ СН'!$F$16</f>
        <v>0</v>
      </c>
      <c r="R418" s="36">
        <f ca="1">SUMIFS(СВЦЭМ!$H$40:$H$783,СВЦЭМ!$A$40:$A$783,$A418,СВЦЭМ!$B$40:$B$783,R$401)+'СЕТ СН'!$F$16</f>
        <v>0</v>
      </c>
      <c r="S418" s="36">
        <f ca="1">SUMIFS(СВЦЭМ!$H$40:$H$783,СВЦЭМ!$A$40:$A$783,$A418,СВЦЭМ!$B$40:$B$783,S$401)+'СЕТ СН'!$F$16</f>
        <v>0</v>
      </c>
      <c r="T418" s="36">
        <f ca="1">SUMIFS(СВЦЭМ!$H$40:$H$783,СВЦЭМ!$A$40:$A$783,$A418,СВЦЭМ!$B$40:$B$783,T$401)+'СЕТ СН'!$F$16</f>
        <v>0</v>
      </c>
      <c r="U418" s="36">
        <f ca="1">SUMIFS(СВЦЭМ!$H$40:$H$783,СВЦЭМ!$A$40:$A$783,$A418,СВЦЭМ!$B$40:$B$783,U$401)+'СЕТ СН'!$F$16</f>
        <v>0</v>
      </c>
      <c r="V418" s="36">
        <f ca="1">SUMIFS(СВЦЭМ!$H$40:$H$783,СВЦЭМ!$A$40:$A$783,$A418,СВЦЭМ!$B$40:$B$783,V$401)+'СЕТ СН'!$F$16</f>
        <v>0</v>
      </c>
      <c r="W418" s="36">
        <f ca="1">SUMIFS(СВЦЭМ!$H$40:$H$783,СВЦЭМ!$A$40:$A$783,$A418,СВЦЭМ!$B$40:$B$783,W$401)+'СЕТ СН'!$F$16</f>
        <v>0</v>
      </c>
      <c r="X418" s="36">
        <f ca="1">SUMIFS(СВЦЭМ!$H$40:$H$783,СВЦЭМ!$A$40:$A$783,$A418,СВЦЭМ!$B$40:$B$783,X$401)+'СЕТ СН'!$F$16</f>
        <v>0</v>
      </c>
      <c r="Y418" s="36">
        <f ca="1">SUMIFS(СВЦЭМ!$H$40:$H$783,СВЦЭМ!$A$40:$A$783,$A418,СВЦЭМ!$B$40:$B$783,Y$401)+'СЕТ СН'!$F$16</f>
        <v>0</v>
      </c>
    </row>
    <row r="419" spans="1:25" ht="15.75" hidden="1" x14ac:dyDescent="0.2">
      <c r="A419" s="35">
        <f t="shared" si="11"/>
        <v>44518</v>
      </c>
      <c r="B419" s="36">
        <f ca="1">SUMIFS(СВЦЭМ!$H$40:$H$783,СВЦЭМ!$A$40:$A$783,$A419,СВЦЭМ!$B$40:$B$783,B$401)+'СЕТ СН'!$F$16</f>
        <v>0</v>
      </c>
      <c r="C419" s="36">
        <f ca="1">SUMIFS(СВЦЭМ!$H$40:$H$783,СВЦЭМ!$A$40:$A$783,$A419,СВЦЭМ!$B$40:$B$783,C$401)+'СЕТ СН'!$F$16</f>
        <v>0</v>
      </c>
      <c r="D419" s="36">
        <f ca="1">SUMIFS(СВЦЭМ!$H$40:$H$783,СВЦЭМ!$A$40:$A$783,$A419,СВЦЭМ!$B$40:$B$783,D$401)+'СЕТ СН'!$F$16</f>
        <v>0</v>
      </c>
      <c r="E419" s="36">
        <f ca="1">SUMIFS(СВЦЭМ!$H$40:$H$783,СВЦЭМ!$A$40:$A$783,$A419,СВЦЭМ!$B$40:$B$783,E$401)+'СЕТ СН'!$F$16</f>
        <v>0</v>
      </c>
      <c r="F419" s="36">
        <f ca="1">SUMIFS(СВЦЭМ!$H$40:$H$783,СВЦЭМ!$A$40:$A$783,$A419,СВЦЭМ!$B$40:$B$783,F$401)+'СЕТ СН'!$F$16</f>
        <v>0</v>
      </c>
      <c r="G419" s="36">
        <f ca="1">SUMIFS(СВЦЭМ!$H$40:$H$783,СВЦЭМ!$A$40:$A$783,$A419,СВЦЭМ!$B$40:$B$783,G$401)+'СЕТ СН'!$F$16</f>
        <v>0</v>
      </c>
      <c r="H419" s="36">
        <f ca="1">SUMIFS(СВЦЭМ!$H$40:$H$783,СВЦЭМ!$A$40:$A$783,$A419,СВЦЭМ!$B$40:$B$783,H$401)+'СЕТ СН'!$F$16</f>
        <v>0</v>
      </c>
      <c r="I419" s="36">
        <f ca="1">SUMIFS(СВЦЭМ!$H$40:$H$783,СВЦЭМ!$A$40:$A$783,$A419,СВЦЭМ!$B$40:$B$783,I$401)+'СЕТ СН'!$F$16</f>
        <v>0</v>
      </c>
      <c r="J419" s="36">
        <f ca="1">SUMIFS(СВЦЭМ!$H$40:$H$783,СВЦЭМ!$A$40:$A$783,$A419,СВЦЭМ!$B$40:$B$783,J$401)+'СЕТ СН'!$F$16</f>
        <v>0</v>
      </c>
      <c r="K419" s="36">
        <f ca="1">SUMIFS(СВЦЭМ!$H$40:$H$783,СВЦЭМ!$A$40:$A$783,$A419,СВЦЭМ!$B$40:$B$783,K$401)+'СЕТ СН'!$F$16</f>
        <v>0</v>
      </c>
      <c r="L419" s="36">
        <f ca="1">SUMIFS(СВЦЭМ!$H$40:$H$783,СВЦЭМ!$A$40:$A$783,$A419,СВЦЭМ!$B$40:$B$783,L$401)+'СЕТ СН'!$F$16</f>
        <v>0</v>
      </c>
      <c r="M419" s="36">
        <f ca="1">SUMIFS(СВЦЭМ!$H$40:$H$783,СВЦЭМ!$A$40:$A$783,$A419,СВЦЭМ!$B$40:$B$783,M$401)+'СЕТ СН'!$F$16</f>
        <v>0</v>
      </c>
      <c r="N419" s="36">
        <f ca="1">SUMIFS(СВЦЭМ!$H$40:$H$783,СВЦЭМ!$A$40:$A$783,$A419,СВЦЭМ!$B$40:$B$783,N$401)+'СЕТ СН'!$F$16</f>
        <v>0</v>
      </c>
      <c r="O419" s="36">
        <f ca="1">SUMIFS(СВЦЭМ!$H$40:$H$783,СВЦЭМ!$A$40:$A$783,$A419,СВЦЭМ!$B$40:$B$783,O$401)+'СЕТ СН'!$F$16</f>
        <v>0</v>
      </c>
      <c r="P419" s="36">
        <f ca="1">SUMIFS(СВЦЭМ!$H$40:$H$783,СВЦЭМ!$A$40:$A$783,$A419,СВЦЭМ!$B$40:$B$783,P$401)+'СЕТ СН'!$F$16</f>
        <v>0</v>
      </c>
      <c r="Q419" s="36">
        <f ca="1">SUMIFS(СВЦЭМ!$H$40:$H$783,СВЦЭМ!$A$40:$A$783,$A419,СВЦЭМ!$B$40:$B$783,Q$401)+'СЕТ СН'!$F$16</f>
        <v>0</v>
      </c>
      <c r="R419" s="36">
        <f ca="1">SUMIFS(СВЦЭМ!$H$40:$H$783,СВЦЭМ!$A$40:$A$783,$A419,СВЦЭМ!$B$40:$B$783,R$401)+'СЕТ СН'!$F$16</f>
        <v>0</v>
      </c>
      <c r="S419" s="36">
        <f ca="1">SUMIFS(СВЦЭМ!$H$40:$H$783,СВЦЭМ!$A$40:$A$783,$A419,СВЦЭМ!$B$40:$B$783,S$401)+'СЕТ СН'!$F$16</f>
        <v>0</v>
      </c>
      <c r="T419" s="36">
        <f ca="1">SUMIFS(СВЦЭМ!$H$40:$H$783,СВЦЭМ!$A$40:$A$783,$A419,СВЦЭМ!$B$40:$B$783,T$401)+'СЕТ СН'!$F$16</f>
        <v>0</v>
      </c>
      <c r="U419" s="36">
        <f ca="1">SUMIFS(СВЦЭМ!$H$40:$H$783,СВЦЭМ!$A$40:$A$783,$A419,СВЦЭМ!$B$40:$B$783,U$401)+'СЕТ СН'!$F$16</f>
        <v>0</v>
      </c>
      <c r="V419" s="36">
        <f ca="1">SUMIFS(СВЦЭМ!$H$40:$H$783,СВЦЭМ!$A$40:$A$783,$A419,СВЦЭМ!$B$40:$B$783,V$401)+'СЕТ СН'!$F$16</f>
        <v>0</v>
      </c>
      <c r="W419" s="36">
        <f ca="1">SUMIFS(СВЦЭМ!$H$40:$H$783,СВЦЭМ!$A$40:$A$783,$A419,СВЦЭМ!$B$40:$B$783,W$401)+'СЕТ СН'!$F$16</f>
        <v>0</v>
      </c>
      <c r="X419" s="36">
        <f ca="1">SUMIFS(СВЦЭМ!$H$40:$H$783,СВЦЭМ!$A$40:$A$783,$A419,СВЦЭМ!$B$40:$B$783,X$401)+'СЕТ СН'!$F$16</f>
        <v>0</v>
      </c>
      <c r="Y419" s="36">
        <f ca="1">SUMIFS(СВЦЭМ!$H$40:$H$783,СВЦЭМ!$A$40:$A$783,$A419,СВЦЭМ!$B$40:$B$783,Y$401)+'СЕТ СН'!$F$16</f>
        <v>0</v>
      </c>
    </row>
    <row r="420" spans="1:25" ht="15.75" hidden="1" x14ac:dyDescent="0.2">
      <c r="A420" s="35">
        <f t="shared" si="11"/>
        <v>44519</v>
      </c>
      <c r="B420" s="36">
        <f ca="1">SUMIFS(СВЦЭМ!$H$40:$H$783,СВЦЭМ!$A$40:$A$783,$A420,СВЦЭМ!$B$40:$B$783,B$401)+'СЕТ СН'!$F$16</f>
        <v>0</v>
      </c>
      <c r="C420" s="36">
        <f ca="1">SUMIFS(СВЦЭМ!$H$40:$H$783,СВЦЭМ!$A$40:$A$783,$A420,СВЦЭМ!$B$40:$B$783,C$401)+'СЕТ СН'!$F$16</f>
        <v>0</v>
      </c>
      <c r="D420" s="36">
        <f ca="1">SUMIFS(СВЦЭМ!$H$40:$H$783,СВЦЭМ!$A$40:$A$783,$A420,СВЦЭМ!$B$40:$B$783,D$401)+'СЕТ СН'!$F$16</f>
        <v>0</v>
      </c>
      <c r="E420" s="36">
        <f ca="1">SUMIFS(СВЦЭМ!$H$40:$H$783,СВЦЭМ!$A$40:$A$783,$A420,СВЦЭМ!$B$40:$B$783,E$401)+'СЕТ СН'!$F$16</f>
        <v>0</v>
      </c>
      <c r="F420" s="36">
        <f ca="1">SUMIFS(СВЦЭМ!$H$40:$H$783,СВЦЭМ!$A$40:$A$783,$A420,СВЦЭМ!$B$40:$B$783,F$401)+'СЕТ СН'!$F$16</f>
        <v>0</v>
      </c>
      <c r="G420" s="36">
        <f ca="1">SUMIFS(СВЦЭМ!$H$40:$H$783,СВЦЭМ!$A$40:$A$783,$A420,СВЦЭМ!$B$40:$B$783,G$401)+'СЕТ СН'!$F$16</f>
        <v>0</v>
      </c>
      <c r="H420" s="36">
        <f ca="1">SUMIFS(СВЦЭМ!$H$40:$H$783,СВЦЭМ!$A$40:$A$783,$A420,СВЦЭМ!$B$40:$B$783,H$401)+'СЕТ СН'!$F$16</f>
        <v>0</v>
      </c>
      <c r="I420" s="36">
        <f ca="1">SUMIFS(СВЦЭМ!$H$40:$H$783,СВЦЭМ!$A$40:$A$783,$A420,СВЦЭМ!$B$40:$B$783,I$401)+'СЕТ СН'!$F$16</f>
        <v>0</v>
      </c>
      <c r="J420" s="36">
        <f ca="1">SUMIFS(СВЦЭМ!$H$40:$H$783,СВЦЭМ!$A$40:$A$783,$A420,СВЦЭМ!$B$40:$B$783,J$401)+'СЕТ СН'!$F$16</f>
        <v>0</v>
      </c>
      <c r="K420" s="36">
        <f ca="1">SUMIFS(СВЦЭМ!$H$40:$H$783,СВЦЭМ!$A$40:$A$783,$A420,СВЦЭМ!$B$40:$B$783,K$401)+'СЕТ СН'!$F$16</f>
        <v>0</v>
      </c>
      <c r="L420" s="36">
        <f ca="1">SUMIFS(СВЦЭМ!$H$40:$H$783,СВЦЭМ!$A$40:$A$783,$A420,СВЦЭМ!$B$40:$B$783,L$401)+'СЕТ СН'!$F$16</f>
        <v>0</v>
      </c>
      <c r="M420" s="36">
        <f ca="1">SUMIFS(СВЦЭМ!$H$40:$H$783,СВЦЭМ!$A$40:$A$783,$A420,СВЦЭМ!$B$40:$B$783,M$401)+'СЕТ СН'!$F$16</f>
        <v>0</v>
      </c>
      <c r="N420" s="36">
        <f ca="1">SUMIFS(СВЦЭМ!$H$40:$H$783,СВЦЭМ!$A$40:$A$783,$A420,СВЦЭМ!$B$40:$B$783,N$401)+'СЕТ СН'!$F$16</f>
        <v>0</v>
      </c>
      <c r="O420" s="36">
        <f ca="1">SUMIFS(СВЦЭМ!$H$40:$H$783,СВЦЭМ!$A$40:$A$783,$A420,СВЦЭМ!$B$40:$B$783,O$401)+'СЕТ СН'!$F$16</f>
        <v>0</v>
      </c>
      <c r="P420" s="36">
        <f ca="1">SUMIFS(СВЦЭМ!$H$40:$H$783,СВЦЭМ!$A$40:$A$783,$A420,СВЦЭМ!$B$40:$B$783,P$401)+'СЕТ СН'!$F$16</f>
        <v>0</v>
      </c>
      <c r="Q420" s="36">
        <f ca="1">SUMIFS(СВЦЭМ!$H$40:$H$783,СВЦЭМ!$A$40:$A$783,$A420,СВЦЭМ!$B$40:$B$783,Q$401)+'СЕТ СН'!$F$16</f>
        <v>0</v>
      </c>
      <c r="R420" s="36">
        <f ca="1">SUMIFS(СВЦЭМ!$H$40:$H$783,СВЦЭМ!$A$40:$A$783,$A420,СВЦЭМ!$B$40:$B$783,R$401)+'СЕТ СН'!$F$16</f>
        <v>0</v>
      </c>
      <c r="S420" s="36">
        <f ca="1">SUMIFS(СВЦЭМ!$H$40:$H$783,СВЦЭМ!$A$40:$A$783,$A420,СВЦЭМ!$B$40:$B$783,S$401)+'СЕТ СН'!$F$16</f>
        <v>0</v>
      </c>
      <c r="T420" s="36">
        <f ca="1">SUMIFS(СВЦЭМ!$H$40:$H$783,СВЦЭМ!$A$40:$A$783,$A420,СВЦЭМ!$B$40:$B$783,T$401)+'СЕТ СН'!$F$16</f>
        <v>0</v>
      </c>
      <c r="U420" s="36">
        <f ca="1">SUMIFS(СВЦЭМ!$H$40:$H$783,СВЦЭМ!$A$40:$A$783,$A420,СВЦЭМ!$B$40:$B$783,U$401)+'СЕТ СН'!$F$16</f>
        <v>0</v>
      </c>
      <c r="V420" s="36">
        <f ca="1">SUMIFS(СВЦЭМ!$H$40:$H$783,СВЦЭМ!$A$40:$A$783,$A420,СВЦЭМ!$B$40:$B$783,V$401)+'СЕТ СН'!$F$16</f>
        <v>0</v>
      </c>
      <c r="W420" s="36">
        <f ca="1">SUMIFS(СВЦЭМ!$H$40:$H$783,СВЦЭМ!$A$40:$A$783,$A420,СВЦЭМ!$B$40:$B$783,W$401)+'СЕТ СН'!$F$16</f>
        <v>0</v>
      </c>
      <c r="X420" s="36">
        <f ca="1">SUMIFS(СВЦЭМ!$H$40:$H$783,СВЦЭМ!$A$40:$A$783,$A420,СВЦЭМ!$B$40:$B$783,X$401)+'СЕТ СН'!$F$16</f>
        <v>0</v>
      </c>
      <c r="Y420" s="36">
        <f ca="1">SUMIFS(СВЦЭМ!$H$40:$H$783,СВЦЭМ!$A$40:$A$783,$A420,СВЦЭМ!$B$40:$B$783,Y$401)+'СЕТ СН'!$F$16</f>
        <v>0</v>
      </c>
    </row>
    <row r="421" spans="1:25" ht="15.75" hidden="1" x14ac:dyDescent="0.2">
      <c r="A421" s="35">
        <f t="shared" si="11"/>
        <v>44520</v>
      </c>
      <c r="B421" s="36">
        <f ca="1">SUMIFS(СВЦЭМ!$H$40:$H$783,СВЦЭМ!$A$40:$A$783,$A421,СВЦЭМ!$B$40:$B$783,B$401)+'СЕТ СН'!$F$16</f>
        <v>0</v>
      </c>
      <c r="C421" s="36">
        <f ca="1">SUMIFS(СВЦЭМ!$H$40:$H$783,СВЦЭМ!$A$40:$A$783,$A421,СВЦЭМ!$B$40:$B$783,C$401)+'СЕТ СН'!$F$16</f>
        <v>0</v>
      </c>
      <c r="D421" s="36">
        <f ca="1">SUMIFS(СВЦЭМ!$H$40:$H$783,СВЦЭМ!$A$40:$A$783,$A421,СВЦЭМ!$B$40:$B$783,D$401)+'СЕТ СН'!$F$16</f>
        <v>0</v>
      </c>
      <c r="E421" s="36">
        <f ca="1">SUMIFS(СВЦЭМ!$H$40:$H$783,СВЦЭМ!$A$40:$A$783,$A421,СВЦЭМ!$B$40:$B$783,E$401)+'СЕТ СН'!$F$16</f>
        <v>0</v>
      </c>
      <c r="F421" s="36">
        <f ca="1">SUMIFS(СВЦЭМ!$H$40:$H$783,СВЦЭМ!$A$40:$A$783,$A421,СВЦЭМ!$B$40:$B$783,F$401)+'СЕТ СН'!$F$16</f>
        <v>0</v>
      </c>
      <c r="G421" s="36">
        <f ca="1">SUMIFS(СВЦЭМ!$H$40:$H$783,СВЦЭМ!$A$40:$A$783,$A421,СВЦЭМ!$B$40:$B$783,G$401)+'СЕТ СН'!$F$16</f>
        <v>0</v>
      </c>
      <c r="H421" s="36">
        <f ca="1">SUMIFS(СВЦЭМ!$H$40:$H$783,СВЦЭМ!$A$40:$A$783,$A421,СВЦЭМ!$B$40:$B$783,H$401)+'СЕТ СН'!$F$16</f>
        <v>0</v>
      </c>
      <c r="I421" s="36">
        <f ca="1">SUMIFS(СВЦЭМ!$H$40:$H$783,СВЦЭМ!$A$40:$A$783,$A421,СВЦЭМ!$B$40:$B$783,I$401)+'СЕТ СН'!$F$16</f>
        <v>0</v>
      </c>
      <c r="J421" s="36">
        <f ca="1">SUMIFS(СВЦЭМ!$H$40:$H$783,СВЦЭМ!$A$40:$A$783,$A421,СВЦЭМ!$B$40:$B$783,J$401)+'СЕТ СН'!$F$16</f>
        <v>0</v>
      </c>
      <c r="K421" s="36">
        <f ca="1">SUMIFS(СВЦЭМ!$H$40:$H$783,СВЦЭМ!$A$40:$A$783,$A421,СВЦЭМ!$B$40:$B$783,K$401)+'СЕТ СН'!$F$16</f>
        <v>0</v>
      </c>
      <c r="L421" s="36">
        <f ca="1">SUMIFS(СВЦЭМ!$H$40:$H$783,СВЦЭМ!$A$40:$A$783,$A421,СВЦЭМ!$B$40:$B$783,L$401)+'СЕТ СН'!$F$16</f>
        <v>0</v>
      </c>
      <c r="M421" s="36">
        <f ca="1">SUMIFS(СВЦЭМ!$H$40:$H$783,СВЦЭМ!$A$40:$A$783,$A421,СВЦЭМ!$B$40:$B$783,M$401)+'СЕТ СН'!$F$16</f>
        <v>0</v>
      </c>
      <c r="N421" s="36">
        <f ca="1">SUMIFS(СВЦЭМ!$H$40:$H$783,СВЦЭМ!$A$40:$A$783,$A421,СВЦЭМ!$B$40:$B$783,N$401)+'СЕТ СН'!$F$16</f>
        <v>0</v>
      </c>
      <c r="O421" s="36">
        <f ca="1">SUMIFS(СВЦЭМ!$H$40:$H$783,СВЦЭМ!$A$40:$A$783,$A421,СВЦЭМ!$B$40:$B$783,O$401)+'СЕТ СН'!$F$16</f>
        <v>0</v>
      </c>
      <c r="P421" s="36">
        <f ca="1">SUMIFS(СВЦЭМ!$H$40:$H$783,СВЦЭМ!$A$40:$A$783,$A421,СВЦЭМ!$B$40:$B$783,P$401)+'СЕТ СН'!$F$16</f>
        <v>0</v>
      </c>
      <c r="Q421" s="36">
        <f ca="1">SUMIFS(СВЦЭМ!$H$40:$H$783,СВЦЭМ!$A$40:$A$783,$A421,СВЦЭМ!$B$40:$B$783,Q$401)+'СЕТ СН'!$F$16</f>
        <v>0</v>
      </c>
      <c r="R421" s="36">
        <f ca="1">SUMIFS(СВЦЭМ!$H$40:$H$783,СВЦЭМ!$A$40:$A$783,$A421,СВЦЭМ!$B$40:$B$783,R$401)+'СЕТ СН'!$F$16</f>
        <v>0</v>
      </c>
      <c r="S421" s="36">
        <f ca="1">SUMIFS(СВЦЭМ!$H$40:$H$783,СВЦЭМ!$A$40:$A$783,$A421,СВЦЭМ!$B$40:$B$783,S$401)+'СЕТ СН'!$F$16</f>
        <v>0</v>
      </c>
      <c r="T421" s="36">
        <f ca="1">SUMIFS(СВЦЭМ!$H$40:$H$783,СВЦЭМ!$A$40:$A$783,$A421,СВЦЭМ!$B$40:$B$783,T$401)+'СЕТ СН'!$F$16</f>
        <v>0</v>
      </c>
      <c r="U421" s="36">
        <f ca="1">SUMIFS(СВЦЭМ!$H$40:$H$783,СВЦЭМ!$A$40:$A$783,$A421,СВЦЭМ!$B$40:$B$783,U$401)+'СЕТ СН'!$F$16</f>
        <v>0</v>
      </c>
      <c r="V421" s="36">
        <f ca="1">SUMIFS(СВЦЭМ!$H$40:$H$783,СВЦЭМ!$A$40:$A$783,$A421,СВЦЭМ!$B$40:$B$783,V$401)+'СЕТ СН'!$F$16</f>
        <v>0</v>
      </c>
      <c r="W421" s="36">
        <f ca="1">SUMIFS(СВЦЭМ!$H$40:$H$783,СВЦЭМ!$A$40:$A$783,$A421,СВЦЭМ!$B$40:$B$783,W$401)+'СЕТ СН'!$F$16</f>
        <v>0</v>
      </c>
      <c r="X421" s="36">
        <f ca="1">SUMIFS(СВЦЭМ!$H$40:$H$783,СВЦЭМ!$A$40:$A$783,$A421,СВЦЭМ!$B$40:$B$783,X$401)+'СЕТ СН'!$F$16</f>
        <v>0</v>
      </c>
      <c r="Y421" s="36">
        <f ca="1">SUMIFS(СВЦЭМ!$H$40:$H$783,СВЦЭМ!$A$40:$A$783,$A421,СВЦЭМ!$B$40:$B$783,Y$401)+'СЕТ СН'!$F$16</f>
        <v>0</v>
      </c>
    </row>
    <row r="422" spans="1:25" ht="15.75" hidden="1" x14ac:dyDescent="0.2">
      <c r="A422" s="35">
        <f t="shared" si="11"/>
        <v>44521</v>
      </c>
      <c r="B422" s="36">
        <f ca="1">SUMIFS(СВЦЭМ!$H$40:$H$783,СВЦЭМ!$A$40:$A$783,$A422,СВЦЭМ!$B$40:$B$783,B$401)+'СЕТ СН'!$F$16</f>
        <v>0</v>
      </c>
      <c r="C422" s="36">
        <f ca="1">SUMIFS(СВЦЭМ!$H$40:$H$783,СВЦЭМ!$A$40:$A$783,$A422,СВЦЭМ!$B$40:$B$783,C$401)+'СЕТ СН'!$F$16</f>
        <v>0</v>
      </c>
      <c r="D422" s="36">
        <f ca="1">SUMIFS(СВЦЭМ!$H$40:$H$783,СВЦЭМ!$A$40:$A$783,$A422,СВЦЭМ!$B$40:$B$783,D$401)+'СЕТ СН'!$F$16</f>
        <v>0</v>
      </c>
      <c r="E422" s="36">
        <f ca="1">SUMIFS(СВЦЭМ!$H$40:$H$783,СВЦЭМ!$A$40:$A$783,$A422,СВЦЭМ!$B$40:$B$783,E$401)+'СЕТ СН'!$F$16</f>
        <v>0</v>
      </c>
      <c r="F422" s="36">
        <f ca="1">SUMIFS(СВЦЭМ!$H$40:$H$783,СВЦЭМ!$A$40:$A$783,$A422,СВЦЭМ!$B$40:$B$783,F$401)+'СЕТ СН'!$F$16</f>
        <v>0</v>
      </c>
      <c r="G422" s="36">
        <f ca="1">SUMIFS(СВЦЭМ!$H$40:$H$783,СВЦЭМ!$A$40:$A$783,$A422,СВЦЭМ!$B$40:$B$783,G$401)+'СЕТ СН'!$F$16</f>
        <v>0</v>
      </c>
      <c r="H422" s="36">
        <f ca="1">SUMIFS(СВЦЭМ!$H$40:$H$783,СВЦЭМ!$A$40:$A$783,$A422,СВЦЭМ!$B$40:$B$783,H$401)+'СЕТ СН'!$F$16</f>
        <v>0</v>
      </c>
      <c r="I422" s="36">
        <f ca="1">SUMIFS(СВЦЭМ!$H$40:$H$783,СВЦЭМ!$A$40:$A$783,$A422,СВЦЭМ!$B$40:$B$783,I$401)+'СЕТ СН'!$F$16</f>
        <v>0</v>
      </c>
      <c r="J422" s="36">
        <f ca="1">SUMIFS(СВЦЭМ!$H$40:$H$783,СВЦЭМ!$A$40:$A$783,$A422,СВЦЭМ!$B$40:$B$783,J$401)+'СЕТ СН'!$F$16</f>
        <v>0</v>
      </c>
      <c r="K422" s="36">
        <f ca="1">SUMIFS(СВЦЭМ!$H$40:$H$783,СВЦЭМ!$A$40:$A$783,$A422,СВЦЭМ!$B$40:$B$783,K$401)+'СЕТ СН'!$F$16</f>
        <v>0</v>
      </c>
      <c r="L422" s="36">
        <f ca="1">SUMIFS(СВЦЭМ!$H$40:$H$783,СВЦЭМ!$A$40:$A$783,$A422,СВЦЭМ!$B$40:$B$783,L$401)+'СЕТ СН'!$F$16</f>
        <v>0</v>
      </c>
      <c r="M422" s="36">
        <f ca="1">SUMIFS(СВЦЭМ!$H$40:$H$783,СВЦЭМ!$A$40:$A$783,$A422,СВЦЭМ!$B$40:$B$783,M$401)+'СЕТ СН'!$F$16</f>
        <v>0</v>
      </c>
      <c r="N422" s="36">
        <f ca="1">SUMIFS(СВЦЭМ!$H$40:$H$783,СВЦЭМ!$A$40:$A$783,$A422,СВЦЭМ!$B$40:$B$783,N$401)+'СЕТ СН'!$F$16</f>
        <v>0</v>
      </c>
      <c r="O422" s="36">
        <f ca="1">SUMIFS(СВЦЭМ!$H$40:$H$783,СВЦЭМ!$A$40:$A$783,$A422,СВЦЭМ!$B$40:$B$783,O$401)+'СЕТ СН'!$F$16</f>
        <v>0</v>
      </c>
      <c r="P422" s="36">
        <f ca="1">SUMIFS(СВЦЭМ!$H$40:$H$783,СВЦЭМ!$A$40:$A$783,$A422,СВЦЭМ!$B$40:$B$783,P$401)+'СЕТ СН'!$F$16</f>
        <v>0</v>
      </c>
      <c r="Q422" s="36">
        <f ca="1">SUMIFS(СВЦЭМ!$H$40:$H$783,СВЦЭМ!$A$40:$A$783,$A422,СВЦЭМ!$B$40:$B$783,Q$401)+'СЕТ СН'!$F$16</f>
        <v>0</v>
      </c>
      <c r="R422" s="36">
        <f ca="1">SUMIFS(СВЦЭМ!$H$40:$H$783,СВЦЭМ!$A$40:$A$783,$A422,СВЦЭМ!$B$40:$B$783,R$401)+'СЕТ СН'!$F$16</f>
        <v>0</v>
      </c>
      <c r="S422" s="36">
        <f ca="1">SUMIFS(СВЦЭМ!$H$40:$H$783,СВЦЭМ!$A$40:$A$783,$A422,СВЦЭМ!$B$40:$B$783,S$401)+'СЕТ СН'!$F$16</f>
        <v>0</v>
      </c>
      <c r="T422" s="36">
        <f ca="1">SUMIFS(СВЦЭМ!$H$40:$H$783,СВЦЭМ!$A$40:$A$783,$A422,СВЦЭМ!$B$40:$B$783,T$401)+'СЕТ СН'!$F$16</f>
        <v>0</v>
      </c>
      <c r="U422" s="36">
        <f ca="1">SUMIFS(СВЦЭМ!$H$40:$H$783,СВЦЭМ!$A$40:$A$783,$A422,СВЦЭМ!$B$40:$B$783,U$401)+'СЕТ СН'!$F$16</f>
        <v>0</v>
      </c>
      <c r="V422" s="36">
        <f ca="1">SUMIFS(СВЦЭМ!$H$40:$H$783,СВЦЭМ!$A$40:$A$783,$A422,СВЦЭМ!$B$40:$B$783,V$401)+'СЕТ СН'!$F$16</f>
        <v>0</v>
      </c>
      <c r="W422" s="36">
        <f ca="1">SUMIFS(СВЦЭМ!$H$40:$H$783,СВЦЭМ!$A$40:$A$783,$A422,СВЦЭМ!$B$40:$B$783,W$401)+'СЕТ СН'!$F$16</f>
        <v>0</v>
      </c>
      <c r="X422" s="36">
        <f ca="1">SUMIFS(СВЦЭМ!$H$40:$H$783,СВЦЭМ!$A$40:$A$783,$A422,СВЦЭМ!$B$40:$B$783,X$401)+'СЕТ СН'!$F$16</f>
        <v>0</v>
      </c>
      <c r="Y422" s="36">
        <f ca="1">SUMIFS(СВЦЭМ!$H$40:$H$783,СВЦЭМ!$A$40:$A$783,$A422,СВЦЭМ!$B$40:$B$783,Y$401)+'СЕТ СН'!$F$16</f>
        <v>0</v>
      </c>
    </row>
    <row r="423" spans="1:25" ht="15.75" hidden="1" x14ac:dyDescent="0.2">
      <c r="A423" s="35">
        <f t="shared" si="11"/>
        <v>44522</v>
      </c>
      <c r="B423" s="36">
        <f ca="1">SUMIFS(СВЦЭМ!$H$40:$H$783,СВЦЭМ!$A$40:$A$783,$A423,СВЦЭМ!$B$40:$B$783,B$401)+'СЕТ СН'!$F$16</f>
        <v>0</v>
      </c>
      <c r="C423" s="36">
        <f ca="1">SUMIFS(СВЦЭМ!$H$40:$H$783,СВЦЭМ!$A$40:$A$783,$A423,СВЦЭМ!$B$40:$B$783,C$401)+'СЕТ СН'!$F$16</f>
        <v>0</v>
      </c>
      <c r="D423" s="36">
        <f ca="1">SUMIFS(СВЦЭМ!$H$40:$H$783,СВЦЭМ!$A$40:$A$783,$A423,СВЦЭМ!$B$40:$B$783,D$401)+'СЕТ СН'!$F$16</f>
        <v>0</v>
      </c>
      <c r="E423" s="36">
        <f ca="1">SUMIFS(СВЦЭМ!$H$40:$H$783,СВЦЭМ!$A$40:$A$783,$A423,СВЦЭМ!$B$40:$B$783,E$401)+'СЕТ СН'!$F$16</f>
        <v>0</v>
      </c>
      <c r="F423" s="36">
        <f ca="1">SUMIFS(СВЦЭМ!$H$40:$H$783,СВЦЭМ!$A$40:$A$783,$A423,СВЦЭМ!$B$40:$B$783,F$401)+'СЕТ СН'!$F$16</f>
        <v>0</v>
      </c>
      <c r="G423" s="36">
        <f ca="1">SUMIFS(СВЦЭМ!$H$40:$H$783,СВЦЭМ!$A$40:$A$783,$A423,СВЦЭМ!$B$40:$B$783,G$401)+'СЕТ СН'!$F$16</f>
        <v>0</v>
      </c>
      <c r="H423" s="36">
        <f ca="1">SUMIFS(СВЦЭМ!$H$40:$H$783,СВЦЭМ!$A$40:$A$783,$A423,СВЦЭМ!$B$40:$B$783,H$401)+'СЕТ СН'!$F$16</f>
        <v>0</v>
      </c>
      <c r="I423" s="36">
        <f ca="1">SUMIFS(СВЦЭМ!$H$40:$H$783,СВЦЭМ!$A$40:$A$783,$A423,СВЦЭМ!$B$40:$B$783,I$401)+'СЕТ СН'!$F$16</f>
        <v>0</v>
      </c>
      <c r="J423" s="36">
        <f ca="1">SUMIFS(СВЦЭМ!$H$40:$H$783,СВЦЭМ!$A$40:$A$783,$A423,СВЦЭМ!$B$40:$B$783,J$401)+'СЕТ СН'!$F$16</f>
        <v>0</v>
      </c>
      <c r="K423" s="36">
        <f ca="1">SUMIFS(СВЦЭМ!$H$40:$H$783,СВЦЭМ!$A$40:$A$783,$A423,СВЦЭМ!$B$40:$B$783,K$401)+'СЕТ СН'!$F$16</f>
        <v>0</v>
      </c>
      <c r="L423" s="36">
        <f ca="1">SUMIFS(СВЦЭМ!$H$40:$H$783,СВЦЭМ!$A$40:$A$783,$A423,СВЦЭМ!$B$40:$B$783,L$401)+'СЕТ СН'!$F$16</f>
        <v>0</v>
      </c>
      <c r="M423" s="36">
        <f ca="1">SUMIFS(СВЦЭМ!$H$40:$H$783,СВЦЭМ!$A$40:$A$783,$A423,СВЦЭМ!$B$40:$B$783,M$401)+'СЕТ СН'!$F$16</f>
        <v>0</v>
      </c>
      <c r="N423" s="36">
        <f ca="1">SUMIFS(СВЦЭМ!$H$40:$H$783,СВЦЭМ!$A$40:$A$783,$A423,СВЦЭМ!$B$40:$B$783,N$401)+'СЕТ СН'!$F$16</f>
        <v>0</v>
      </c>
      <c r="O423" s="36">
        <f ca="1">SUMIFS(СВЦЭМ!$H$40:$H$783,СВЦЭМ!$A$40:$A$783,$A423,СВЦЭМ!$B$40:$B$783,O$401)+'СЕТ СН'!$F$16</f>
        <v>0</v>
      </c>
      <c r="P423" s="36">
        <f ca="1">SUMIFS(СВЦЭМ!$H$40:$H$783,СВЦЭМ!$A$40:$A$783,$A423,СВЦЭМ!$B$40:$B$783,P$401)+'СЕТ СН'!$F$16</f>
        <v>0</v>
      </c>
      <c r="Q423" s="36">
        <f ca="1">SUMIFS(СВЦЭМ!$H$40:$H$783,СВЦЭМ!$A$40:$A$783,$A423,СВЦЭМ!$B$40:$B$783,Q$401)+'СЕТ СН'!$F$16</f>
        <v>0</v>
      </c>
      <c r="R423" s="36">
        <f ca="1">SUMIFS(СВЦЭМ!$H$40:$H$783,СВЦЭМ!$A$40:$A$783,$A423,СВЦЭМ!$B$40:$B$783,R$401)+'СЕТ СН'!$F$16</f>
        <v>0</v>
      </c>
      <c r="S423" s="36">
        <f ca="1">SUMIFS(СВЦЭМ!$H$40:$H$783,СВЦЭМ!$A$40:$A$783,$A423,СВЦЭМ!$B$40:$B$783,S$401)+'СЕТ СН'!$F$16</f>
        <v>0</v>
      </c>
      <c r="T423" s="36">
        <f ca="1">SUMIFS(СВЦЭМ!$H$40:$H$783,СВЦЭМ!$A$40:$A$783,$A423,СВЦЭМ!$B$40:$B$783,T$401)+'СЕТ СН'!$F$16</f>
        <v>0</v>
      </c>
      <c r="U423" s="36">
        <f ca="1">SUMIFS(СВЦЭМ!$H$40:$H$783,СВЦЭМ!$A$40:$A$783,$A423,СВЦЭМ!$B$40:$B$783,U$401)+'СЕТ СН'!$F$16</f>
        <v>0</v>
      </c>
      <c r="V423" s="36">
        <f ca="1">SUMIFS(СВЦЭМ!$H$40:$H$783,СВЦЭМ!$A$40:$A$783,$A423,СВЦЭМ!$B$40:$B$783,V$401)+'СЕТ СН'!$F$16</f>
        <v>0</v>
      </c>
      <c r="W423" s="36">
        <f ca="1">SUMIFS(СВЦЭМ!$H$40:$H$783,СВЦЭМ!$A$40:$A$783,$A423,СВЦЭМ!$B$40:$B$783,W$401)+'СЕТ СН'!$F$16</f>
        <v>0</v>
      </c>
      <c r="X423" s="36">
        <f ca="1">SUMIFS(СВЦЭМ!$H$40:$H$783,СВЦЭМ!$A$40:$A$783,$A423,СВЦЭМ!$B$40:$B$783,X$401)+'СЕТ СН'!$F$16</f>
        <v>0</v>
      </c>
      <c r="Y423" s="36">
        <f ca="1">SUMIFS(СВЦЭМ!$H$40:$H$783,СВЦЭМ!$A$40:$A$783,$A423,СВЦЭМ!$B$40:$B$783,Y$401)+'СЕТ СН'!$F$16</f>
        <v>0</v>
      </c>
    </row>
    <row r="424" spans="1:25" ht="15.75" hidden="1" x14ac:dyDescent="0.2">
      <c r="A424" s="35">
        <f t="shared" si="11"/>
        <v>44523</v>
      </c>
      <c r="B424" s="36">
        <f ca="1">SUMIFS(СВЦЭМ!$H$40:$H$783,СВЦЭМ!$A$40:$A$783,$A424,СВЦЭМ!$B$40:$B$783,B$401)+'СЕТ СН'!$F$16</f>
        <v>0</v>
      </c>
      <c r="C424" s="36">
        <f ca="1">SUMIFS(СВЦЭМ!$H$40:$H$783,СВЦЭМ!$A$40:$A$783,$A424,СВЦЭМ!$B$40:$B$783,C$401)+'СЕТ СН'!$F$16</f>
        <v>0</v>
      </c>
      <c r="D424" s="36">
        <f ca="1">SUMIFS(СВЦЭМ!$H$40:$H$783,СВЦЭМ!$A$40:$A$783,$A424,СВЦЭМ!$B$40:$B$783,D$401)+'СЕТ СН'!$F$16</f>
        <v>0</v>
      </c>
      <c r="E424" s="36">
        <f ca="1">SUMIFS(СВЦЭМ!$H$40:$H$783,СВЦЭМ!$A$40:$A$783,$A424,СВЦЭМ!$B$40:$B$783,E$401)+'СЕТ СН'!$F$16</f>
        <v>0</v>
      </c>
      <c r="F424" s="36">
        <f ca="1">SUMIFS(СВЦЭМ!$H$40:$H$783,СВЦЭМ!$A$40:$A$783,$A424,СВЦЭМ!$B$40:$B$783,F$401)+'СЕТ СН'!$F$16</f>
        <v>0</v>
      </c>
      <c r="G424" s="36">
        <f ca="1">SUMIFS(СВЦЭМ!$H$40:$H$783,СВЦЭМ!$A$40:$A$783,$A424,СВЦЭМ!$B$40:$B$783,G$401)+'СЕТ СН'!$F$16</f>
        <v>0</v>
      </c>
      <c r="H424" s="36">
        <f ca="1">SUMIFS(СВЦЭМ!$H$40:$H$783,СВЦЭМ!$A$40:$A$783,$A424,СВЦЭМ!$B$40:$B$783,H$401)+'СЕТ СН'!$F$16</f>
        <v>0</v>
      </c>
      <c r="I424" s="36">
        <f ca="1">SUMIFS(СВЦЭМ!$H$40:$H$783,СВЦЭМ!$A$40:$A$783,$A424,СВЦЭМ!$B$40:$B$783,I$401)+'СЕТ СН'!$F$16</f>
        <v>0</v>
      </c>
      <c r="J424" s="36">
        <f ca="1">SUMIFS(СВЦЭМ!$H$40:$H$783,СВЦЭМ!$A$40:$A$783,$A424,СВЦЭМ!$B$40:$B$783,J$401)+'СЕТ СН'!$F$16</f>
        <v>0</v>
      </c>
      <c r="K424" s="36">
        <f ca="1">SUMIFS(СВЦЭМ!$H$40:$H$783,СВЦЭМ!$A$40:$A$783,$A424,СВЦЭМ!$B$40:$B$783,K$401)+'СЕТ СН'!$F$16</f>
        <v>0</v>
      </c>
      <c r="L424" s="36">
        <f ca="1">SUMIFS(СВЦЭМ!$H$40:$H$783,СВЦЭМ!$A$40:$A$783,$A424,СВЦЭМ!$B$40:$B$783,L$401)+'СЕТ СН'!$F$16</f>
        <v>0</v>
      </c>
      <c r="M424" s="36">
        <f ca="1">SUMIFS(СВЦЭМ!$H$40:$H$783,СВЦЭМ!$A$40:$A$783,$A424,СВЦЭМ!$B$40:$B$783,M$401)+'СЕТ СН'!$F$16</f>
        <v>0</v>
      </c>
      <c r="N424" s="36">
        <f ca="1">SUMIFS(СВЦЭМ!$H$40:$H$783,СВЦЭМ!$A$40:$A$783,$A424,СВЦЭМ!$B$40:$B$783,N$401)+'СЕТ СН'!$F$16</f>
        <v>0</v>
      </c>
      <c r="O424" s="36">
        <f ca="1">SUMIFS(СВЦЭМ!$H$40:$H$783,СВЦЭМ!$A$40:$A$783,$A424,СВЦЭМ!$B$40:$B$783,O$401)+'СЕТ СН'!$F$16</f>
        <v>0</v>
      </c>
      <c r="P424" s="36">
        <f ca="1">SUMIFS(СВЦЭМ!$H$40:$H$783,СВЦЭМ!$A$40:$A$783,$A424,СВЦЭМ!$B$40:$B$783,P$401)+'СЕТ СН'!$F$16</f>
        <v>0</v>
      </c>
      <c r="Q424" s="36">
        <f ca="1">SUMIFS(СВЦЭМ!$H$40:$H$783,СВЦЭМ!$A$40:$A$783,$A424,СВЦЭМ!$B$40:$B$783,Q$401)+'СЕТ СН'!$F$16</f>
        <v>0</v>
      </c>
      <c r="R424" s="36">
        <f ca="1">SUMIFS(СВЦЭМ!$H$40:$H$783,СВЦЭМ!$A$40:$A$783,$A424,СВЦЭМ!$B$40:$B$783,R$401)+'СЕТ СН'!$F$16</f>
        <v>0</v>
      </c>
      <c r="S424" s="36">
        <f ca="1">SUMIFS(СВЦЭМ!$H$40:$H$783,СВЦЭМ!$A$40:$A$783,$A424,СВЦЭМ!$B$40:$B$783,S$401)+'СЕТ СН'!$F$16</f>
        <v>0</v>
      </c>
      <c r="T424" s="36">
        <f ca="1">SUMIFS(СВЦЭМ!$H$40:$H$783,СВЦЭМ!$A$40:$A$783,$A424,СВЦЭМ!$B$40:$B$783,T$401)+'СЕТ СН'!$F$16</f>
        <v>0</v>
      </c>
      <c r="U424" s="36">
        <f ca="1">SUMIFS(СВЦЭМ!$H$40:$H$783,СВЦЭМ!$A$40:$A$783,$A424,СВЦЭМ!$B$40:$B$783,U$401)+'СЕТ СН'!$F$16</f>
        <v>0</v>
      </c>
      <c r="V424" s="36">
        <f ca="1">SUMIFS(СВЦЭМ!$H$40:$H$783,СВЦЭМ!$A$40:$A$783,$A424,СВЦЭМ!$B$40:$B$783,V$401)+'СЕТ СН'!$F$16</f>
        <v>0</v>
      </c>
      <c r="W424" s="36">
        <f ca="1">SUMIFS(СВЦЭМ!$H$40:$H$783,СВЦЭМ!$A$40:$A$783,$A424,СВЦЭМ!$B$40:$B$783,W$401)+'СЕТ СН'!$F$16</f>
        <v>0</v>
      </c>
      <c r="X424" s="36">
        <f ca="1">SUMIFS(СВЦЭМ!$H$40:$H$783,СВЦЭМ!$A$40:$A$783,$A424,СВЦЭМ!$B$40:$B$783,X$401)+'СЕТ СН'!$F$16</f>
        <v>0</v>
      </c>
      <c r="Y424" s="36">
        <f ca="1">SUMIFS(СВЦЭМ!$H$40:$H$783,СВЦЭМ!$A$40:$A$783,$A424,СВЦЭМ!$B$40:$B$783,Y$401)+'СЕТ СН'!$F$16</f>
        <v>0</v>
      </c>
    </row>
    <row r="425" spans="1:25" ht="15.75" hidden="1" x14ac:dyDescent="0.2">
      <c r="A425" s="35">
        <f t="shared" si="11"/>
        <v>44524</v>
      </c>
      <c r="B425" s="36">
        <f ca="1">SUMIFS(СВЦЭМ!$H$40:$H$783,СВЦЭМ!$A$40:$A$783,$A425,СВЦЭМ!$B$40:$B$783,B$401)+'СЕТ СН'!$F$16</f>
        <v>0</v>
      </c>
      <c r="C425" s="36">
        <f ca="1">SUMIFS(СВЦЭМ!$H$40:$H$783,СВЦЭМ!$A$40:$A$783,$A425,СВЦЭМ!$B$40:$B$783,C$401)+'СЕТ СН'!$F$16</f>
        <v>0</v>
      </c>
      <c r="D425" s="36">
        <f ca="1">SUMIFS(СВЦЭМ!$H$40:$H$783,СВЦЭМ!$A$40:$A$783,$A425,СВЦЭМ!$B$40:$B$783,D$401)+'СЕТ СН'!$F$16</f>
        <v>0</v>
      </c>
      <c r="E425" s="36">
        <f ca="1">SUMIFS(СВЦЭМ!$H$40:$H$783,СВЦЭМ!$A$40:$A$783,$A425,СВЦЭМ!$B$40:$B$783,E$401)+'СЕТ СН'!$F$16</f>
        <v>0</v>
      </c>
      <c r="F425" s="36">
        <f ca="1">SUMIFS(СВЦЭМ!$H$40:$H$783,СВЦЭМ!$A$40:$A$783,$A425,СВЦЭМ!$B$40:$B$783,F$401)+'СЕТ СН'!$F$16</f>
        <v>0</v>
      </c>
      <c r="G425" s="36">
        <f ca="1">SUMIFS(СВЦЭМ!$H$40:$H$783,СВЦЭМ!$A$40:$A$783,$A425,СВЦЭМ!$B$40:$B$783,G$401)+'СЕТ СН'!$F$16</f>
        <v>0</v>
      </c>
      <c r="H425" s="36">
        <f ca="1">SUMIFS(СВЦЭМ!$H$40:$H$783,СВЦЭМ!$A$40:$A$783,$A425,СВЦЭМ!$B$40:$B$783,H$401)+'СЕТ СН'!$F$16</f>
        <v>0</v>
      </c>
      <c r="I425" s="36">
        <f ca="1">SUMIFS(СВЦЭМ!$H$40:$H$783,СВЦЭМ!$A$40:$A$783,$A425,СВЦЭМ!$B$40:$B$783,I$401)+'СЕТ СН'!$F$16</f>
        <v>0</v>
      </c>
      <c r="J425" s="36">
        <f ca="1">SUMIFS(СВЦЭМ!$H$40:$H$783,СВЦЭМ!$A$40:$A$783,$A425,СВЦЭМ!$B$40:$B$783,J$401)+'СЕТ СН'!$F$16</f>
        <v>0</v>
      </c>
      <c r="K425" s="36">
        <f ca="1">SUMIFS(СВЦЭМ!$H$40:$H$783,СВЦЭМ!$A$40:$A$783,$A425,СВЦЭМ!$B$40:$B$783,K$401)+'СЕТ СН'!$F$16</f>
        <v>0</v>
      </c>
      <c r="L425" s="36">
        <f ca="1">SUMIFS(СВЦЭМ!$H$40:$H$783,СВЦЭМ!$A$40:$A$783,$A425,СВЦЭМ!$B$40:$B$783,L$401)+'СЕТ СН'!$F$16</f>
        <v>0</v>
      </c>
      <c r="M425" s="36">
        <f ca="1">SUMIFS(СВЦЭМ!$H$40:$H$783,СВЦЭМ!$A$40:$A$783,$A425,СВЦЭМ!$B$40:$B$783,M$401)+'СЕТ СН'!$F$16</f>
        <v>0</v>
      </c>
      <c r="N425" s="36">
        <f ca="1">SUMIFS(СВЦЭМ!$H$40:$H$783,СВЦЭМ!$A$40:$A$783,$A425,СВЦЭМ!$B$40:$B$783,N$401)+'СЕТ СН'!$F$16</f>
        <v>0</v>
      </c>
      <c r="O425" s="36">
        <f ca="1">SUMIFS(СВЦЭМ!$H$40:$H$783,СВЦЭМ!$A$40:$A$783,$A425,СВЦЭМ!$B$40:$B$783,O$401)+'СЕТ СН'!$F$16</f>
        <v>0</v>
      </c>
      <c r="P425" s="36">
        <f ca="1">SUMIFS(СВЦЭМ!$H$40:$H$783,СВЦЭМ!$A$40:$A$783,$A425,СВЦЭМ!$B$40:$B$783,P$401)+'СЕТ СН'!$F$16</f>
        <v>0</v>
      </c>
      <c r="Q425" s="36">
        <f ca="1">SUMIFS(СВЦЭМ!$H$40:$H$783,СВЦЭМ!$A$40:$A$783,$A425,СВЦЭМ!$B$40:$B$783,Q$401)+'СЕТ СН'!$F$16</f>
        <v>0</v>
      </c>
      <c r="R425" s="36">
        <f ca="1">SUMIFS(СВЦЭМ!$H$40:$H$783,СВЦЭМ!$A$40:$A$783,$A425,СВЦЭМ!$B$40:$B$783,R$401)+'СЕТ СН'!$F$16</f>
        <v>0</v>
      </c>
      <c r="S425" s="36">
        <f ca="1">SUMIFS(СВЦЭМ!$H$40:$H$783,СВЦЭМ!$A$40:$A$783,$A425,СВЦЭМ!$B$40:$B$783,S$401)+'СЕТ СН'!$F$16</f>
        <v>0</v>
      </c>
      <c r="T425" s="36">
        <f ca="1">SUMIFS(СВЦЭМ!$H$40:$H$783,СВЦЭМ!$A$40:$A$783,$A425,СВЦЭМ!$B$40:$B$783,T$401)+'СЕТ СН'!$F$16</f>
        <v>0</v>
      </c>
      <c r="U425" s="36">
        <f ca="1">SUMIFS(СВЦЭМ!$H$40:$H$783,СВЦЭМ!$A$40:$A$783,$A425,СВЦЭМ!$B$40:$B$783,U$401)+'СЕТ СН'!$F$16</f>
        <v>0</v>
      </c>
      <c r="V425" s="36">
        <f ca="1">SUMIFS(СВЦЭМ!$H$40:$H$783,СВЦЭМ!$A$40:$A$783,$A425,СВЦЭМ!$B$40:$B$783,V$401)+'СЕТ СН'!$F$16</f>
        <v>0</v>
      </c>
      <c r="W425" s="36">
        <f ca="1">SUMIFS(СВЦЭМ!$H$40:$H$783,СВЦЭМ!$A$40:$A$783,$A425,СВЦЭМ!$B$40:$B$783,W$401)+'СЕТ СН'!$F$16</f>
        <v>0</v>
      </c>
      <c r="X425" s="36">
        <f ca="1">SUMIFS(СВЦЭМ!$H$40:$H$783,СВЦЭМ!$A$40:$A$783,$A425,СВЦЭМ!$B$40:$B$783,X$401)+'СЕТ СН'!$F$16</f>
        <v>0</v>
      </c>
      <c r="Y425" s="36">
        <f ca="1">SUMIFS(СВЦЭМ!$H$40:$H$783,СВЦЭМ!$A$40:$A$783,$A425,СВЦЭМ!$B$40:$B$783,Y$401)+'СЕТ СН'!$F$16</f>
        <v>0</v>
      </c>
    </row>
    <row r="426" spans="1:25" ht="15.75" hidden="1" x14ac:dyDescent="0.2">
      <c r="A426" s="35">
        <f t="shared" si="11"/>
        <v>44525</v>
      </c>
      <c r="B426" s="36">
        <f ca="1">SUMIFS(СВЦЭМ!$H$40:$H$783,СВЦЭМ!$A$40:$A$783,$A426,СВЦЭМ!$B$40:$B$783,B$401)+'СЕТ СН'!$F$16</f>
        <v>0</v>
      </c>
      <c r="C426" s="36">
        <f ca="1">SUMIFS(СВЦЭМ!$H$40:$H$783,СВЦЭМ!$A$40:$A$783,$A426,СВЦЭМ!$B$40:$B$783,C$401)+'СЕТ СН'!$F$16</f>
        <v>0</v>
      </c>
      <c r="D426" s="36">
        <f ca="1">SUMIFS(СВЦЭМ!$H$40:$H$783,СВЦЭМ!$A$40:$A$783,$A426,СВЦЭМ!$B$40:$B$783,D$401)+'СЕТ СН'!$F$16</f>
        <v>0</v>
      </c>
      <c r="E426" s="36">
        <f ca="1">SUMIFS(СВЦЭМ!$H$40:$H$783,СВЦЭМ!$A$40:$A$783,$A426,СВЦЭМ!$B$40:$B$783,E$401)+'СЕТ СН'!$F$16</f>
        <v>0</v>
      </c>
      <c r="F426" s="36">
        <f ca="1">SUMIFS(СВЦЭМ!$H$40:$H$783,СВЦЭМ!$A$40:$A$783,$A426,СВЦЭМ!$B$40:$B$783,F$401)+'СЕТ СН'!$F$16</f>
        <v>0</v>
      </c>
      <c r="G426" s="36">
        <f ca="1">SUMIFS(СВЦЭМ!$H$40:$H$783,СВЦЭМ!$A$40:$A$783,$A426,СВЦЭМ!$B$40:$B$783,G$401)+'СЕТ СН'!$F$16</f>
        <v>0</v>
      </c>
      <c r="H426" s="36">
        <f ca="1">SUMIFS(СВЦЭМ!$H$40:$H$783,СВЦЭМ!$A$40:$A$783,$A426,СВЦЭМ!$B$40:$B$783,H$401)+'СЕТ СН'!$F$16</f>
        <v>0</v>
      </c>
      <c r="I426" s="36">
        <f ca="1">SUMIFS(СВЦЭМ!$H$40:$H$783,СВЦЭМ!$A$40:$A$783,$A426,СВЦЭМ!$B$40:$B$783,I$401)+'СЕТ СН'!$F$16</f>
        <v>0</v>
      </c>
      <c r="J426" s="36">
        <f ca="1">SUMIFS(СВЦЭМ!$H$40:$H$783,СВЦЭМ!$A$40:$A$783,$A426,СВЦЭМ!$B$40:$B$783,J$401)+'СЕТ СН'!$F$16</f>
        <v>0</v>
      </c>
      <c r="K426" s="36">
        <f ca="1">SUMIFS(СВЦЭМ!$H$40:$H$783,СВЦЭМ!$A$40:$A$783,$A426,СВЦЭМ!$B$40:$B$783,K$401)+'СЕТ СН'!$F$16</f>
        <v>0</v>
      </c>
      <c r="L426" s="36">
        <f ca="1">SUMIFS(СВЦЭМ!$H$40:$H$783,СВЦЭМ!$A$40:$A$783,$A426,СВЦЭМ!$B$40:$B$783,L$401)+'СЕТ СН'!$F$16</f>
        <v>0</v>
      </c>
      <c r="M426" s="36">
        <f ca="1">SUMIFS(СВЦЭМ!$H$40:$H$783,СВЦЭМ!$A$40:$A$783,$A426,СВЦЭМ!$B$40:$B$783,M$401)+'СЕТ СН'!$F$16</f>
        <v>0</v>
      </c>
      <c r="N426" s="36">
        <f ca="1">SUMIFS(СВЦЭМ!$H$40:$H$783,СВЦЭМ!$A$40:$A$783,$A426,СВЦЭМ!$B$40:$B$783,N$401)+'СЕТ СН'!$F$16</f>
        <v>0</v>
      </c>
      <c r="O426" s="36">
        <f ca="1">SUMIFS(СВЦЭМ!$H$40:$H$783,СВЦЭМ!$A$40:$A$783,$A426,СВЦЭМ!$B$40:$B$783,O$401)+'СЕТ СН'!$F$16</f>
        <v>0</v>
      </c>
      <c r="P426" s="36">
        <f ca="1">SUMIFS(СВЦЭМ!$H$40:$H$783,СВЦЭМ!$A$40:$A$783,$A426,СВЦЭМ!$B$40:$B$783,P$401)+'СЕТ СН'!$F$16</f>
        <v>0</v>
      </c>
      <c r="Q426" s="36">
        <f ca="1">SUMIFS(СВЦЭМ!$H$40:$H$783,СВЦЭМ!$A$40:$A$783,$A426,СВЦЭМ!$B$40:$B$783,Q$401)+'СЕТ СН'!$F$16</f>
        <v>0</v>
      </c>
      <c r="R426" s="36">
        <f ca="1">SUMIFS(СВЦЭМ!$H$40:$H$783,СВЦЭМ!$A$40:$A$783,$A426,СВЦЭМ!$B$40:$B$783,R$401)+'СЕТ СН'!$F$16</f>
        <v>0</v>
      </c>
      <c r="S426" s="36">
        <f ca="1">SUMIFS(СВЦЭМ!$H$40:$H$783,СВЦЭМ!$A$40:$A$783,$A426,СВЦЭМ!$B$40:$B$783,S$401)+'СЕТ СН'!$F$16</f>
        <v>0</v>
      </c>
      <c r="T426" s="36">
        <f ca="1">SUMIFS(СВЦЭМ!$H$40:$H$783,СВЦЭМ!$A$40:$A$783,$A426,СВЦЭМ!$B$40:$B$783,T$401)+'СЕТ СН'!$F$16</f>
        <v>0</v>
      </c>
      <c r="U426" s="36">
        <f ca="1">SUMIFS(СВЦЭМ!$H$40:$H$783,СВЦЭМ!$A$40:$A$783,$A426,СВЦЭМ!$B$40:$B$783,U$401)+'СЕТ СН'!$F$16</f>
        <v>0</v>
      </c>
      <c r="V426" s="36">
        <f ca="1">SUMIFS(СВЦЭМ!$H$40:$H$783,СВЦЭМ!$A$40:$A$783,$A426,СВЦЭМ!$B$40:$B$783,V$401)+'СЕТ СН'!$F$16</f>
        <v>0</v>
      </c>
      <c r="W426" s="36">
        <f ca="1">SUMIFS(СВЦЭМ!$H$40:$H$783,СВЦЭМ!$A$40:$A$783,$A426,СВЦЭМ!$B$40:$B$783,W$401)+'СЕТ СН'!$F$16</f>
        <v>0</v>
      </c>
      <c r="X426" s="36">
        <f ca="1">SUMIFS(СВЦЭМ!$H$40:$H$783,СВЦЭМ!$A$40:$A$783,$A426,СВЦЭМ!$B$40:$B$783,X$401)+'СЕТ СН'!$F$16</f>
        <v>0</v>
      </c>
      <c r="Y426" s="36">
        <f ca="1">SUMIFS(СВЦЭМ!$H$40:$H$783,СВЦЭМ!$A$40:$A$783,$A426,СВЦЭМ!$B$40:$B$783,Y$401)+'СЕТ СН'!$F$16</f>
        <v>0</v>
      </c>
    </row>
    <row r="427" spans="1:25" ht="15.75" hidden="1" x14ac:dyDescent="0.2">
      <c r="A427" s="35">
        <f t="shared" si="11"/>
        <v>44526</v>
      </c>
      <c r="B427" s="36">
        <f ca="1">SUMIFS(СВЦЭМ!$H$40:$H$783,СВЦЭМ!$A$40:$A$783,$A427,СВЦЭМ!$B$40:$B$783,B$401)+'СЕТ СН'!$F$16</f>
        <v>0</v>
      </c>
      <c r="C427" s="36">
        <f ca="1">SUMIFS(СВЦЭМ!$H$40:$H$783,СВЦЭМ!$A$40:$A$783,$A427,СВЦЭМ!$B$40:$B$783,C$401)+'СЕТ СН'!$F$16</f>
        <v>0</v>
      </c>
      <c r="D427" s="36">
        <f ca="1">SUMIFS(СВЦЭМ!$H$40:$H$783,СВЦЭМ!$A$40:$A$783,$A427,СВЦЭМ!$B$40:$B$783,D$401)+'СЕТ СН'!$F$16</f>
        <v>0</v>
      </c>
      <c r="E427" s="36">
        <f ca="1">SUMIFS(СВЦЭМ!$H$40:$H$783,СВЦЭМ!$A$40:$A$783,$A427,СВЦЭМ!$B$40:$B$783,E$401)+'СЕТ СН'!$F$16</f>
        <v>0</v>
      </c>
      <c r="F427" s="36">
        <f ca="1">SUMIFS(СВЦЭМ!$H$40:$H$783,СВЦЭМ!$A$40:$A$783,$A427,СВЦЭМ!$B$40:$B$783,F$401)+'СЕТ СН'!$F$16</f>
        <v>0</v>
      </c>
      <c r="G427" s="36">
        <f ca="1">SUMIFS(СВЦЭМ!$H$40:$H$783,СВЦЭМ!$A$40:$A$783,$A427,СВЦЭМ!$B$40:$B$783,G$401)+'СЕТ СН'!$F$16</f>
        <v>0</v>
      </c>
      <c r="H427" s="36">
        <f ca="1">SUMIFS(СВЦЭМ!$H$40:$H$783,СВЦЭМ!$A$40:$A$783,$A427,СВЦЭМ!$B$40:$B$783,H$401)+'СЕТ СН'!$F$16</f>
        <v>0</v>
      </c>
      <c r="I427" s="36">
        <f ca="1">SUMIFS(СВЦЭМ!$H$40:$H$783,СВЦЭМ!$A$40:$A$783,$A427,СВЦЭМ!$B$40:$B$783,I$401)+'СЕТ СН'!$F$16</f>
        <v>0</v>
      </c>
      <c r="J427" s="36">
        <f ca="1">SUMIFS(СВЦЭМ!$H$40:$H$783,СВЦЭМ!$A$40:$A$783,$A427,СВЦЭМ!$B$40:$B$783,J$401)+'СЕТ СН'!$F$16</f>
        <v>0</v>
      </c>
      <c r="K427" s="36">
        <f ca="1">SUMIFS(СВЦЭМ!$H$40:$H$783,СВЦЭМ!$A$40:$A$783,$A427,СВЦЭМ!$B$40:$B$783,K$401)+'СЕТ СН'!$F$16</f>
        <v>0</v>
      </c>
      <c r="L427" s="36">
        <f ca="1">SUMIFS(СВЦЭМ!$H$40:$H$783,СВЦЭМ!$A$40:$A$783,$A427,СВЦЭМ!$B$40:$B$783,L$401)+'СЕТ СН'!$F$16</f>
        <v>0</v>
      </c>
      <c r="M427" s="36">
        <f ca="1">SUMIFS(СВЦЭМ!$H$40:$H$783,СВЦЭМ!$A$40:$A$783,$A427,СВЦЭМ!$B$40:$B$783,M$401)+'СЕТ СН'!$F$16</f>
        <v>0</v>
      </c>
      <c r="N427" s="36">
        <f ca="1">SUMIFS(СВЦЭМ!$H$40:$H$783,СВЦЭМ!$A$40:$A$783,$A427,СВЦЭМ!$B$40:$B$783,N$401)+'СЕТ СН'!$F$16</f>
        <v>0</v>
      </c>
      <c r="O427" s="36">
        <f ca="1">SUMIFS(СВЦЭМ!$H$40:$H$783,СВЦЭМ!$A$40:$A$783,$A427,СВЦЭМ!$B$40:$B$783,O$401)+'СЕТ СН'!$F$16</f>
        <v>0</v>
      </c>
      <c r="P427" s="36">
        <f ca="1">SUMIFS(СВЦЭМ!$H$40:$H$783,СВЦЭМ!$A$40:$A$783,$A427,СВЦЭМ!$B$40:$B$783,P$401)+'СЕТ СН'!$F$16</f>
        <v>0</v>
      </c>
      <c r="Q427" s="36">
        <f ca="1">SUMIFS(СВЦЭМ!$H$40:$H$783,СВЦЭМ!$A$40:$A$783,$A427,СВЦЭМ!$B$40:$B$783,Q$401)+'СЕТ СН'!$F$16</f>
        <v>0</v>
      </c>
      <c r="R427" s="36">
        <f ca="1">SUMIFS(СВЦЭМ!$H$40:$H$783,СВЦЭМ!$A$40:$A$783,$A427,СВЦЭМ!$B$40:$B$783,R$401)+'СЕТ СН'!$F$16</f>
        <v>0</v>
      </c>
      <c r="S427" s="36">
        <f ca="1">SUMIFS(СВЦЭМ!$H$40:$H$783,СВЦЭМ!$A$40:$A$783,$A427,СВЦЭМ!$B$40:$B$783,S$401)+'СЕТ СН'!$F$16</f>
        <v>0</v>
      </c>
      <c r="T427" s="36">
        <f ca="1">SUMIFS(СВЦЭМ!$H$40:$H$783,СВЦЭМ!$A$40:$A$783,$A427,СВЦЭМ!$B$40:$B$783,T$401)+'СЕТ СН'!$F$16</f>
        <v>0</v>
      </c>
      <c r="U427" s="36">
        <f ca="1">SUMIFS(СВЦЭМ!$H$40:$H$783,СВЦЭМ!$A$40:$A$783,$A427,СВЦЭМ!$B$40:$B$783,U$401)+'СЕТ СН'!$F$16</f>
        <v>0</v>
      </c>
      <c r="V427" s="36">
        <f ca="1">SUMIFS(СВЦЭМ!$H$40:$H$783,СВЦЭМ!$A$40:$A$783,$A427,СВЦЭМ!$B$40:$B$783,V$401)+'СЕТ СН'!$F$16</f>
        <v>0</v>
      </c>
      <c r="W427" s="36">
        <f ca="1">SUMIFS(СВЦЭМ!$H$40:$H$783,СВЦЭМ!$A$40:$A$783,$A427,СВЦЭМ!$B$40:$B$783,W$401)+'СЕТ СН'!$F$16</f>
        <v>0</v>
      </c>
      <c r="X427" s="36">
        <f ca="1">SUMIFS(СВЦЭМ!$H$40:$H$783,СВЦЭМ!$A$40:$A$783,$A427,СВЦЭМ!$B$40:$B$783,X$401)+'СЕТ СН'!$F$16</f>
        <v>0</v>
      </c>
      <c r="Y427" s="36">
        <f ca="1">SUMIFS(СВЦЭМ!$H$40:$H$783,СВЦЭМ!$A$40:$A$783,$A427,СВЦЭМ!$B$40:$B$783,Y$401)+'СЕТ СН'!$F$16</f>
        <v>0</v>
      </c>
    </row>
    <row r="428" spans="1:25" ht="15.75" hidden="1" x14ac:dyDescent="0.2">
      <c r="A428" s="35">
        <f t="shared" si="11"/>
        <v>44527</v>
      </c>
      <c r="B428" s="36">
        <f ca="1">SUMIFS(СВЦЭМ!$H$40:$H$783,СВЦЭМ!$A$40:$A$783,$A428,СВЦЭМ!$B$40:$B$783,B$401)+'СЕТ СН'!$F$16</f>
        <v>0</v>
      </c>
      <c r="C428" s="36">
        <f ca="1">SUMIFS(СВЦЭМ!$H$40:$H$783,СВЦЭМ!$A$40:$A$783,$A428,СВЦЭМ!$B$40:$B$783,C$401)+'СЕТ СН'!$F$16</f>
        <v>0</v>
      </c>
      <c r="D428" s="36">
        <f ca="1">SUMIFS(СВЦЭМ!$H$40:$H$783,СВЦЭМ!$A$40:$A$783,$A428,СВЦЭМ!$B$40:$B$783,D$401)+'СЕТ СН'!$F$16</f>
        <v>0</v>
      </c>
      <c r="E428" s="36">
        <f ca="1">SUMIFS(СВЦЭМ!$H$40:$H$783,СВЦЭМ!$A$40:$A$783,$A428,СВЦЭМ!$B$40:$B$783,E$401)+'СЕТ СН'!$F$16</f>
        <v>0</v>
      </c>
      <c r="F428" s="36">
        <f ca="1">SUMIFS(СВЦЭМ!$H$40:$H$783,СВЦЭМ!$A$40:$A$783,$A428,СВЦЭМ!$B$40:$B$783,F$401)+'СЕТ СН'!$F$16</f>
        <v>0</v>
      </c>
      <c r="G428" s="36">
        <f ca="1">SUMIFS(СВЦЭМ!$H$40:$H$783,СВЦЭМ!$A$40:$A$783,$A428,СВЦЭМ!$B$40:$B$783,G$401)+'СЕТ СН'!$F$16</f>
        <v>0</v>
      </c>
      <c r="H428" s="36">
        <f ca="1">SUMIFS(СВЦЭМ!$H$40:$H$783,СВЦЭМ!$A$40:$A$783,$A428,СВЦЭМ!$B$40:$B$783,H$401)+'СЕТ СН'!$F$16</f>
        <v>0</v>
      </c>
      <c r="I428" s="36">
        <f ca="1">SUMIFS(СВЦЭМ!$H$40:$H$783,СВЦЭМ!$A$40:$A$783,$A428,СВЦЭМ!$B$40:$B$783,I$401)+'СЕТ СН'!$F$16</f>
        <v>0</v>
      </c>
      <c r="J428" s="36">
        <f ca="1">SUMIFS(СВЦЭМ!$H$40:$H$783,СВЦЭМ!$A$40:$A$783,$A428,СВЦЭМ!$B$40:$B$783,J$401)+'СЕТ СН'!$F$16</f>
        <v>0</v>
      </c>
      <c r="K428" s="36">
        <f ca="1">SUMIFS(СВЦЭМ!$H$40:$H$783,СВЦЭМ!$A$40:$A$783,$A428,СВЦЭМ!$B$40:$B$783,K$401)+'СЕТ СН'!$F$16</f>
        <v>0</v>
      </c>
      <c r="L428" s="36">
        <f ca="1">SUMIFS(СВЦЭМ!$H$40:$H$783,СВЦЭМ!$A$40:$A$783,$A428,СВЦЭМ!$B$40:$B$783,L$401)+'СЕТ СН'!$F$16</f>
        <v>0</v>
      </c>
      <c r="M428" s="36">
        <f ca="1">SUMIFS(СВЦЭМ!$H$40:$H$783,СВЦЭМ!$A$40:$A$783,$A428,СВЦЭМ!$B$40:$B$783,M$401)+'СЕТ СН'!$F$16</f>
        <v>0</v>
      </c>
      <c r="N428" s="36">
        <f ca="1">SUMIFS(СВЦЭМ!$H$40:$H$783,СВЦЭМ!$A$40:$A$783,$A428,СВЦЭМ!$B$40:$B$783,N$401)+'СЕТ СН'!$F$16</f>
        <v>0</v>
      </c>
      <c r="O428" s="36">
        <f ca="1">SUMIFS(СВЦЭМ!$H$40:$H$783,СВЦЭМ!$A$40:$A$783,$A428,СВЦЭМ!$B$40:$B$783,O$401)+'СЕТ СН'!$F$16</f>
        <v>0</v>
      </c>
      <c r="P428" s="36">
        <f ca="1">SUMIFS(СВЦЭМ!$H$40:$H$783,СВЦЭМ!$A$40:$A$783,$A428,СВЦЭМ!$B$40:$B$783,P$401)+'СЕТ СН'!$F$16</f>
        <v>0</v>
      </c>
      <c r="Q428" s="36">
        <f ca="1">SUMIFS(СВЦЭМ!$H$40:$H$783,СВЦЭМ!$A$40:$A$783,$A428,СВЦЭМ!$B$40:$B$783,Q$401)+'СЕТ СН'!$F$16</f>
        <v>0</v>
      </c>
      <c r="R428" s="36">
        <f ca="1">SUMIFS(СВЦЭМ!$H$40:$H$783,СВЦЭМ!$A$40:$A$783,$A428,СВЦЭМ!$B$40:$B$783,R$401)+'СЕТ СН'!$F$16</f>
        <v>0</v>
      </c>
      <c r="S428" s="36">
        <f ca="1">SUMIFS(СВЦЭМ!$H$40:$H$783,СВЦЭМ!$A$40:$A$783,$A428,СВЦЭМ!$B$40:$B$783,S$401)+'СЕТ СН'!$F$16</f>
        <v>0</v>
      </c>
      <c r="T428" s="36">
        <f ca="1">SUMIFS(СВЦЭМ!$H$40:$H$783,СВЦЭМ!$A$40:$A$783,$A428,СВЦЭМ!$B$40:$B$783,T$401)+'СЕТ СН'!$F$16</f>
        <v>0</v>
      </c>
      <c r="U428" s="36">
        <f ca="1">SUMIFS(СВЦЭМ!$H$40:$H$783,СВЦЭМ!$A$40:$A$783,$A428,СВЦЭМ!$B$40:$B$783,U$401)+'СЕТ СН'!$F$16</f>
        <v>0</v>
      </c>
      <c r="V428" s="36">
        <f ca="1">SUMIFS(СВЦЭМ!$H$40:$H$783,СВЦЭМ!$A$40:$A$783,$A428,СВЦЭМ!$B$40:$B$783,V$401)+'СЕТ СН'!$F$16</f>
        <v>0</v>
      </c>
      <c r="W428" s="36">
        <f ca="1">SUMIFS(СВЦЭМ!$H$40:$H$783,СВЦЭМ!$A$40:$A$783,$A428,СВЦЭМ!$B$40:$B$783,W$401)+'СЕТ СН'!$F$16</f>
        <v>0</v>
      </c>
      <c r="X428" s="36">
        <f ca="1">SUMIFS(СВЦЭМ!$H$40:$H$783,СВЦЭМ!$A$40:$A$783,$A428,СВЦЭМ!$B$40:$B$783,X$401)+'СЕТ СН'!$F$16</f>
        <v>0</v>
      </c>
      <c r="Y428" s="36">
        <f ca="1">SUMIFS(СВЦЭМ!$H$40:$H$783,СВЦЭМ!$A$40:$A$783,$A428,СВЦЭМ!$B$40:$B$783,Y$401)+'СЕТ СН'!$F$16</f>
        <v>0</v>
      </c>
    </row>
    <row r="429" spans="1:25" ht="15.75" hidden="1" x14ac:dyDescent="0.2">
      <c r="A429" s="35">
        <f t="shared" si="11"/>
        <v>44528</v>
      </c>
      <c r="B429" s="36">
        <f ca="1">SUMIFS(СВЦЭМ!$H$40:$H$783,СВЦЭМ!$A$40:$A$783,$A429,СВЦЭМ!$B$40:$B$783,B$401)+'СЕТ СН'!$F$16</f>
        <v>0</v>
      </c>
      <c r="C429" s="36">
        <f ca="1">SUMIFS(СВЦЭМ!$H$40:$H$783,СВЦЭМ!$A$40:$A$783,$A429,СВЦЭМ!$B$40:$B$783,C$401)+'СЕТ СН'!$F$16</f>
        <v>0</v>
      </c>
      <c r="D429" s="36">
        <f ca="1">SUMIFS(СВЦЭМ!$H$40:$H$783,СВЦЭМ!$A$40:$A$783,$A429,СВЦЭМ!$B$40:$B$783,D$401)+'СЕТ СН'!$F$16</f>
        <v>0</v>
      </c>
      <c r="E429" s="36">
        <f ca="1">SUMIFS(СВЦЭМ!$H$40:$H$783,СВЦЭМ!$A$40:$A$783,$A429,СВЦЭМ!$B$40:$B$783,E$401)+'СЕТ СН'!$F$16</f>
        <v>0</v>
      </c>
      <c r="F429" s="36">
        <f ca="1">SUMIFS(СВЦЭМ!$H$40:$H$783,СВЦЭМ!$A$40:$A$783,$A429,СВЦЭМ!$B$40:$B$783,F$401)+'СЕТ СН'!$F$16</f>
        <v>0</v>
      </c>
      <c r="G429" s="36">
        <f ca="1">SUMIFS(СВЦЭМ!$H$40:$H$783,СВЦЭМ!$A$40:$A$783,$A429,СВЦЭМ!$B$40:$B$783,G$401)+'СЕТ СН'!$F$16</f>
        <v>0</v>
      </c>
      <c r="H429" s="36">
        <f ca="1">SUMIFS(СВЦЭМ!$H$40:$H$783,СВЦЭМ!$A$40:$A$783,$A429,СВЦЭМ!$B$40:$B$783,H$401)+'СЕТ СН'!$F$16</f>
        <v>0</v>
      </c>
      <c r="I429" s="36">
        <f ca="1">SUMIFS(СВЦЭМ!$H$40:$H$783,СВЦЭМ!$A$40:$A$783,$A429,СВЦЭМ!$B$40:$B$783,I$401)+'СЕТ СН'!$F$16</f>
        <v>0</v>
      </c>
      <c r="J429" s="36">
        <f ca="1">SUMIFS(СВЦЭМ!$H$40:$H$783,СВЦЭМ!$A$40:$A$783,$A429,СВЦЭМ!$B$40:$B$783,J$401)+'СЕТ СН'!$F$16</f>
        <v>0</v>
      </c>
      <c r="K429" s="36">
        <f ca="1">SUMIFS(СВЦЭМ!$H$40:$H$783,СВЦЭМ!$A$40:$A$783,$A429,СВЦЭМ!$B$40:$B$783,K$401)+'СЕТ СН'!$F$16</f>
        <v>0</v>
      </c>
      <c r="L429" s="36">
        <f ca="1">SUMIFS(СВЦЭМ!$H$40:$H$783,СВЦЭМ!$A$40:$A$783,$A429,СВЦЭМ!$B$40:$B$783,L$401)+'СЕТ СН'!$F$16</f>
        <v>0</v>
      </c>
      <c r="M429" s="36">
        <f ca="1">SUMIFS(СВЦЭМ!$H$40:$H$783,СВЦЭМ!$A$40:$A$783,$A429,СВЦЭМ!$B$40:$B$783,M$401)+'СЕТ СН'!$F$16</f>
        <v>0</v>
      </c>
      <c r="N429" s="36">
        <f ca="1">SUMIFS(СВЦЭМ!$H$40:$H$783,СВЦЭМ!$A$40:$A$783,$A429,СВЦЭМ!$B$40:$B$783,N$401)+'СЕТ СН'!$F$16</f>
        <v>0</v>
      </c>
      <c r="O429" s="36">
        <f ca="1">SUMIFS(СВЦЭМ!$H$40:$H$783,СВЦЭМ!$A$40:$A$783,$A429,СВЦЭМ!$B$40:$B$783,O$401)+'СЕТ СН'!$F$16</f>
        <v>0</v>
      </c>
      <c r="P429" s="36">
        <f ca="1">SUMIFS(СВЦЭМ!$H$40:$H$783,СВЦЭМ!$A$40:$A$783,$A429,СВЦЭМ!$B$40:$B$783,P$401)+'СЕТ СН'!$F$16</f>
        <v>0</v>
      </c>
      <c r="Q429" s="36">
        <f ca="1">SUMIFS(СВЦЭМ!$H$40:$H$783,СВЦЭМ!$A$40:$A$783,$A429,СВЦЭМ!$B$40:$B$783,Q$401)+'СЕТ СН'!$F$16</f>
        <v>0</v>
      </c>
      <c r="R429" s="36">
        <f ca="1">SUMIFS(СВЦЭМ!$H$40:$H$783,СВЦЭМ!$A$40:$A$783,$A429,СВЦЭМ!$B$40:$B$783,R$401)+'СЕТ СН'!$F$16</f>
        <v>0</v>
      </c>
      <c r="S429" s="36">
        <f ca="1">SUMIFS(СВЦЭМ!$H$40:$H$783,СВЦЭМ!$A$40:$A$783,$A429,СВЦЭМ!$B$40:$B$783,S$401)+'СЕТ СН'!$F$16</f>
        <v>0</v>
      </c>
      <c r="T429" s="36">
        <f ca="1">SUMIFS(СВЦЭМ!$H$40:$H$783,СВЦЭМ!$A$40:$A$783,$A429,СВЦЭМ!$B$40:$B$783,T$401)+'СЕТ СН'!$F$16</f>
        <v>0</v>
      </c>
      <c r="U429" s="36">
        <f ca="1">SUMIFS(СВЦЭМ!$H$40:$H$783,СВЦЭМ!$A$40:$A$783,$A429,СВЦЭМ!$B$40:$B$783,U$401)+'СЕТ СН'!$F$16</f>
        <v>0</v>
      </c>
      <c r="V429" s="36">
        <f ca="1">SUMIFS(СВЦЭМ!$H$40:$H$783,СВЦЭМ!$A$40:$A$783,$A429,СВЦЭМ!$B$40:$B$783,V$401)+'СЕТ СН'!$F$16</f>
        <v>0</v>
      </c>
      <c r="W429" s="36">
        <f ca="1">SUMIFS(СВЦЭМ!$H$40:$H$783,СВЦЭМ!$A$40:$A$783,$A429,СВЦЭМ!$B$40:$B$783,W$401)+'СЕТ СН'!$F$16</f>
        <v>0</v>
      </c>
      <c r="X429" s="36">
        <f ca="1">SUMIFS(СВЦЭМ!$H$40:$H$783,СВЦЭМ!$A$40:$A$783,$A429,СВЦЭМ!$B$40:$B$783,X$401)+'СЕТ СН'!$F$16</f>
        <v>0</v>
      </c>
      <c r="Y429" s="36">
        <f ca="1">SUMIFS(СВЦЭМ!$H$40:$H$783,СВЦЭМ!$A$40:$A$783,$A429,СВЦЭМ!$B$40:$B$783,Y$401)+'СЕТ СН'!$F$16</f>
        <v>0</v>
      </c>
    </row>
    <row r="430" spans="1:25" ht="15.75" hidden="1" x14ac:dyDescent="0.2">
      <c r="A430" s="35">
        <f t="shared" si="11"/>
        <v>44529</v>
      </c>
      <c r="B430" s="36">
        <f ca="1">SUMIFS(СВЦЭМ!$H$40:$H$783,СВЦЭМ!$A$40:$A$783,$A430,СВЦЭМ!$B$40:$B$783,B$401)+'СЕТ СН'!$F$16</f>
        <v>0</v>
      </c>
      <c r="C430" s="36">
        <f ca="1">SUMIFS(СВЦЭМ!$H$40:$H$783,СВЦЭМ!$A$40:$A$783,$A430,СВЦЭМ!$B$40:$B$783,C$401)+'СЕТ СН'!$F$16</f>
        <v>0</v>
      </c>
      <c r="D430" s="36">
        <f ca="1">SUMIFS(СВЦЭМ!$H$40:$H$783,СВЦЭМ!$A$40:$A$783,$A430,СВЦЭМ!$B$40:$B$783,D$401)+'СЕТ СН'!$F$16</f>
        <v>0</v>
      </c>
      <c r="E430" s="36">
        <f ca="1">SUMIFS(СВЦЭМ!$H$40:$H$783,СВЦЭМ!$A$40:$A$783,$A430,СВЦЭМ!$B$40:$B$783,E$401)+'СЕТ СН'!$F$16</f>
        <v>0</v>
      </c>
      <c r="F430" s="36">
        <f ca="1">SUMIFS(СВЦЭМ!$H$40:$H$783,СВЦЭМ!$A$40:$A$783,$A430,СВЦЭМ!$B$40:$B$783,F$401)+'СЕТ СН'!$F$16</f>
        <v>0</v>
      </c>
      <c r="G430" s="36">
        <f ca="1">SUMIFS(СВЦЭМ!$H$40:$H$783,СВЦЭМ!$A$40:$A$783,$A430,СВЦЭМ!$B$40:$B$783,G$401)+'СЕТ СН'!$F$16</f>
        <v>0</v>
      </c>
      <c r="H430" s="36">
        <f ca="1">SUMIFS(СВЦЭМ!$H$40:$H$783,СВЦЭМ!$A$40:$A$783,$A430,СВЦЭМ!$B$40:$B$783,H$401)+'СЕТ СН'!$F$16</f>
        <v>0</v>
      </c>
      <c r="I430" s="36">
        <f ca="1">SUMIFS(СВЦЭМ!$H$40:$H$783,СВЦЭМ!$A$40:$A$783,$A430,СВЦЭМ!$B$40:$B$783,I$401)+'СЕТ СН'!$F$16</f>
        <v>0</v>
      </c>
      <c r="J430" s="36">
        <f ca="1">SUMIFS(СВЦЭМ!$H$40:$H$783,СВЦЭМ!$A$40:$A$783,$A430,СВЦЭМ!$B$40:$B$783,J$401)+'СЕТ СН'!$F$16</f>
        <v>0</v>
      </c>
      <c r="K430" s="36">
        <f ca="1">SUMIFS(СВЦЭМ!$H$40:$H$783,СВЦЭМ!$A$40:$A$783,$A430,СВЦЭМ!$B$40:$B$783,K$401)+'СЕТ СН'!$F$16</f>
        <v>0</v>
      </c>
      <c r="L430" s="36">
        <f ca="1">SUMIFS(СВЦЭМ!$H$40:$H$783,СВЦЭМ!$A$40:$A$783,$A430,СВЦЭМ!$B$40:$B$783,L$401)+'СЕТ СН'!$F$16</f>
        <v>0</v>
      </c>
      <c r="M430" s="36">
        <f ca="1">SUMIFS(СВЦЭМ!$H$40:$H$783,СВЦЭМ!$A$40:$A$783,$A430,СВЦЭМ!$B$40:$B$783,M$401)+'СЕТ СН'!$F$16</f>
        <v>0</v>
      </c>
      <c r="N430" s="36">
        <f ca="1">SUMIFS(СВЦЭМ!$H$40:$H$783,СВЦЭМ!$A$40:$A$783,$A430,СВЦЭМ!$B$40:$B$783,N$401)+'СЕТ СН'!$F$16</f>
        <v>0</v>
      </c>
      <c r="O430" s="36">
        <f ca="1">SUMIFS(СВЦЭМ!$H$40:$H$783,СВЦЭМ!$A$40:$A$783,$A430,СВЦЭМ!$B$40:$B$783,O$401)+'СЕТ СН'!$F$16</f>
        <v>0</v>
      </c>
      <c r="P430" s="36">
        <f ca="1">SUMIFS(СВЦЭМ!$H$40:$H$783,СВЦЭМ!$A$40:$A$783,$A430,СВЦЭМ!$B$40:$B$783,P$401)+'СЕТ СН'!$F$16</f>
        <v>0</v>
      </c>
      <c r="Q430" s="36">
        <f ca="1">SUMIFS(СВЦЭМ!$H$40:$H$783,СВЦЭМ!$A$40:$A$783,$A430,СВЦЭМ!$B$40:$B$783,Q$401)+'СЕТ СН'!$F$16</f>
        <v>0</v>
      </c>
      <c r="R430" s="36">
        <f ca="1">SUMIFS(СВЦЭМ!$H$40:$H$783,СВЦЭМ!$A$40:$A$783,$A430,СВЦЭМ!$B$40:$B$783,R$401)+'СЕТ СН'!$F$16</f>
        <v>0</v>
      </c>
      <c r="S430" s="36">
        <f ca="1">SUMIFS(СВЦЭМ!$H$40:$H$783,СВЦЭМ!$A$40:$A$783,$A430,СВЦЭМ!$B$40:$B$783,S$401)+'СЕТ СН'!$F$16</f>
        <v>0</v>
      </c>
      <c r="T430" s="36">
        <f ca="1">SUMIFS(СВЦЭМ!$H$40:$H$783,СВЦЭМ!$A$40:$A$783,$A430,СВЦЭМ!$B$40:$B$783,T$401)+'СЕТ СН'!$F$16</f>
        <v>0</v>
      </c>
      <c r="U430" s="36">
        <f ca="1">SUMIFS(СВЦЭМ!$H$40:$H$783,СВЦЭМ!$A$40:$A$783,$A430,СВЦЭМ!$B$40:$B$783,U$401)+'СЕТ СН'!$F$16</f>
        <v>0</v>
      </c>
      <c r="V430" s="36">
        <f ca="1">SUMIFS(СВЦЭМ!$H$40:$H$783,СВЦЭМ!$A$40:$A$783,$A430,СВЦЭМ!$B$40:$B$783,V$401)+'СЕТ СН'!$F$16</f>
        <v>0</v>
      </c>
      <c r="W430" s="36">
        <f ca="1">SUMIFS(СВЦЭМ!$H$40:$H$783,СВЦЭМ!$A$40:$A$783,$A430,СВЦЭМ!$B$40:$B$783,W$401)+'СЕТ СН'!$F$16</f>
        <v>0</v>
      </c>
      <c r="X430" s="36">
        <f ca="1">SUMIFS(СВЦЭМ!$H$40:$H$783,СВЦЭМ!$A$40:$A$783,$A430,СВЦЭМ!$B$40:$B$783,X$401)+'СЕТ СН'!$F$16</f>
        <v>0</v>
      </c>
      <c r="Y430" s="36">
        <f ca="1">SUMIFS(СВЦЭМ!$H$40:$H$783,СВЦЭМ!$A$40:$A$783,$A430,СВЦЭМ!$B$40:$B$783,Y$401)+'СЕТ СН'!$F$16</f>
        <v>0</v>
      </c>
    </row>
    <row r="431" spans="1:25" ht="15.75" hidden="1" x14ac:dyDescent="0.2">
      <c r="A431" s="35">
        <f t="shared" si="11"/>
        <v>44530</v>
      </c>
      <c r="B431" s="36">
        <f ca="1">SUMIFS(СВЦЭМ!$H$40:$H$783,СВЦЭМ!$A$40:$A$783,$A431,СВЦЭМ!$B$40:$B$783,B$401)+'СЕТ СН'!$F$16</f>
        <v>0</v>
      </c>
      <c r="C431" s="36">
        <f ca="1">SUMIFS(СВЦЭМ!$H$40:$H$783,СВЦЭМ!$A$40:$A$783,$A431,СВЦЭМ!$B$40:$B$783,C$401)+'СЕТ СН'!$F$16</f>
        <v>0</v>
      </c>
      <c r="D431" s="36">
        <f ca="1">SUMIFS(СВЦЭМ!$H$40:$H$783,СВЦЭМ!$A$40:$A$783,$A431,СВЦЭМ!$B$40:$B$783,D$401)+'СЕТ СН'!$F$16</f>
        <v>0</v>
      </c>
      <c r="E431" s="36">
        <f ca="1">SUMIFS(СВЦЭМ!$H$40:$H$783,СВЦЭМ!$A$40:$A$783,$A431,СВЦЭМ!$B$40:$B$783,E$401)+'СЕТ СН'!$F$16</f>
        <v>0</v>
      </c>
      <c r="F431" s="36">
        <f ca="1">SUMIFS(СВЦЭМ!$H$40:$H$783,СВЦЭМ!$A$40:$A$783,$A431,СВЦЭМ!$B$40:$B$783,F$401)+'СЕТ СН'!$F$16</f>
        <v>0</v>
      </c>
      <c r="G431" s="36">
        <f ca="1">SUMIFS(СВЦЭМ!$H$40:$H$783,СВЦЭМ!$A$40:$A$783,$A431,СВЦЭМ!$B$40:$B$783,G$401)+'СЕТ СН'!$F$16</f>
        <v>0</v>
      </c>
      <c r="H431" s="36">
        <f ca="1">SUMIFS(СВЦЭМ!$H$40:$H$783,СВЦЭМ!$A$40:$A$783,$A431,СВЦЭМ!$B$40:$B$783,H$401)+'СЕТ СН'!$F$16</f>
        <v>0</v>
      </c>
      <c r="I431" s="36">
        <f ca="1">SUMIFS(СВЦЭМ!$H$40:$H$783,СВЦЭМ!$A$40:$A$783,$A431,СВЦЭМ!$B$40:$B$783,I$401)+'СЕТ СН'!$F$16</f>
        <v>0</v>
      </c>
      <c r="J431" s="36">
        <f ca="1">SUMIFS(СВЦЭМ!$H$40:$H$783,СВЦЭМ!$A$40:$A$783,$A431,СВЦЭМ!$B$40:$B$783,J$401)+'СЕТ СН'!$F$16</f>
        <v>0</v>
      </c>
      <c r="K431" s="36">
        <f ca="1">SUMIFS(СВЦЭМ!$H$40:$H$783,СВЦЭМ!$A$40:$A$783,$A431,СВЦЭМ!$B$40:$B$783,K$401)+'СЕТ СН'!$F$16</f>
        <v>0</v>
      </c>
      <c r="L431" s="36">
        <f ca="1">SUMIFS(СВЦЭМ!$H$40:$H$783,СВЦЭМ!$A$40:$A$783,$A431,СВЦЭМ!$B$40:$B$783,L$401)+'СЕТ СН'!$F$16</f>
        <v>0</v>
      </c>
      <c r="M431" s="36">
        <f ca="1">SUMIFS(СВЦЭМ!$H$40:$H$783,СВЦЭМ!$A$40:$A$783,$A431,СВЦЭМ!$B$40:$B$783,M$401)+'СЕТ СН'!$F$16</f>
        <v>0</v>
      </c>
      <c r="N431" s="36">
        <f ca="1">SUMIFS(СВЦЭМ!$H$40:$H$783,СВЦЭМ!$A$40:$A$783,$A431,СВЦЭМ!$B$40:$B$783,N$401)+'СЕТ СН'!$F$16</f>
        <v>0</v>
      </c>
      <c r="O431" s="36">
        <f ca="1">SUMIFS(СВЦЭМ!$H$40:$H$783,СВЦЭМ!$A$40:$A$783,$A431,СВЦЭМ!$B$40:$B$783,O$401)+'СЕТ СН'!$F$16</f>
        <v>0</v>
      </c>
      <c r="P431" s="36">
        <f ca="1">SUMIFS(СВЦЭМ!$H$40:$H$783,СВЦЭМ!$A$40:$A$783,$A431,СВЦЭМ!$B$40:$B$783,P$401)+'СЕТ СН'!$F$16</f>
        <v>0</v>
      </c>
      <c r="Q431" s="36">
        <f ca="1">SUMIFS(СВЦЭМ!$H$40:$H$783,СВЦЭМ!$A$40:$A$783,$A431,СВЦЭМ!$B$40:$B$783,Q$401)+'СЕТ СН'!$F$16</f>
        <v>0</v>
      </c>
      <c r="R431" s="36">
        <f ca="1">SUMIFS(СВЦЭМ!$H$40:$H$783,СВЦЭМ!$A$40:$A$783,$A431,СВЦЭМ!$B$40:$B$783,R$401)+'СЕТ СН'!$F$16</f>
        <v>0</v>
      </c>
      <c r="S431" s="36">
        <f ca="1">SUMIFS(СВЦЭМ!$H$40:$H$783,СВЦЭМ!$A$40:$A$783,$A431,СВЦЭМ!$B$40:$B$783,S$401)+'СЕТ СН'!$F$16</f>
        <v>0</v>
      </c>
      <c r="T431" s="36">
        <f ca="1">SUMIFS(СВЦЭМ!$H$40:$H$783,СВЦЭМ!$A$40:$A$783,$A431,СВЦЭМ!$B$40:$B$783,T$401)+'СЕТ СН'!$F$16</f>
        <v>0</v>
      </c>
      <c r="U431" s="36">
        <f ca="1">SUMIFS(СВЦЭМ!$H$40:$H$783,СВЦЭМ!$A$40:$A$783,$A431,СВЦЭМ!$B$40:$B$783,U$401)+'СЕТ СН'!$F$16</f>
        <v>0</v>
      </c>
      <c r="V431" s="36">
        <f ca="1">SUMIFS(СВЦЭМ!$H$40:$H$783,СВЦЭМ!$A$40:$A$783,$A431,СВЦЭМ!$B$40:$B$783,V$401)+'СЕТ СН'!$F$16</f>
        <v>0</v>
      </c>
      <c r="W431" s="36">
        <f ca="1">SUMIFS(СВЦЭМ!$H$40:$H$783,СВЦЭМ!$A$40:$A$783,$A431,СВЦЭМ!$B$40:$B$783,W$401)+'СЕТ СН'!$F$16</f>
        <v>0</v>
      </c>
      <c r="X431" s="36">
        <f ca="1">SUMIFS(СВЦЭМ!$H$40:$H$783,СВЦЭМ!$A$40:$A$783,$A431,СВЦЭМ!$B$40:$B$783,X$401)+'СЕТ СН'!$F$16</f>
        <v>0</v>
      </c>
      <c r="Y431" s="36">
        <f ca="1">SUMIFS(СВЦЭМ!$H$40:$H$783,СВЦЭМ!$A$40:$A$783,$A431,СВЦЭМ!$B$40:$B$783,Y$401)+'СЕТ СН'!$F$16</f>
        <v>0</v>
      </c>
    </row>
    <row r="432" spans="1:25" ht="15.75" hidden="1" x14ac:dyDescent="0.2">
      <c r="A432" s="35">
        <f t="shared" si="11"/>
        <v>44531</v>
      </c>
      <c r="B432" s="36">
        <f ca="1">SUMIFS(СВЦЭМ!$H$40:$H$783,СВЦЭМ!$A$40:$A$783,$A432,СВЦЭМ!$B$40:$B$783,B$401)+'СЕТ СН'!$F$16</f>
        <v>0</v>
      </c>
      <c r="C432" s="36">
        <f ca="1">SUMIFS(СВЦЭМ!$H$40:$H$783,СВЦЭМ!$A$40:$A$783,$A432,СВЦЭМ!$B$40:$B$783,C$401)+'СЕТ СН'!$F$16</f>
        <v>0</v>
      </c>
      <c r="D432" s="36">
        <f ca="1">SUMIFS(СВЦЭМ!$H$40:$H$783,СВЦЭМ!$A$40:$A$783,$A432,СВЦЭМ!$B$40:$B$783,D$401)+'СЕТ СН'!$F$16</f>
        <v>0</v>
      </c>
      <c r="E432" s="36">
        <f ca="1">SUMIFS(СВЦЭМ!$H$40:$H$783,СВЦЭМ!$A$40:$A$783,$A432,СВЦЭМ!$B$40:$B$783,E$401)+'СЕТ СН'!$F$16</f>
        <v>0</v>
      </c>
      <c r="F432" s="36">
        <f ca="1">SUMIFS(СВЦЭМ!$H$40:$H$783,СВЦЭМ!$A$40:$A$783,$A432,СВЦЭМ!$B$40:$B$783,F$401)+'СЕТ СН'!$F$16</f>
        <v>0</v>
      </c>
      <c r="G432" s="36">
        <f ca="1">SUMIFS(СВЦЭМ!$H$40:$H$783,СВЦЭМ!$A$40:$A$783,$A432,СВЦЭМ!$B$40:$B$783,G$401)+'СЕТ СН'!$F$16</f>
        <v>0</v>
      </c>
      <c r="H432" s="36">
        <f ca="1">SUMIFS(СВЦЭМ!$H$40:$H$783,СВЦЭМ!$A$40:$A$783,$A432,СВЦЭМ!$B$40:$B$783,H$401)+'СЕТ СН'!$F$16</f>
        <v>0</v>
      </c>
      <c r="I432" s="36">
        <f ca="1">SUMIFS(СВЦЭМ!$H$40:$H$783,СВЦЭМ!$A$40:$A$783,$A432,СВЦЭМ!$B$40:$B$783,I$401)+'СЕТ СН'!$F$16</f>
        <v>0</v>
      </c>
      <c r="J432" s="36">
        <f ca="1">SUMIFS(СВЦЭМ!$H$40:$H$783,СВЦЭМ!$A$40:$A$783,$A432,СВЦЭМ!$B$40:$B$783,J$401)+'СЕТ СН'!$F$16</f>
        <v>0</v>
      </c>
      <c r="K432" s="36">
        <f ca="1">SUMIFS(СВЦЭМ!$H$40:$H$783,СВЦЭМ!$A$40:$A$783,$A432,СВЦЭМ!$B$40:$B$783,K$401)+'СЕТ СН'!$F$16</f>
        <v>0</v>
      </c>
      <c r="L432" s="36">
        <f ca="1">SUMIFS(СВЦЭМ!$H$40:$H$783,СВЦЭМ!$A$40:$A$783,$A432,СВЦЭМ!$B$40:$B$783,L$401)+'СЕТ СН'!$F$16</f>
        <v>0</v>
      </c>
      <c r="M432" s="36">
        <f ca="1">SUMIFS(СВЦЭМ!$H$40:$H$783,СВЦЭМ!$A$40:$A$783,$A432,СВЦЭМ!$B$40:$B$783,M$401)+'СЕТ СН'!$F$16</f>
        <v>0</v>
      </c>
      <c r="N432" s="36">
        <f ca="1">SUMIFS(СВЦЭМ!$H$40:$H$783,СВЦЭМ!$A$40:$A$783,$A432,СВЦЭМ!$B$40:$B$783,N$401)+'СЕТ СН'!$F$16</f>
        <v>0</v>
      </c>
      <c r="O432" s="36">
        <f ca="1">SUMIFS(СВЦЭМ!$H$40:$H$783,СВЦЭМ!$A$40:$A$783,$A432,СВЦЭМ!$B$40:$B$783,O$401)+'СЕТ СН'!$F$16</f>
        <v>0</v>
      </c>
      <c r="P432" s="36">
        <f ca="1">SUMIFS(СВЦЭМ!$H$40:$H$783,СВЦЭМ!$A$40:$A$783,$A432,СВЦЭМ!$B$40:$B$783,P$401)+'СЕТ СН'!$F$16</f>
        <v>0</v>
      </c>
      <c r="Q432" s="36">
        <f ca="1">SUMIFS(СВЦЭМ!$H$40:$H$783,СВЦЭМ!$A$40:$A$783,$A432,СВЦЭМ!$B$40:$B$783,Q$401)+'СЕТ СН'!$F$16</f>
        <v>0</v>
      </c>
      <c r="R432" s="36">
        <f ca="1">SUMIFS(СВЦЭМ!$H$40:$H$783,СВЦЭМ!$A$40:$A$783,$A432,СВЦЭМ!$B$40:$B$783,R$401)+'СЕТ СН'!$F$16</f>
        <v>0</v>
      </c>
      <c r="S432" s="36">
        <f ca="1">SUMIFS(СВЦЭМ!$H$40:$H$783,СВЦЭМ!$A$40:$A$783,$A432,СВЦЭМ!$B$40:$B$783,S$401)+'СЕТ СН'!$F$16</f>
        <v>0</v>
      </c>
      <c r="T432" s="36">
        <f ca="1">SUMIFS(СВЦЭМ!$H$40:$H$783,СВЦЭМ!$A$40:$A$783,$A432,СВЦЭМ!$B$40:$B$783,T$401)+'СЕТ СН'!$F$16</f>
        <v>0</v>
      </c>
      <c r="U432" s="36">
        <f ca="1">SUMIFS(СВЦЭМ!$H$40:$H$783,СВЦЭМ!$A$40:$A$783,$A432,СВЦЭМ!$B$40:$B$783,U$401)+'СЕТ СН'!$F$16</f>
        <v>0</v>
      </c>
      <c r="V432" s="36">
        <f ca="1">SUMIFS(СВЦЭМ!$H$40:$H$783,СВЦЭМ!$A$40:$A$783,$A432,СВЦЭМ!$B$40:$B$783,V$401)+'СЕТ СН'!$F$16</f>
        <v>0</v>
      </c>
      <c r="W432" s="36">
        <f ca="1">SUMIFS(СВЦЭМ!$H$40:$H$783,СВЦЭМ!$A$40:$A$783,$A432,СВЦЭМ!$B$40:$B$783,W$401)+'СЕТ СН'!$F$16</f>
        <v>0</v>
      </c>
      <c r="X432" s="36">
        <f ca="1">SUMIFS(СВЦЭМ!$H$40:$H$783,СВЦЭМ!$A$40:$A$783,$A432,СВЦЭМ!$B$40:$B$783,X$401)+'СЕТ СН'!$F$16</f>
        <v>0</v>
      </c>
      <c r="Y432" s="36">
        <f ca="1">SUMIFS(СВЦЭМ!$H$40:$H$783,СВЦЭМ!$A$40:$A$783,$A432,СВЦЭМ!$B$40:$B$783,Y$401)+'СЕТ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19.931063170000002</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409713.83747464506</v>
      </c>
      <c r="O439" s="143"/>
      <c r="P439" s="142">
        <f>СВЦЭМ!$D$12+'СЕТ СН'!$F$13-'СЕТ СН'!$G$25</f>
        <v>409713.83747464506</v>
      </c>
      <c r="Q439" s="143"/>
      <c r="R439" s="142">
        <f>СВЦЭМ!$D$12+'СЕТ СН'!$F$13-'СЕТ СН'!$H$25</f>
        <v>409713.83747464506</v>
      </c>
      <c r="S439" s="143"/>
      <c r="T439" s="142">
        <f>СВЦЭМ!$D$12+'СЕТ СН'!$F$13-'СЕТ СН'!$I$25</f>
        <v>409713.83747464506</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134</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01.11.2021</v>
      </c>
      <c r="B12" s="36">
        <f>SUMIFS(СВЦЭМ!$D$39:$D$782,СВЦЭМ!$A$39:$A$782,$A12,СВЦЭМ!$B$39:$B$782,B$11)+'СЕТ СН'!$F$14+СВЦЭМ!$D$10+'СЕТ СН'!$F$8*'СЕТ СН'!$F$9-'СЕТ СН'!$F$26</f>
        <v>1264.2450807600001</v>
      </c>
      <c r="C12" s="36">
        <f>SUMIFS(СВЦЭМ!$D$39:$D$782,СВЦЭМ!$A$39:$A$782,$A12,СВЦЭМ!$B$39:$B$782,C$11)+'СЕТ СН'!$F$14+СВЦЭМ!$D$10+'СЕТ СН'!$F$8*'СЕТ СН'!$F$9-'СЕТ СН'!$F$26</f>
        <v>1308.5225353000001</v>
      </c>
      <c r="D12" s="36">
        <f>SUMIFS(СВЦЭМ!$D$39:$D$782,СВЦЭМ!$A$39:$A$782,$A12,СВЦЭМ!$B$39:$B$782,D$11)+'СЕТ СН'!$F$14+СВЦЭМ!$D$10+'СЕТ СН'!$F$8*'СЕТ СН'!$F$9-'СЕТ СН'!$F$26</f>
        <v>1256.46204876</v>
      </c>
      <c r="E12" s="36">
        <f>SUMIFS(СВЦЭМ!$D$39:$D$782,СВЦЭМ!$A$39:$A$782,$A12,СВЦЭМ!$B$39:$B$782,E$11)+'СЕТ СН'!$F$14+СВЦЭМ!$D$10+'СЕТ СН'!$F$8*'СЕТ СН'!$F$9-'СЕТ СН'!$F$26</f>
        <v>1242.49923182</v>
      </c>
      <c r="F12" s="36">
        <f>SUMIFS(СВЦЭМ!$D$39:$D$782,СВЦЭМ!$A$39:$A$782,$A12,СВЦЭМ!$B$39:$B$782,F$11)+'СЕТ СН'!$F$14+СВЦЭМ!$D$10+'СЕТ СН'!$F$8*'СЕТ СН'!$F$9-'СЕТ СН'!$F$26</f>
        <v>1241.0979706400001</v>
      </c>
      <c r="G12" s="36">
        <f>SUMIFS(СВЦЭМ!$D$39:$D$782,СВЦЭМ!$A$39:$A$782,$A12,СВЦЭМ!$B$39:$B$782,G$11)+'СЕТ СН'!$F$14+СВЦЭМ!$D$10+'СЕТ СН'!$F$8*'СЕТ СН'!$F$9-'СЕТ СН'!$F$26</f>
        <v>1244.62840269</v>
      </c>
      <c r="H12" s="36">
        <f>SUMIFS(СВЦЭМ!$D$39:$D$782,СВЦЭМ!$A$39:$A$782,$A12,СВЦЭМ!$B$39:$B$782,H$11)+'СЕТ СН'!$F$14+СВЦЭМ!$D$10+'СЕТ СН'!$F$8*'СЕТ СН'!$F$9-'СЕТ СН'!$F$26</f>
        <v>1259.78381889</v>
      </c>
      <c r="I12" s="36">
        <f>SUMIFS(СВЦЭМ!$D$39:$D$782,СВЦЭМ!$A$39:$A$782,$A12,СВЦЭМ!$B$39:$B$782,I$11)+'СЕТ СН'!$F$14+СВЦЭМ!$D$10+'СЕТ СН'!$F$8*'СЕТ СН'!$F$9-'СЕТ СН'!$F$26</f>
        <v>1237.7632686100001</v>
      </c>
      <c r="J12" s="36">
        <f>SUMIFS(СВЦЭМ!$D$39:$D$782,СВЦЭМ!$A$39:$A$782,$A12,СВЦЭМ!$B$39:$B$782,J$11)+'СЕТ СН'!$F$14+СВЦЭМ!$D$10+'СЕТ СН'!$F$8*'СЕТ СН'!$F$9-'СЕТ СН'!$F$26</f>
        <v>1218.4711176000001</v>
      </c>
      <c r="K12" s="36">
        <f>SUMIFS(СВЦЭМ!$D$39:$D$782,СВЦЭМ!$A$39:$A$782,$A12,СВЦЭМ!$B$39:$B$782,K$11)+'СЕТ СН'!$F$14+СВЦЭМ!$D$10+'СЕТ СН'!$F$8*'СЕТ СН'!$F$9-'СЕТ СН'!$F$26</f>
        <v>1203.22082961</v>
      </c>
      <c r="L12" s="36">
        <f>SUMIFS(СВЦЭМ!$D$39:$D$782,СВЦЭМ!$A$39:$A$782,$A12,СВЦЭМ!$B$39:$B$782,L$11)+'СЕТ СН'!$F$14+СВЦЭМ!$D$10+'СЕТ СН'!$F$8*'СЕТ СН'!$F$9-'СЕТ СН'!$F$26</f>
        <v>1199.6567896399999</v>
      </c>
      <c r="M12" s="36">
        <f>SUMIFS(СВЦЭМ!$D$39:$D$782,СВЦЭМ!$A$39:$A$782,$A12,СВЦЭМ!$B$39:$B$782,M$11)+'СЕТ СН'!$F$14+СВЦЭМ!$D$10+'СЕТ СН'!$F$8*'СЕТ СН'!$F$9-'СЕТ СН'!$F$26</f>
        <v>1232.25568168</v>
      </c>
      <c r="N12" s="36">
        <f>SUMIFS(СВЦЭМ!$D$39:$D$782,СВЦЭМ!$A$39:$A$782,$A12,СВЦЭМ!$B$39:$B$782,N$11)+'СЕТ СН'!$F$14+СВЦЭМ!$D$10+'СЕТ СН'!$F$8*'СЕТ СН'!$F$9-'СЕТ СН'!$F$26</f>
        <v>1279.37337828</v>
      </c>
      <c r="O12" s="36">
        <f>SUMIFS(СВЦЭМ!$D$39:$D$782,СВЦЭМ!$A$39:$A$782,$A12,СВЦЭМ!$B$39:$B$782,O$11)+'СЕТ СН'!$F$14+СВЦЭМ!$D$10+'СЕТ СН'!$F$8*'СЕТ СН'!$F$9-'СЕТ СН'!$F$26</f>
        <v>1275.5153695000001</v>
      </c>
      <c r="P12" s="36">
        <f>SUMIFS(СВЦЭМ!$D$39:$D$782,СВЦЭМ!$A$39:$A$782,$A12,СВЦЭМ!$B$39:$B$782,P$11)+'СЕТ СН'!$F$14+СВЦЭМ!$D$10+'СЕТ СН'!$F$8*'СЕТ СН'!$F$9-'СЕТ СН'!$F$26</f>
        <v>1266.0026686900001</v>
      </c>
      <c r="Q12" s="36">
        <f>SUMIFS(СВЦЭМ!$D$39:$D$782,СВЦЭМ!$A$39:$A$782,$A12,СВЦЭМ!$B$39:$B$782,Q$11)+'СЕТ СН'!$F$14+СВЦЭМ!$D$10+'СЕТ СН'!$F$8*'СЕТ СН'!$F$9-'СЕТ СН'!$F$26</f>
        <v>1280.1469866700002</v>
      </c>
      <c r="R12" s="36">
        <f>SUMIFS(СВЦЭМ!$D$39:$D$782,СВЦЭМ!$A$39:$A$782,$A12,СВЦЭМ!$B$39:$B$782,R$11)+'СЕТ СН'!$F$14+СВЦЭМ!$D$10+'СЕТ СН'!$F$8*'СЕТ СН'!$F$9-'СЕТ СН'!$F$26</f>
        <v>1275.2695186400001</v>
      </c>
      <c r="S12" s="36">
        <f>SUMIFS(СВЦЭМ!$D$39:$D$782,СВЦЭМ!$A$39:$A$782,$A12,СВЦЭМ!$B$39:$B$782,S$11)+'СЕТ СН'!$F$14+СВЦЭМ!$D$10+'СЕТ СН'!$F$8*'СЕТ СН'!$F$9-'СЕТ СН'!$F$26</f>
        <v>1264.65808818</v>
      </c>
      <c r="T12" s="36">
        <f>SUMIFS(СВЦЭМ!$D$39:$D$782,СВЦЭМ!$A$39:$A$782,$A12,СВЦЭМ!$B$39:$B$782,T$11)+'СЕТ СН'!$F$14+СВЦЭМ!$D$10+'СЕТ СН'!$F$8*'СЕТ СН'!$F$9-'СЕТ СН'!$F$26</f>
        <v>1218.2481161100002</v>
      </c>
      <c r="U12" s="36">
        <f>SUMIFS(СВЦЭМ!$D$39:$D$782,СВЦЭМ!$A$39:$A$782,$A12,СВЦЭМ!$B$39:$B$782,U$11)+'СЕТ СН'!$F$14+СВЦЭМ!$D$10+'СЕТ СН'!$F$8*'СЕТ СН'!$F$9-'СЕТ СН'!$F$26</f>
        <v>1225.3111266500002</v>
      </c>
      <c r="V12" s="36">
        <f>SUMIFS(СВЦЭМ!$D$39:$D$782,СВЦЭМ!$A$39:$A$782,$A12,СВЦЭМ!$B$39:$B$782,V$11)+'СЕТ СН'!$F$14+СВЦЭМ!$D$10+'СЕТ СН'!$F$8*'СЕТ СН'!$F$9-'СЕТ СН'!$F$26</f>
        <v>1207.82753028</v>
      </c>
      <c r="W12" s="36">
        <f>SUMIFS(СВЦЭМ!$D$39:$D$782,СВЦЭМ!$A$39:$A$782,$A12,СВЦЭМ!$B$39:$B$782,W$11)+'СЕТ СН'!$F$14+СВЦЭМ!$D$10+'СЕТ СН'!$F$8*'СЕТ СН'!$F$9-'СЕТ СН'!$F$26</f>
        <v>1267.75631505</v>
      </c>
      <c r="X12" s="36">
        <f>SUMIFS(СВЦЭМ!$D$39:$D$782,СВЦЭМ!$A$39:$A$782,$A12,СВЦЭМ!$B$39:$B$782,X$11)+'СЕТ СН'!$F$14+СВЦЭМ!$D$10+'СЕТ СН'!$F$8*'СЕТ СН'!$F$9-'СЕТ СН'!$F$26</f>
        <v>1265.2448300600001</v>
      </c>
      <c r="Y12" s="36">
        <f>SUMIFS(СВЦЭМ!$D$39:$D$782,СВЦЭМ!$A$39:$A$782,$A12,СВЦЭМ!$B$39:$B$782,Y$11)+'СЕТ СН'!$F$14+СВЦЭМ!$D$10+'СЕТ СН'!$F$8*'СЕТ СН'!$F$9-'СЕТ СН'!$F$26</f>
        <v>1251.43050507</v>
      </c>
    </row>
    <row r="13" spans="1:25" ht="15.75" x14ac:dyDescent="0.2">
      <c r="A13" s="35">
        <f>A12+1</f>
        <v>44502</v>
      </c>
      <c r="B13" s="36">
        <f>SUMIFS(СВЦЭМ!$D$39:$D$782,СВЦЭМ!$A$39:$A$782,$A13,СВЦЭМ!$B$39:$B$782,B$11)+'СЕТ СН'!$F$14+СВЦЭМ!$D$10+'СЕТ СН'!$F$8*'СЕТ СН'!$F$9-'СЕТ СН'!$F$26</f>
        <v>1274.3139677200002</v>
      </c>
      <c r="C13" s="36">
        <f>SUMIFS(СВЦЭМ!$D$39:$D$782,СВЦЭМ!$A$39:$A$782,$A13,СВЦЭМ!$B$39:$B$782,C$11)+'СЕТ СН'!$F$14+СВЦЭМ!$D$10+'СЕТ СН'!$F$8*'СЕТ СН'!$F$9-'СЕТ СН'!$F$26</f>
        <v>1322.08712485</v>
      </c>
      <c r="D13" s="36">
        <f>SUMIFS(СВЦЭМ!$D$39:$D$782,СВЦЭМ!$A$39:$A$782,$A13,СВЦЭМ!$B$39:$B$782,D$11)+'СЕТ СН'!$F$14+СВЦЭМ!$D$10+'СЕТ СН'!$F$8*'СЕТ СН'!$F$9-'СЕТ СН'!$F$26</f>
        <v>1271.9279744800001</v>
      </c>
      <c r="E13" s="36">
        <f>SUMIFS(СВЦЭМ!$D$39:$D$782,СВЦЭМ!$A$39:$A$782,$A13,СВЦЭМ!$B$39:$B$782,E$11)+'СЕТ СН'!$F$14+СВЦЭМ!$D$10+'СЕТ СН'!$F$8*'СЕТ СН'!$F$9-'СЕТ СН'!$F$26</f>
        <v>1246.96419732</v>
      </c>
      <c r="F13" s="36">
        <f>SUMIFS(СВЦЭМ!$D$39:$D$782,СВЦЭМ!$A$39:$A$782,$A13,СВЦЭМ!$B$39:$B$782,F$11)+'СЕТ СН'!$F$14+СВЦЭМ!$D$10+'СЕТ СН'!$F$8*'СЕТ СН'!$F$9-'СЕТ СН'!$F$26</f>
        <v>1239.18817175</v>
      </c>
      <c r="G13" s="36">
        <f>SUMIFS(СВЦЭМ!$D$39:$D$782,СВЦЭМ!$A$39:$A$782,$A13,СВЦЭМ!$B$39:$B$782,G$11)+'СЕТ СН'!$F$14+СВЦЭМ!$D$10+'СЕТ СН'!$F$8*'СЕТ СН'!$F$9-'СЕТ СН'!$F$26</f>
        <v>1249.55681594</v>
      </c>
      <c r="H13" s="36">
        <f>SUMIFS(СВЦЭМ!$D$39:$D$782,СВЦЭМ!$A$39:$A$782,$A13,СВЦЭМ!$B$39:$B$782,H$11)+'СЕТ СН'!$F$14+СВЦЭМ!$D$10+'СЕТ СН'!$F$8*'СЕТ СН'!$F$9-'СЕТ СН'!$F$26</f>
        <v>1276.1376183500001</v>
      </c>
      <c r="I13" s="36">
        <f>SUMIFS(СВЦЭМ!$D$39:$D$782,СВЦЭМ!$A$39:$A$782,$A13,СВЦЭМ!$B$39:$B$782,I$11)+'СЕТ СН'!$F$14+СВЦЭМ!$D$10+'СЕТ СН'!$F$8*'СЕТ СН'!$F$9-'СЕТ СН'!$F$26</f>
        <v>1253.4599000400001</v>
      </c>
      <c r="J13" s="36">
        <f>SUMIFS(СВЦЭМ!$D$39:$D$782,СВЦЭМ!$A$39:$A$782,$A13,СВЦЭМ!$B$39:$B$782,J$11)+'СЕТ СН'!$F$14+СВЦЭМ!$D$10+'СЕТ СН'!$F$8*'СЕТ СН'!$F$9-'СЕТ СН'!$F$26</f>
        <v>1248.96735577</v>
      </c>
      <c r="K13" s="36">
        <f>SUMIFS(СВЦЭМ!$D$39:$D$782,СВЦЭМ!$A$39:$A$782,$A13,СВЦЭМ!$B$39:$B$782,K$11)+'СЕТ СН'!$F$14+СВЦЭМ!$D$10+'СЕТ СН'!$F$8*'СЕТ СН'!$F$9-'СЕТ СН'!$F$26</f>
        <v>1200.82510032</v>
      </c>
      <c r="L13" s="36">
        <f>SUMIFS(СВЦЭМ!$D$39:$D$782,СВЦЭМ!$A$39:$A$782,$A13,СВЦЭМ!$B$39:$B$782,L$11)+'СЕТ СН'!$F$14+СВЦЭМ!$D$10+'СЕТ СН'!$F$8*'СЕТ СН'!$F$9-'СЕТ СН'!$F$26</f>
        <v>1210.5327939199999</v>
      </c>
      <c r="M13" s="36">
        <f>SUMIFS(СВЦЭМ!$D$39:$D$782,СВЦЭМ!$A$39:$A$782,$A13,СВЦЭМ!$B$39:$B$782,M$11)+'СЕТ СН'!$F$14+СВЦЭМ!$D$10+'СЕТ СН'!$F$8*'СЕТ СН'!$F$9-'СЕТ СН'!$F$26</f>
        <v>1235.4196770999999</v>
      </c>
      <c r="N13" s="36">
        <f>SUMIFS(СВЦЭМ!$D$39:$D$782,СВЦЭМ!$A$39:$A$782,$A13,СВЦЭМ!$B$39:$B$782,N$11)+'СЕТ СН'!$F$14+СВЦЭМ!$D$10+'СЕТ СН'!$F$8*'СЕТ СН'!$F$9-'СЕТ СН'!$F$26</f>
        <v>1279.1727125100001</v>
      </c>
      <c r="O13" s="36">
        <f>SUMIFS(СВЦЭМ!$D$39:$D$782,СВЦЭМ!$A$39:$A$782,$A13,СВЦЭМ!$B$39:$B$782,O$11)+'СЕТ СН'!$F$14+СВЦЭМ!$D$10+'СЕТ СН'!$F$8*'СЕТ СН'!$F$9-'СЕТ СН'!$F$26</f>
        <v>1287.0624301800001</v>
      </c>
      <c r="P13" s="36">
        <f>SUMIFS(СВЦЭМ!$D$39:$D$782,СВЦЭМ!$A$39:$A$782,$A13,СВЦЭМ!$B$39:$B$782,P$11)+'СЕТ СН'!$F$14+СВЦЭМ!$D$10+'СЕТ СН'!$F$8*'СЕТ СН'!$F$9-'СЕТ СН'!$F$26</f>
        <v>1284.9909509500001</v>
      </c>
      <c r="Q13" s="36">
        <f>SUMIFS(СВЦЭМ!$D$39:$D$782,СВЦЭМ!$A$39:$A$782,$A13,СВЦЭМ!$B$39:$B$782,Q$11)+'СЕТ СН'!$F$14+СВЦЭМ!$D$10+'СЕТ СН'!$F$8*'СЕТ СН'!$F$9-'СЕТ СН'!$F$26</f>
        <v>1281.2599578100001</v>
      </c>
      <c r="R13" s="36">
        <f>SUMIFS(СВЦЭМ!$D$39:$D$782,СВЦЭМ!$A$39:$A$782,$A13,СВЦЭМ!$B$39:$B$782,R$11)+'СЕТ СН'!$F$14+СВЦЭМ!$D$10+'СЕТ СН'!$F$8*'СЕТ СН'!$F$9-'СЕТ СН'!$F$26</f>
        <v>1277.7718591800001</v>
      </c>
      <c r="S13" s="36">
        <f>SUMIFS(СВЦЭМ!$D$39:$D$782,СВЦЭМ!$A$39:$A$782,$A13,СВЦЭМ!$B$39:$B$782,S$11)+'СЕТ СН'!$F$14+СВЦЭМ!$D$10+'СЕТ СН'!$F$8*'СЕТ СН'!$F$9-'СЕТ СН'!$F$26</f>
        <v>1275.3535990800001</v>
      </c>
      <c r="T13" s="36">
        <f>SUMIFS(СВЦЭМ!$D$39:$D$782,СВЦЭМ!$A$39:$A$782,$A13,СВЦЭМ!$B$39:$B$782,T$11)+'СЕТ СН'!$F$14+СВЦЭМ!$D$10+'СЕТ СН'!$F$8*'СЕТ СН'!$F$9-'СЕТ СН'!$F$26</f>
        <v>1238.9056429</v>
      </c>
      <c r="U13" s="36">
        <f>SUMIFS(СВЦЭМ!$D$39:$D$782,СВЦЭМ!$A$39:$A$782,$A13,СВЦЭМ!$B$39:$B$782,U$11)+'СЕТ СН'!$F$14+СВЦЭМ!$D$10+'СЕТ СН'!$F$8*'СЕТ СН'!$F$9-'СЕТ СН'!$F$26</f>
        <v>1230.00878515</v>
      </c>
      <c r="V13" s="36">
        <f>SUMIFS(СВЦЭМ!$D$39:$D$782,СВЦЭМ!$A$39:$A$782,$A13,СВЦЭМ!$B$39:$B$782,V$11)+'СЕТ СН'!$F$14+СВЦЭМ!$D$10+'СЕТ СН'!$F$8*'СЕТ СН'!$F$9-'СЕТ СН'!$F$26</f>
        <v>1217.3203606500001</v>
      </c>
      <c r="W13" s="36">
        <f>SUMIFS(СВЦЭМ!$D$39:$D$782,СВЦЭМ!$A$39:$A$782,$A13,СВЦЭМ!$B$39:$B$782,W$11)+'СЕТ СН'!$F$14+СВЦЭМ!$D$10+'СЕТ СН'!$F$8*'СЕТ СН'!$F$9-'СЕТ СН'!$F$26</f>
        <v>1272.1115442800001</v>
      </c>
      <c r="X13" s="36">
        <f>SUMIFS(СВЦЭМ!$D$39:$D$782,СВЦЭМ!$A$39:$A$782,$A13,СВЦЭМ!$B$39:$B$782,X$11)+'СЕТ СН'!$F$14+СВЦЭМ!$D$10+'СЕТ СН'!$F$8*'СЕТ СН'!$F$9-'СЕТ СН'!$F$26</f>
        <v>1271.8700189200001</v>
      </c>
      <c r="Y13" s="36">
        <f>SUMIFS(СВЦЭМ!$D$39:$D$782,СВЦЭМ!$A$39:$A$782,$A13,СВЦЭМ!$B$39:$B$782,Y$11)+'СЕТ СН'!$F$14+СВЦЭМ!$D$10+'СЕТ СН'!$F$8*'СЕТ СН'!$F$9-'СЕТ СН'!$F$26</f>
        <v>1271.86862711</v>
      </c>
    </row>
    <row r="14" spans="1:25" ht="15.75" x14ac:dyDescent="0.2">
      <c r="A14" s="35">
        <f t="shared" ref="A14:A41" si="0">A13+1</f>
        <v>44503</v>
      </c>
      <c r="B14" s="36">
        <f>SUMIFS(СВЦЭМ!$D$39:$D$782,СВЦЭМ!$A$39:$A$782,$A14,СВЦЭМ!$B$39:$B$782,B$11)+'СЕТ СН'!$F$14+СВЦЭМ!$D$10+'СЕТ СН'!$F$8*'СЕТ СН'!$F$9-'СЕТ СН'!$F$26</f>
        <v>1280.7840698800001</v>
      </c>
      <c r="C14" s="36">
        <f>SUMIFS(СВЦЭМ!$D$39:$D$782,СВЦЭМ!$A$39:$A$782,$A14,СВЦЭМ!$B$39:$B$782,C$11)+'СЕТ СН'!$F$14+СВЦЭМ!$D$10+'СЕТ СН'!$F$8*'СЕТ СН'!$F$9-'СЕТ СН'!$F$26</f>
        <v>1410.34858702</v>
      </c>
      <c r="D14" s="36">
        <f>SUMIFS(СВЦЭМ!$D$39:$D$782,СВЦЭМ!$A$39:$A$782,$A14,СВЦЭМ!$B$39:$B$782,D$11)+'СЕТ СН'!$F$14+СВЦЭМ!$D$10+'СЕТ СН'!$F$8*'СЕТ СН'!$F$9-'СЕТ СН'!$F$26</f>
        <v>1366.3623419800001</v>
      </c>
      <c r="E14" s="36">
        <f>SUMIFS(СВЦЭМ!$D$39:$D$782,СВЦЭМ!$A$39:$A$782,$A14,СВЦЭМ!$B$39:$B$782,E$11)+'СЕТ СН'!$F$14+СВЦЭМ!$D$10+'СЕТ СН'!$F$8*'СЕТ СН'!$F$9-'СЕТ СН'!$F$26</f>
        <v>1298.74522789</v>
      </c>
      <c r="F14" s="36">
        <f>SUMIFS(СВЦЭМ!$D$39:$D$782,СВЦЭМ!$A$39:$A$782,$A14,СВЦЭМ!$B$39:$B$782,F$11)+'СЕТ СН'!$F$14+СВЦЭМ!$D$10+'СЕТ СН'!$F$8*'СЕТ СН'!$F$9-'СЕТ СН'!$F$26</f>
        <v>1238.7284162600001</v>
      </c>
      <c r="G14" s="36">
        <f>SUMIFS(СВЦЭМ!$D$39:$D$782,СВЦЭМ!$A$39:$A$782,$A14,СВЦЭМ!$B$39:$B$782,G$11)+'СЕТ СН'!$F$14+СВЦЭМ!$D$10+'СЕТ СН'!$F$8*'СЕТ СН'!$F$9-'СЕТ СН'!$F$26</f>
        <v>1248.3326716600002</v>
      </c>
      <c r="H14" s="36">
        <f>SUMIFS(СВЦЭМ!$D$39:$D$782,СВЦЭМ!$A$39:$A$782,$A14,СВЦЭМ!$B$39:$B$782,H$11)+'СЕТ СН'!$F$14+СВЦЭМ!$D$10+'СЕТ СН'!$F$8*'СЕТ СН'!$F$9-'СЕТ СН'!$F$26</f>
        <v>1287.0236470300001</v>
      </c>
      <c r="I14" s="36">
        <f>SUMIFS(СВЦЭМ!$D$39:$D$782,СВЦЭМ!$A$39:$A$782,$A14,СВЦЭМ!$B$39:$B$782,I$11)+'СЕТ СН'!$F$14+СВЦЭМ!$D$10+'СЕТ СН'!$F$8*'СЕТ СН'!$F$9-'СЕТ СН'!$F$26</f>
        <v>1256.4570628600002</v>
      </c>
      <c r="J14" s="36">
        <f>SUMIFS(СВЦЭМ!$D$39:$D$782,СВЦЭМ!$A$39:$A$782,$A14,СВЦЭМ!$B$39:$B$782,J$11)+'СЕТ СН'!$F$14+СВЦЭМ!$D$10+'СЕТ СН'!$F$8*'СЕТ СН'!$F$9-'СЕТ СН'!$F$26</f>
        <v>1252.6358894300001</v>
      </c>
      <c r="K14" s="36">
        <f>SUMIFS(СВЦЭМ!$D$39:$D$782,СВЦЭМ!$A$39:$A$782,$A14,СВЦЭМ!$B$39:$B$782,K$11)+'СЕТ СН'!$F$14+СВЦЭМ!$D$10+'СЕТ СН'!$F$8*'СЕТ СН'!$F$9-'СЕТ СН'!$F$26</f>
        <v>1202.8707242</v>
      </c>
      <c r="L14" s="36">
        <f>SUMIFS(СВЦЭМ!$D$39:$D$782,СВЦЭМ!$A$39:$A$782,$A14,СВЦЭМ!$B$39:$B$782,L$11)+'СЕТ СН'!$F$14+СВЦЭМ!$D$10+'СЕТ СН'!$F$8*'СЕТ СН'!$F$9-'СЕТ СН'!$F$26</f>
        <v>1214.7805405300001</v>
      </c>
      <c r="M14" s="36">
        <f>SUMIFS(СВЦЭМ!$D$39:$D$782,СВЦЭМ!$A$39:$A$782,$A14,СВЦЭМ!$B$39:$B$782,M$11)+'СЕТ СН'!$F$14+СВЦЭМ!$D$10+'СЕТ СН'!$F$8*'СЕТ СН'!$F$9-'СЕТ СН'!$F$26</f>
        <v>1215.4916732500001</v>
      </c>
      <c r="N14" s="36">
        <f>SUMIFS(СВЦЭМ!$D$39:$D$782,СВЦЭМ!$A$39:$A$782,$A14,СВЦЭМ!$B$39:$B$782,N$11)+'СЕТ СН'!$F$14+СВЦЭМ!$D$10+'СЕТ СН'!$F$8*'СЕТ СН'!$F$9-'СЕТ СН'!$F$26</f>
        <v>1273.99056582</v>
      </c>
      <c r="O14" s="36">
        <f>SUMIFS(СВЦЭМ!$D$39:$D$782,СВЦЭМ!$A$39:$A$782,$A14,СВЦЭМ!$B$39:$B$782,O$11)+'СЕТ СН'!$F$14+СВЦЭМ!$D$10+'СЕТ СН'!$F$8*'СЕТ СН'!$F$9-'СЕТ СН'!$F$26</f>
        <v>1280.8082521800002</v>
      </c>
      <c r="P14" s="36">
        <f>SUMIFS(СВЦЭМ!$D$39:$D$782,СВЦЭМ!$A$39:$A$782,$A14,СВЦЭМ!$B$39:$B$782,P$11)+'СЕТ СН'!$F$14+СВЦЭМ!$D$10+'СЕТ СН'!$F$8*'СЕТ СН'!$F$9-'СЕТ СН'!$F$26</f>
        <v>1276.68534368</v>
      </c>
      <c r="Q14" s="36">
        <f>SUMIFS(СВЦЭМ!$D$39:$D$782,СВЦЭМ!$A$39:$A$782,$A14,СВЦЭМ!$B$39:$B$782,Q$11)+'СЕТ СН'!$F$14+СВЦЭМ!$D$10+'СЕТ СН'!$F$8*'СЕТ СН'!$F$9-'СЕТ СН'!$F$26</f>
        <v>1277.90090844</v>
      </c>
      <c r="R14" s="36">
        <f>SUMIFS(СВЦЭМ!$D$39:$D$782,СВЦЭМ!$A$39:$A$782,$A14,СВЦЭМ!$B$39:$B$782,R$11)+'СЕТ СН'!$F$14+СВЦЭМ!$D$10+'СЕТ СН'!$F$8*'СЕТ СН'!$F$9-'СЕТ СН'!$F$26</f>
        <v>1278.1000515600001</v>
      </c>
      <c r="S14" s="36">
        <f>SUMIFS(СВЦЭМ!$D$39:$D$782,СВЦЭМ!$A$39:$A$782,$A14,СВЦЭМ!$B$39:$B$782,S$11)+'СЕТ СН'!$F$14+СВЦЭМ!$D$10+'СЕТ СН'!$F$8*'СЕТ СН'!$F$9-'СЕТ СН'!$F$26</f>
        <v>1272.92066761</v>
      </c>
      <c r="T14" s="36">
        <f>SUMIFS(СВЦЭМ!$D$39:$D$782,СВЦЭМ!$A$39:$A$782,$A14,СВЦЭМ!$B$39:$B$782,T$11)+'СЕТ СН'!$F$14+СВЦЭМ!$D$10+'СЕТ СН'!$F$8*'СЕТ СН'!$F$9-'СЕТ СН'!$F$26</f>
        <v>1231.6877597300002</v>
      </c>
      <c r="U14" s="36">
        <f>SUMIFS(СВЦЭМ!$D$39:$D$782,СВЦЭМ!$A$39:$A$782,$A14,СВЦЭМ!$B$39:$B$782,U$11)+'СЕТ СН'!$F$14+СВЦЭМ!$D$10+'СЕТ СН'!$F$8*'СЕТ СН'!$F$9-'СЕТ СН'!$F$26</f>
        <v>1224.98975382</v>
      </c>
      <c r="V14" s="36">
        <f>SUMIFS(СВЦЭМ!$D$39:$D$782,СВЦЭМ!$A$39:$A$782,$A14,СВЦЭМ!$B$39:$B$782,V$11)+'СЕТ СН'!$F$14+СВЦЭМ!$D$10+'СЕТ СН'!$F$8*'СЕТ СН'!$F$9-'СЕТ СН'!$F$26</f>
        <v>1220.2324286200001</v>
      </c>
      <c r="W14" s="36">
        <f>SUMIFS(СВЦЭМ!$D$39:$D$782,СВЦЭМ!$A$39:$A$782,$A14,СВЦЭМ!$B$39:$B$782,W$11)+'СЕТ СН'!$F$14+СВЦЭМ!$D$10+'СЕТ СН'!$F$8*'СЕТ СН'!$F$9-'СЕТ СН'!$F$26</f>
        <v>1238.06273379</v>
      </c>
      <c r="X14" s="36">
        <f>SUMIFS(СВЦЭМ!$D$39:$D$782,СВЦЭМ!$A$39:$A$782,$A14,СВЦЭМ!$B$39:$B$782,X$11)+'СЕТ СН'!$F$14+СВЦЭМ!$D$10+'СЕТ СН'!$F$8*'СЕТ СН'!$F$9-'СЕТ СН'!$F$26</f>
        <v>1270.4744661700001</v>
      </c>
      <c r="Y14" s="36">
        <f>SUMIFS(СВЦЭМ!$D$39:$D$782,СВЦЭМ!$A$39:$A$782,$A14,СВЦЭМ!$B$39:$B$782,Y$11)+'СЕТ СН'!$F$14+СВЦЭМ!$D$10+'СЕТ СН'!$F$8*'СЕТ СН'!$F$9-'СЕТ СН'!$F$26</f>
        <v>1230.4448940200002</v>
      </c>
    </row>
    <row r="15" spans="1:25" ht="15.75" x14ac:dyDescent="0.2">
      <c r="A15" s="35">
        <f t="shared" si="0"/>
        <v>44504</v>
      </c>
      <c r="B15" s="36">
        <f>SUMIFS(СВЦЭМ!$D$39:$D$782,СВЦЭМ!$A$39:$A$782,$A15,СВЦЭМ!$B$39:$B$782,B$11)+'СЕТ СН'!$F$14+СВЦЭМ!$D$10+'СЕТ СН'!$F$8*'СЕТ СН'!$F$9-'СЕТ СН'!$F$26</f>
        <v>1282.91797737</v>
      </c>
      <c r="C15" s="36">
        <f>SUMIFS(СВЦЭМ!$D$39:$D$782,СВЦЭМ!$A$39:$A$782,$A15,СВЦЭМ!$B$39:$B$782,C$11)+'СЕТ СН'!$F$14+СВЦЭМ!$D$10+'СЕТ СН'!$F$8*'СЕТ СН'!$F$9-'СЕТ СН'!$F$26</f>
        <v>1299.87561605</v>
      </c>
      <c r="D15" s="36">
        <f>SUMIFS(СВЦЭМ!$D$39:$D$782,СВЦЭМ!$A$39:$A$782,$A15,СВЦЭМ!$B$39:$B$782,D$11)+'СЕТ СН'!$F$14+СВЦЭМ!$D$10+'СЕТ СН'!$F$8*'СЕТ СН'!$F$9-'СЕТ СН'!$F$26</f>
        <v>1318.90681756</v>
      </c>
      <c r="E15" s="36">
        <f>SUMIFS(СВЦЭМ!$D$39:$D$782,СВЦЭМ!$A$39:$A$782,$A15,СВЦЭМ!$B$39:$B$782,E$11)+'СЕТ СН'!$F$14+СВЦЭМ!$D$10+'СЕТ СН'!$F$8*'СЕТ СН'!$F$9-'СЕТ СН'!$F$26</f>
        <v>1329.3430336500001</v>
      </c>
      <c r="F15" s="36">
        <f>SUMIFS(СВЦЭМ!$D$39:$D$782,СВЦЭМ!$A$39:$A$782,$A15,СВЦЭМ!$B$39:$B$782,F$11)+'СЕТ СН'!$F$14+СВЦЭМ!$D$10+'СЕТ СН'!$F$8*'СЕТ СН'!$F$9-'СЕТ СН'!$F$26</f>
        <v>1338.19987145</v>
      </c>
      <c r="G15" s="36">
        <f>SUMIFS(СВЦЭМ!$D$39:$D$782,СВЦЭМ!$A$39:$A$782,$A15,СВЦЭМ!$B$39:$B$782,G$11)+'СЕТ СН'!$F$14+СВЦЭМ!$D$10+'СЕТ СН'!$F$8*'СЕТ СН'!$F$9-'СЕТ СН'!$F$26</f>
        <v>1337.5385264200002</v>
      </c>
      <c r="H15" s="36">
        <f>SUMIFS(СВЦЭМ!$D$39:$D$782,СВЦЭМ!$A$39:$A$782,$A15,СВЦЭМ!$B$39:$B$782,H$11)+'СЕТ СН'!$F$14+СВЦЭМ!$D$10+'СЕТ СН'!$F$8*'СЕТ СН'!$F$9-'СЕТ СН'!$F$26</f>
        <v>1317.7726552000001</v>
      </c>
      <c r="I15" s="36">
        <f>SUMIFS(СВЦЭМ!$D$39:$D$782,СВЦЭМ!$A$39:$A$782,$A15,СВЦЭМ!$B$39:$B$782,I$11)+'СЕТ СН'!$F$14+СВЦЭМ!$D$10+'СЕТ СН'!$F$8*'СЕТ СН'!$F$9-'СЕТ СН'!$F$26</f>
        <v>1300.5757843000001</v>
      </c>
      <c r="J15" s="36">
        <f>SUMIFS(СВЦЭМ!$D$39:$D$782,СВЦЭМ!$A$39:$A$782,$A15,СВЦЭМ!$B$39:$B$782,J$11)+'СЕТ СН'!$F$14+СВЦЭМ!$D$10+'СЕТ СН'!$F$8*'СЕТ СН'!$F$9-'СЕТ СН'!$F$26</f>
        <v>1249.8793646500001</v>
      </c>
      <c r="K15" s="36">
        <f>SUMIFS(СВЦЭМ!$D$39:$D$782,СВЦЭМ!$A$39:$A$782,$A15,СВЦЭМ!$B$39:$B$782,K$11)+'СЕТ СН'!$F$14+СВЦЭМ!$D$10+'СЕТ СН'!$F$8*'СЕТ СН'!$F$9-'СЕТ СН'!$F$26</f>
        <v>1215.1165888600001</v>
      </c>
      <c r="L15" s="36">
        <f>SUMIFS(СВЦЭМ!$D$39:$D$782,СВЦЭМ!$A$39:$A$782,$A15,СВЦЭМ!$B$39:$B$782,L$11)+'СЕТ СН'!$F$14+СВЦЭМ!$D$10+'СЕТ СН'!$F$8*'СЕТ СН'!$F$9-'СЕТ СН'!$F$26</f>
        <v>1215.4175715900001</v>
      </c>
      <c r="M15" s="36">
        <f>SUMIFS(СВЦЭМ!$D$39:$D$782,СВЦЭМ!$A$39:$A$782,$A15,СВЦЭМ!$B$39:$B$782,M$11)+'СЕТ СН'!$F$14+СВЦЭМ!$D$10+'СЕТ СН'!$F$8*'СЕТ СН'!$F$9-'СЕТ СН'!$F$26</f>
        <v>1228.3820319700001</v>
      </c>
      <c r="N15" s="36">
        <f>SUMIFS(СВЦЭМ!$D$39:$D$782,СВЦЭМ!$A$39:$A$782,$A15,СВЦЭМ!$B$39:$B$782,N$11)+'СЕТ СН'!$F$14+СВЦЭМ!$D$10+'СЕТ СН'!$F$8*'СЕТ СН'!$F$9-'СЕТ СН'!$F$26</f>
        <v>1238.3777239200001</v>
      </c>
      <c r="O15" s="36">
        <f>SUMIFS(СВЦЭМ!$D$39:$D$782,СВЦЭМ!$A$39:$A$782,$A15,СВЦЭМ!$B$39:$B$782,O$11)+'СЕТ СН'!$F$14+СВЦЭМ!$D$10+'СЕТ СН'!$F$8*'СЕТ СН'!$F$9-'СЕТ СН'!$F$26</f>
        <v>1256.2886424600001</v>
      </c>
      <c r="P15" s="36">
        <f>SUMIFS(СВЦЭМ!$D$39:$D$782,СВЦЭМ!$A$39:$A$782,$A15,СВЦЭМ!$B$39:$B$782,P$11)+'СЕТ СН'!$F$14+СВЦЭМ!$D$10+'СЕТ СН'!$F$8*'СЕТ СН'!$F$9-'СЕТ СН'!$F$26</f>
        <v>1275.52567413</v>
      </c>
      <c r="Q15" s="36">
        <f>SUMIFS(СВЦЭМ!$D$39:$D$782,СВЦЭМ!$A$39:$A$782,$A15,СВЦЭМ!$B$39:$B$782,Q$11)+'СЕТ СН'!$F$14+СВЦЭМ!$D$10+'СЕТ СН'!$F$8*'СЕТ СН'!$F$9-'СЕТ СН'!$F$26</f>
        <v>1281.59707615</v>
      </c>
      <c r="R15" s="36">
        <f>SUMIFS(СВЦЭМ!$D$39:$D$782,СВЦЭМ!$A$39:$A$782,$A15,СВЦЭМ!$B$39:$B$782,R$11)+'СЕТ СН'!$F$14+СВЦЭМ!$D$10+'СЕТ СН'!$F$8*'СЕТ СН'!$F$9-'СЕТ СН'!$F$26</f>
        <v>1270.1820336200001</v>
      </c>
      <c r="S15" s="36">
        <f>SUMIFS(СВЦЭМ!$D$39:$D$782,СВЦЭМ!$A$39:$A$782,$A15,СВЦЭМ!$B$39:$B$782,S$11)+'СЕТ СН'!$F$14+СВЦЭМ!$D$10+'СЕТ СН'!$F$8*'СЕТ СН'!$F$9-'СЕТ СН'!$F$26</f>
        <v>1248.36063919</v>
      </c>
      <c r="T15" s="36">
        <f>SUMIFS(СВЦЭМ!$D$39:$D$782,СВЦЭМ!$A$39:$A$782,$A15,СВЦЭМ!$B$39:$B$782,T$11)+'СЕТ СН'!$F$14+СВЦЭМ!$D$10+'СЕТ СН'!$F$8*'СЕТ СН'!$F$9-'СЕТ СН'!$F$26</f>
        <v>1207.6946192800001</v>
      </c>
      <c r="U15" s="36">
        <f>SUMIFS(СВЦЭМ!$D$39:$D$782,СВЦЭМ!$A$39:$A$782,$A15,СВЦЭМ!$B$39:$B$782,U$11)+'СЕТ СН'!$F$14+СВЦЭМ!$D$10+'СЕТ СН'!$F$8*'СЕТ СН'!$F$9-'СЕТ СН'!$F$26</f>
        <v>1200.3922133100002</v>
      </c>
      <c r="V15" s="36">
        <f>SUMIFS(СВЦЭМ!$D$39:$D$782,СВЦЭМ!$A$39:$A$782,$A15,СВЦЭМ!$B$39:$B$782,V$11)+'СЕТ СН'!$F$14+СВЦЭМ!$D$10+'СЕТ СН'!$F$8*'СЕТ СН'!$F$9-'СЕТ СН'!$F$26</f>
        <v>1208.1608765100002</v>
      </c>
      <c r="W15" s="36">
        <f>SUMIFS(СВЦЭМ!$D$39:$D$782,СВЦЭМ!$A$39:$A$782,$A15,СВЦЭМ!$B$39:$B$782,W$11)+'СЕТ СН'!$F$14+СВЦЭМ!$D$10+'СЕТ СН'!$F$8*'СЕТ СН'!$F$9-'СЕТ СН'!$F$26</f>
        <v>1230.5157322100001</v>
      </c>
      <c r="X15" s="36">
        <f>SUMIFS(СВЦЭМ!$D$39:$D$782,СВЦЭМ!$A$39:$A$782,$A15,СВЦЭМ!$B$39:$B$782,X$11)+'СЕТ СН'!$F$14+СВЦЭМ!$D$10+'СЕТ СН'!$F$8*'СЕТ СН'!$F$9-'СЕТ СН'!$F$26</f>
        <v>1262.0609466800001</v>
      </c>
      <c r="Y15" s="36">
        <f>SUMIFS(СВЦЭМ!$D$39:$D$782,СВЦЭМ!$A$39:$A$782,$A15,СВЦЭМ!$B$39:$B$782,Y$11)+'СЕТ СН'!$F$14+СВЦЭМ!$D$10+'СЕТ СН'!$F$8*'СЕТ СН'!$F$9-'СЕТ СН'!$F$26</f>
        <v>1293.63205967</v>
      </c>
    </row>
    <row r="16" spans="1:25" ht="15.75" x14ac:dyDescent="0.2">
      <c r="A16" s="35">
        <f t="shared" si="0"/>
        <v>44505</v>
      </c>
      <c r="B16" s="36">
        <f>SUMIFS(СВЦЭМ!$D$39:$D$782,СВЦЭМ!$A$39:$A$782,$A16,СВЦЭМ!$B$39:$B$782,B$11)+'СЕТ СН'!$F$14+СВЦЭМ!$D$10+'СЕТ СН'!$F$8*'СЕТ СН'!$F$9-'СЕТ СН'!$F$26</f>
        <v>1307.86236889</v>
      </c>
      <c r="C16" s="36">
        <f>SUMIFS(СВЦЭМ!$D$39:$D$782,СВЦЭМ!$A$39:$A$782,$A16,СВЦЭМ!$B$39:$B$782,C$11)+'СЕТ СН'!$F$14+СВЦЭМ!$D$10+'СЕТ СН'!$F$8*'СЕТ СН'!$F$9-'СЕТ СН'!$F$26</f>
        <v>1322.8130324800002</v>
      </c>
      <c r="D16" s="36">
        <f>SUMIFS(СВЦЭМ!$D$39:$D$782,СВЦЭМ!$A$39:$A$782,$A16,СВЦЭМ!$B$39:$B$782,D$11)+'СЕТ СН'!$F$14+СВЦЭМ!$D$10+'СЕТ СН'!$F$8*'СЕТ СН'!$F$9-'СЕТ СН'!$F$26</f>
        <v>1322.91170904</v>
      </c>
      <c r="E16" s="36">
        <f>SUMIFS(СВЦЭМ!$D$39:$D$782,СВЦЭМ!$A$39:$A$782,$A16,СВЦЭМ!$B$39:$B$782,E$11)+'СЕТ СН'!$F$14+СВЦЭМ!$D$10+'СЕТ СН'!$F$8*'СЕТ СН'!$F$9-'СЕТ СН'!$F$26</f>
        <v>1325.37836578</v>
      </c>
      <c r="F16" s="36">
        <f>SUMIFS(СВЦЭМ!$D$39:$D$782,СВЦЭМ!$A$39:$A$782,$A16,СВЦЭМ!$B$39:$B$782,F$11)+'СЕТ СН'!$F$14+СВЦЭМ!$D$10+'СЕТ СН'!$F$8*'СЕТ СН'!$F$9-'СЕТ СН'!$F$26</f>
        <v>1318.2587884900001</v>
      </c>
      <c r="G16" s="36">
        <f>SUMIFS(СВЦЭМ!$D$39:$D$782,СВЦЭМ!$A$39:$A$782,$A16,СВЦЭМ!$B$39:$B$782,G$11)+'СЕТ СН'!$F$14+СВЦЭМ!$D$10+'СЕТ СН'!$F$8*'СЕТ СН'!$F$9-'СЕТ СН'!$F$26</f>
        <v>1312.5638732500001</v>
      </c>
      <c r="H16" s="36">
        <f>SUMIFS(СВЦЭМ!$D$39:$D$782,СВЦЭМ!$A$39:$A$782,$A16,СВЦЭМ!$B$39:$B$782,H$11)+'СЕТ СН'!$F$14+СВЦЭМ!$D$10+'СЕТ СН'!$F$8*'СЕТ СН'!$F$9-'СЕТ СН'!$F$26</f>
        <v>1301.49672459</v>
      </c>
      <c r="I16" s="36">
        <f>SUMIFS(СВЦЭМ!$D$39:$D$782,СВЦЭМ!$A$39:$A$782,$A16,СВЦЭМ!$B$39:$B$782,I$11)+'СЕТ СН'!$F$14+СВЦЭМ!$D$10+'СЕТ СН'!$F$8*'СЕТ СН'!$F$9-'СЕТ СН'!$F$26</f>
        <v>1275.9852467200001</v>
      </c>
      <c r="J16" s="36">
        <f>SUMIFS(СВЦЭМ!$D$39:$D$782,СВЦЭМ!$A$39:$A$782,$A16,СВЦЭМ!$B$39:$B$782,J$11)+'СЕТ СН'!$F$14+СВЦЭМ!$D$10+'СЕТ СН'!$F$8*'СЕТ СН'!$F$9-'СЕТ СН'!$F$26</f>
        <v>1242.2053996300001</v>
      </c>
      <c r="K16" s="36">
        <f>SUMIFS(СВЦЭМ!$D$39:$D$782,СВЦЭМ!$A$39:$A$782,$A16,СВЦЭМ!$B$39:$B$782,K$11)+'СЕТ СН'!$F$14+СВЦЭМ!$D$10+'СЕТ СН'!$F$8*'СЕТ СН'!$F$9-'СЕТ СН'!$F$26</f>
        <v>1208.24155129</v>
      </c>
      <c r="L16" s="36">
        <f>SUMIFS(СВЦЭМ!$D$39:$D$782,СВЦЭМ!$A$39:$A$782,$A16,СВЦЭМ!$B$39:$B$782,L$11)+'СЕТ СН'!$F$14+СВЦЭМ!$D$10+'СЕТ СН'!$F$8*'СЕТ СН'!$F$9-'СЕТ СН'!$F$26</f>
        <v>1204.2672850500001</v>
      </c>
      <c r="M16" s="36">
        <f>SUMIFS(СВЦЭМ!$D$39:$D$782,СВЦЭМ!$A$39:$A$782,$A16,СВЦЭМ!$B$39:$B$782,M$11)+'СЕТ СН'!$F$14+СВЦЭМ!$D$10+'СЕТ СН'!$F$8*'СЕТ СН'!$F$9-'СЕТ СН'!$F$26</f>
        <v>1216.7741000100002</v>
      </c>
      <c r="N16" s="36">
        <f>SUMIFS(СВЦЭМ!$D$39:$D$782,СВЦЭМ!$A$39:$A$782,$A16,СВЦЭМ!$B$39:$B$782,N$11)+'СЕТ СН'!$F$14+СВЦЭМ!$D$10+'СЕТ СН'!$F$8*'СЕТ СН'!$F$9-'СЕТ СН'!$F$26</f>
        <v>1234.1401219000002</v>
      </c>
      <c r="O16" s="36">
        <f>SUMIFS(СВЦЭМ!$D$39:$D$782,СВЦЭМ!$A$39:$A$782,$A16,СВЦЭМ!$B$39:$B$782,O$11)+'СЕТ СН'!$F$14+СВЦЭМ!$D$10+'СЕТ СН'!$F$8*'СЕТ СН'!$F$9-'СЕТ СН'!$F$26</f>
        <v>1247.61229106</v>
      </c>
      <c r="P16" s="36">
        <f>SUMIFS(СВЦЭМ!$D$39:$D$782,СВЦЭМ!$A$39:$A$782,$A16,СВЦЭМ!$B$39:$B$782,P$11)+'СЕТ СН'!$F$14+СВЦЭМ!$D$10+'СЕТ СН'!$F$8*'СЕТ СН'!$F$9-'СЕТ СН'!$F$26</f>
        <v>1259.5167373300001</v>
      </c>
      <c r="Q16" s="36">
        <f>SUMIFS(СВЦЭМ!$D$39:$D$782,СВЦЭМ!$A$39:$A$782,$A16,СВЦЭМ!$B$39:$B$782,Q$11)+'СЕТ СН'!$F$14+СВЦЭМ!$D$10+'СЕТ СН'!$F$8*'СЕТ СН'!$F$9-'СЕТ СН'!$F$26</f>
        <v>1275.8431712300001</v>
      </c>
      <c r="R16" s="36">
        <f>SUMIFS(СВЦЭМ!$D$39:$D$782,СВЦЭМ!$A$39:$A$782,$A16,СВЦЭМ!$B$39:$B$782,R$11)+'СЕТ СН'!$F$14+СВЦЭМ!$D$10+'СЕТ СН'!$F$8*'СЕТ СН'!$F$9-'СЕТ СН'!$F$26</f>
        <v>1268.7032736000001</v>
      </c>
      <c r="S16" s="36">
        <f>SUMIFS(СВЦЭМ!$D$39:$D$782,СВЦЭМ!$A$39:$A$782,$A16,СВЦЭМ!$B$39:$B$782,S$11)+'СЕТ СН'!$F$14+СВЦЭМ!$D$10+'СЕТ СН'!$F$8*'СЕТ СН'!$F$9-'СЕТ СН'!$F$26</f>
        <v>1249.02723573</v>
      </c>
      <c r="T16" s="36">
        <f>SUMIFS(СВЦЭМ!$D$39:$D$782,СВЦЭМ!$A$39:$A$782,$A16,СВЦЭМ!$B$39:$B$782,T$11)+'СЕТ СН'!$F$14+СВЦЭМ!$D$10+'СЕТ СН'!$F$8*'СЕТ СН'!$F$9-'СЕТ СН'!$F$26</f>
        <v>1197.9936355100001</v>
      </c>
      <c r="U16" s="36">
        <f>SUMIFS(СВЦЭМ!$D$39:$D$782,СВЦЭМ!$A$39:$A$782,$A16,СВЦЭМ!$B$39:$B$782,U$11)+'СЕТ СН'!$F$14+СВЦЭМ!$D$10+'СЕТ СН'!$F$8*'СЕТ СН'!$F$9-'СЕТ СН'!$F$26</f>
        <v>1183.5449572299999</v>
      </c>
      <c r="V16" s="36">
        <f>SUMIFS(СВЦЭМ!$D$39:$D$782,СВЦЭМ!$A$39:$A$782,$A16,СВЦЭМ!$B$39:$B$782,V$11)+'СЕТ СН'!$F$14+СВЦЭМ!$D$10+'СЕТ СН'!$F$8*'СЕТ СН'!$F$9-'СЕТ СН'!$F$26</f>
        <v>1194.1363253300001</v>
      </c>
      <c r="W16" s="36">
        <f>SUMIFS(СВЦЭМ!$D$39:$D$782,СВЦЭМ!$A$39:$A$782,$A16,СВЦЭМ!$B$39:$B$782,W$11)+'СЕТ СН'!$F$14+СВЦЭМ!$D$10+'СЕТ СН'!$F$8*'СЕТ СН'!$F$9-'СЕТ СН'!$F$26</f>
        <v>1213.9938617</v>
      </c>
      <c r="X16" s="36">
        <f>SUMIFS(СВЦЭМ!$D$39:$D$782,СВЦЭМ!$A$39:$A$782,$A16,СВЦЭМ!$B$39:$B$782,X$11)+'СЕТ СН'!$F$14+СВЦЭМ!$D$10+'СЕТ СН'!$F$8*'СЕТ СН'!$F$9-'СЕТ СН'!$F$26</f>
        <v>1246.3757952400001</v>
      </c>
      <c r="Y16" s="36">
        <f>SUMIFS(СВЦЭМ!$D$39:$D$782,СВЦЭМ!$A$39:$A$782,$A16,СВЦЭМ!$B$39:$B$782,Y$11)+'СЕТ СН'!$F$14+СВЦЭМ!$D$10+'СЕТ СН'!$F$8*'СЕТ СН'!$F$9-'СЕТ СН'!$F$26</f>
        <v>1282.5818745500001</v>
      </c>
    </row>
    <row r="17" spans="1:25" ht="15.75" x14ac:dyDescent="0.2">
      <c r="A17" s="35">
        <f t="shared" si="0"/>
        <v>44506</v>
      </c>
      <c r="B17" s="36">
        <f>SUMIFS(СВЦЭМ!$D$39:$D$782,СВЦЭМ!$A$39:$A$782,$A17,СВЦЭМ!$B$39:$B$782,B$11)+'СЕТ СН'!$F$14+СВЦЭМ!$D$10+'СЕТ СН'!$F$8*'СЕТ СН'!$F$9-'СЕТ СН'!$F$26</f>
        <v>1313.5225213400001</v>
      </c>
      <c r="C17" s="36">
        <f>SUMIFS(СВЦЭМ!$D$39:$D$782,СВЦЭМ!$A$39:$A$782,$A17,СВЦЭМ!$B$39:$B$782,C$11)+'СЕТ СН'!$F$14+СВЦЭМ!$D$10+'СЕТ СН'!$F$8*'СЕТ СН'!$F$9-'СЕТ СН'!$F$26</f>
        <v>1333.2760134300001</v>
      </c>
      <c r="D17" s="36">
        <f>SUMIFS(СВЦЭМ!$D$39:$D$782,СВЦЭМ!$A$39:$A$782,$A17,СВЦЭМ!$B$39:$B$782,D$11)+'СЕТ СН'!$F$14+СВЦЭМ!$D$10+'СЕТ СН'!$F$8*'СЕТ СН'!$F$9-'СЕТ СН'!$F$26</f>
        <v>1337.90723903</v>
      </c>
      <c r="E17" s="36">
        <f>SUMIFS(СВЦЭМ!$D$39:$D$782,СВЦЭМ!$A$39:$A$782,$A17,СВЦЭМ!$B$39:$B$782,E$11)+'СЕТ СН'!$F$14+СВЦЭМ!$D$10+'СЕТ СН'!$F$8*'СЕТ СН'!$F$9-'СЕТ СН'!$F$26</f>
        <v>1339.25947004</v>
      </c>
      <c r="F17" s="36">
        <f>SUMIFS(СВЦЭМ!$D$39:$D$782,СВЦЭМ!$A$39:$A$782,$A17,СВЦЭМ!$B$39:$B$782,F$11)+'СЕТ СН'!$F$14+СВЦЭМ!$D$10+'СЕТ СН'!$F$8*'СЕТ СН'!$F$9-'СЕТ СН'!$F$26</f>
        <v>1339.5884247600002</v>
      </c>
      <c r="G17" s="36">
        <f>SUMIFS(СВЦЭМ!$D$39:$D$782,СВЦЭМ!$A$39:$A$782,$A17,СВЦЭМ!$B$39:$B$782,G$11)+'СЕТ СН'!$F$14+СВЦЭМ!$D$10+'СЕТ СН'!$F$8*'СЕТ СН'!$F$9-'СЕТ СН'!$F$26</f>
        <v>1337.0061159300001</v>
      </c>
      <c r="H17" s="36">
        <f>SUMIFS(СВЦЭМ!$D$39:$D$782,СВЦЭМ!$A$39:$A$782,$A17,СВЦЭМ!$B$39:$B$782,H$11)+'СЕТ СН'!$F$14+СВЦЭМ!$D$10+'СЕТ СН'!$F$8*'СЕТ СН'!$F$9-'СЕТ СН'!$F$26</f>
        <v>1321.0557398400001</v>
      </c>
      <c r="I17" s="36">
        <f>SUMIFS(СВЦЭМ!$D$39:$D$782,СВЦЭМ!$A$39:$A$782,$A17,СВЦЭМ!$B$39:$B$782,I$11)+'СЕТ СН'!$F$14+СВЦЭМ!$D$10+'СЕТ СН'!$F$8*'СЕТ СН'!$F$9-'СЕТ СН'!$F$26</f>
        <v>1304.4400931700002</v>
      </c>
      <c r="J17" s="36">
        <f>SUMIFS(СВЦЭМ!$D$39:$D$782,СВЦЭМ!$A$39:$A$782,$A17,СВЦЭМ!$B$39:$B$782,J$11)+'СЕТ СН'!$F$14+СВЦЭМ!$D$10+'СЕТ СН'!$F$8*'СЕТ СН'!$F$9-'СЕТ СН'!$F$26</f>
        <v>1286.0827054700001</v>
      </c>
      <c r="K17" s="36">
        <f>SUMIFS(СВЦЭМ!$D$39:$D$782,СВЦЭМ!$A$39:$A$782,$A17,СВЦЭМ!$B$39:$B$782,K$11)+'СЕТ СН'!$F$14+СВЦЭМ!$D$10+'СЕТ СН'!$F$8*'СЕТ СН'!$F$9-'СЕТ СН'!$F$26</f>
        <v>1249.0735034500001</v>
      </c>
      <c r="L17" s="36">
        <f>SUMIFS(СВЦЭМ!$D$39:$D$782,СВЦЭМ!$A$39:$A$782,$A17,СВЦЭМ!$B$39:$B$782,L$11)+'СЕТ СН'!$F$14+СВЦЭМ!$D$10+'СЕТ СН'!$F$8*'СЕТ СН'!$F$9-'СЕТ СН'!$F$26</f>
        <v>1243.0100697800001</v>
      </c>
      <c r="M17" s="36">
        <f>SUMIFS(СВЦЭМ!$D$39:$D$782,СВЦЭМ!$A$39:$A$782,$A17,СВЦЭМ!$B$39:$B$782,M$11)+'СЕТ СН'!$F$14+СВЦЭМ!$D$10+'СЕТ СН'!$F$8*'СЕТ СН'!$F$9-'СЕТ СН'!$F$26</f>
        <v>1250.54745138</v>
      </c>
      <c r="N17" s="36">
        <f>SUMIFS(СВЦЭМ!$D$39:$D$782,СВЦЭМ!$A$39:$A$782,$A17,СВЦЭМ!$B$39:$B$782,N$11)+'СЕТ СН'!$F$14+СВЦЭМ!$D$10+'СЕТ СН'!$F$8*'СЕТ СН'!$F$9-'СЕТ СН'!$F$26</f>
        <v>1272.04877779</v>
      </c>
      <c r="O17" s="36">
        <f>SUMIFS(СВЦЭМ!$D$39:$D$782,СВЦЭМ!$A$39:$A$782,$A17,СВЦЭМ!$B$39:$B$782,O$11)+'СЕТ СН'!$F$14+СВЦЭМ!$D$10+'СЕТ СН'!$F$8*'СЕТ СН'!$F$9-'СЕТ СН'!$F$26</f>
        <v>1287.74895803</v>
      </c>
      <c r="P17" s="36">
        <f>SUMIFS(СВЦЭМ!$D$39:$D$782,СВЦЭМ!$A$39:$A$782,$A17,СВЦЭМ!$B$39:$B$782,P$11)+'СЕТ СН'!$F$14+СВЦЭМ!$D$10+'СЕТ СН'!$F$8*'СЕТ СН'!$F$9-'СЕТ СН'!$F$26</f>
        <v>1269.3070694</v>
      </c>
      <c r="Q17" s="36">
        <f>SUMIFS(СВЦЭМ!$D$39:$D$782,СВЦЭМ!$A$39:$A$782,$A17,СВЦЭМ!$B$39:$B$782,Q$11)+'СЕТ СН'!$F$14+СВЦЭМ!$D$10+'СЕТ СН'!$F$8*'СЕТ СН'!$F$9-'СЕТ СН'!$F$26</f>
        <v>1278.1863355200001</v>
      </c>
      <c r="R17" s="36">
        <f>SUMIFS(СВЦЭМ!$D$39:$D$782,СВЦЭМ!$A$39:$A$782,$A17,СВЦЭМ!$B$39:$B$782,R$11)+'СЕТ СН'!$F$14+СВЦЭМ!$D$10+'СЕТ СН'!$F$8*'СЕТ СН'!$F$9-'СЕТ СН'!$F$26</f>
        <v>1267.83802214</v>
      </c>
      <c r="S17" s="36">
        <f>SUMIFS(СВЦЭМ!$D$39:$D$782,СВЦЭМ!$A$39:$A$782,$A17,СВЦЭМ!$B$39:$B$782,S$11)+'СЕТ СН'!$F$14+СВЦЭМ!$D$10+'СЕТ СН'!$F$8*'СЕТ СН'!$F$9-'СЕТ СН'!$F$26</f>
        <v>1244.2541655100001</v>
      </c>
      <c r="T17" s="36">
        <f>SUMIFS(СВЦЭМ!$D$39:$D$782,СВЦЭМ!$A$39:$A$782,$A17,СВЦЭМ!$B$39:$B$782,T$11)+'СЕТ СН'!$F$14+СВЦЭМ!$D$10+'СЕТ СН'!$F$8*'СЕТ СН'!$F$9-'СЕТ СН'!$F$26</f>
        <v>1221.05237979</v>
      </c>
      <c r="U17" s="36">
        <f>SUMIFS(СВЦЭМ!$D$39:$D$782,СВЦЭМ!$A$39:$A$782,$A17,СВЦЭМ!$B$39:$B$782,U$11)+'СЕТ СН'!$F$14+СВЦЭМ!$D$10+'СЕТ СН'!$F$8*'СЕТ СН'!$F$9-'СЕТ СН'!$F$26</f>
        <v>1197.7819709600001</v>
      </c>
      <c r="V17" s="36">
        <f>SUMIFS(СВЦЭМ!$D$39:$D$782,СВЦЭМ!$A$39:$A$782,$A17,СВЦЭМ!$B$39:$B$782,V$11)+'СЕТ СН'!$F$14+СВЦЭМ!$D$10+'СЕТ СН'!$F$8*'СЕТ СН'!$F$9-'СЕТ СН'!$F$26</f>
        <v>1196.89170945</v>
      </c>
      <c r="W17" s="36">
        <f>SUMIFS(СВЦЭМ!$D$39:$D$782,СВЦЭМ!$A$39:$A$782,$A17,СВЦЭМ!$B$39:$B$782,W$11)+'СЕТ СН'!$F$14+СВЦЭМ!$D$10+'СЕТ СН'!$F$8*'СЕТ СН'!$F$9-'СЕТ СН'!$F$26</f>
        <v>1212.8065748500001</v>
      </c>
      <c r="X17" s="36">
        <f>SUMIFS(СВЦЭМ!$D$39:$D$782,СВЦЭМ!$A$39:$A$782,$A17,СВЦЭМ!$B$39:$B$782,X$11)+'СЕТ СН'!$F$14+СВЦЭМ!$D$10+'СЕТ СН'!$F$8*'СЕТ СН'!$F$9-'СЕТ СН'!$F$26</f>
        <v>1244.7842865300001</v>
      </c>
      <c r="Y17" s="36">
        <f>SUMIFS(СВЦЭМ!$D$39:$D$782,СВЦЭМ!$A$39:$A$782,$A17,СВЦЭМ!$B$39:$B$782,Y$11)+'СЕТ СН'!$F$14+СВЦЭМ!$D$10+'СЕТ СН'!$F$8*'СЕТ СН'!$F$9-'СЕТ СН'!$F$26</f>
        <v>1274.1326538000001</v>
      </c>
    </row>
    <row r="18" spans="1:25" ht="15.75" x14ac:dyDescent="0.2">
      <c r="A18" s="35">
        <f t="shared" si="0"/>
        <v>44507</v>
      </c>
      <c r="B18" s="36">
        <f>SUMIFS(СВЦЭМ!$D$39:$D$782,СВЦЭМ!$A$39:$A$782,$A18,СВЦЭМ!$B$39:$B$782,B$11)+'СЕТ СН'!$F$14+СВЦЭМ!$D$10+'СЕТ СН'!$F$8*'СЕТ СН'!$F$9-'СЕТ СН'!$F$26</f>
        <v>1299.1596022600002</v>
      </c>
      <c r="C18" s="36">
        <f>SUMIFS(СВЦЭМ!$D$39:$D$782,СВЦЭМ!$A$39:$A$782,$A18,СВЦЭМ!$B$39:$B$782,C$11)+'СЕТ СН'!$F$14+СВЦЭМ!$D$10+'СЕТ СН'!$F$8*'СЕТ СН'!$F$9-'СЕТ СН'!$F$26</f>
        <v>1298.03910436</v>
      </c>
      <c r="D18" s="36">
        <f>SUMIFS(СВЦЭМ!$D$39:$D$782,СВЦЭМ!$A$39:$A$782,$A18,СВЦЭМ!$B$39:$B$782,D$11)+'СЕТ СН'!$F$14+СВЦЭМ!$D$10+'СЕТ СН'!$F$8*'СЕТ СН'!$F$9-'СЕТ СН'!$F$26</f>
        <v>1192.0151958500001</v>
      </c>
      <c r="E18" s="36">
        <f>SUMIFS(СВЦЭМ!$D$39:$D$782,СВЦЭМ!$A$39:$A$782,$A18,СВЦЭМ!$B$39:$B$782,E$11)+'СЕТ СН'!$F$14+СВЦЭМ!$D$10+'СЕТ СН'!$F$8*'СЕТ СН'!$F$9-'СЕТ СН'!$F$26</f>
        <v>1170.54375286</v>
      </c>
      <c r="F18" s="36">
        <f>SUMIFS(СВЦЭМ!$D$39:$D$782,СВЦЭМ!$A$39:$A$782,$A18,СВЦЭМ!$B$39:$B$782,F$11)+'СЕТ СН'!$F$14+СВЦЭМ!$D$10+'СЕТ СН'!$F$8*'СЕТ СН'!$F$9-'СЕТ СН'!$F$26</f>
        <v>1166.61030435</v>
      </c>
      <c r="G18" s="36">
        <f>SUMIFS(СВЦЭМ!$D$39:$D$782,СВЦЭМ!$A$39:$A$782,$A18,СВЦЭМ!$B$39:$B$782,G$11)+'СЕТ СН'!$F$14+СВЦЭМ!$D$10+'СЕТ СН'!$F$8*'СЕТ СН'!$F$9-'СЕТ СН'!$F$26</f>
        <v>1172.21728039</v>
      </c>
      <c r="H18" s="36">
        <f>SUMIFS(СВЦЭМ!$D$39:$D$782,СВЦЭМ!$A$39:$A$782,$A18,СВЦЭМ!$B$39:$B$782,H$11)+'СЕТ СН'!$F$14+СВЦЭМ!$D$10+'СЕТ СН'!$F$8*'СЕТ СН'!$F$9-'СЕТ СН'!$F$26</f>
        <v>1241.38493262</v>
      </c>
      <c r="I18" s="36">
        <f>SUMIFS(СВЦЭМ!$D$39:$D$782,СВЦЭМ!$A$39:$A$782,$A18,СВЦЭМ!$B$39:$B$782,I$11)+'СЕТ СН'!$F$14+СВЦЭМ!$D$10+'СЕТ СН'!$F$8*'СЕТ СН'!$F$9-'СЕТ СН'!$F$26</f>
        <v>1313.1432042000001</v>
      </c>
      <c r="J18" s="36">
        <f>SUMIFS(СВЦЭМ!$D$39:$D$782,СВЦЭМ!$A$39:$A$782,$A18,СВЦЭМ!$B$39:$B$782,J$11)+'СЕТ СН'!$F$14+СВЦЭМ!$D$10+'СЕТ СН'!$F$8*'СЕТ СН'!$F$9-'СЕТ СН'!$F$26</f>
        <v>1312.13162356</v>
      </c>
      <c r="K18" s="36">
        <f>SUMIFS(СВЦЭМ!$D$39:$D$782,СВЦЭМ!$A$39:$A$782,$A18,СВЦЭМ!$B$39:$B$782,K$11)+'СЕТ СН'!$F$14+СВЦЭМ!$D$10+'СЕТ СН'!$F$8*'СЕТ СН'!$F$9-'СЕТ СН'!$F$26</f>
        <v>1257.9359861100002</v>
      </c>
      <c r="L18" s="36">
        <f>SUMIFS(СВЦЭМ!$D$39:$D$782,СВЦЭМ!$A$39:$A$782,$A18,СВЦЭМ!$B$39:$B$782,L$11)+'СЕТ СН'!$F$14+СВЦЭМ!$D$10+'СЕТ СН'!$F$8*'СЕТ СН'!$F$9-'СЕТ СН'!$F$26</f>
        <v>1253.8141925</v>
      </c>
      <c r="M18" s="36">
        <f>SUMIFS(СВЦЭМ!$D$39:$D$782,СВЦЭМ!$A$39:$A$782,$A18,СВЦЭМ!$B$39:$B$782,M$11)+'СЕТ СН'!$F$14+СВЦЭМ!$D$10+'СЕТ СН'!$F$8*'СЕТ СН'!$F$9-'СЕТ СН'!$F$26</f>
        <v>1307.3077037800001</v>
      </c>
      <c r="N18" s="36">
        <f>SUMIFS(СВЦЭМ!$D$39:$D$782,СВЦЭМ!$A$39:$A$782,$A18,СВЦЭМ!$B$39:$B$782,N$11)+'СЕТ СН'!$F$14+СВЦЭМ!$D$10+'СЕТ СН'!$F$8*'СЕТ СН'!$F$9-'СЕТ СН'!$F$26</f>
        <v>1326.0791650400001</v>
      </c>
      <c r="O18" s="36">
        <f>SUMIFS(СВЦЭМ!$D$39:$D$782,СВЦЭМ!$A$39:$A$782,$A18,СВЦЭМ!$B$39:$B$782,O$11)+'СЕТ СН'!$F$14+СВЦЭМ!$D$10+'СЕТ СН'!$F$8*'СЕТ СН'!$F$9-'СЕТ СН'!$F$26</f>
        <v>1325.5120704600001</v>
      </c>
      <c r="P18" s="36">
        <f>SUMIFS(СВЦЭМ!$D$39:$D$782,СВЦЭМ!$A$39:$A$782,$A18,СВЦЭМ!$B$39:$B$782,P$11)+'СЕТ СН'!$F$14+СВЦЭМ!$D$10+'СЕТ СН'!$F$8*'СЕТ СН'!$F$9-'СЕТ СН'!$F$26</f>
        <v>1319.12973833</v>
      </c>
      <c r="Q18" s="36">
        <f>SUMIFS(СВЦЭМ!$D$39:$D$782,СВЦЭМ!$A$39:$A$782,$A18,СВЦЭМ!$B$39:$B$782,Q$11)+'СЕТ СН'!$F$14+СВЦЭМ!$D$10+'СЕТ СН'!$F$8*'СЕТ СН'!$F$9-'СЕТ СН'!$F$26</f>
        <v>1317.0189859700001</v>
      </c>
      <c r="R18" s="36">
        <f>SUMIFS(СВЦЭМ!$D$39:$D$782,СВЦЭМ!$A$39:$A$782,$A18,СВЦЭМ!$B$39:$B$782,R$11)+'СЕТ СН'!$F$14+СВЦЭМ!$D$10+'СЕТ СН'!$F$8*'СЕТ СН'!$F$9-'СЕТ СН'!$F$26</f>
        <v>1322.5072898800001</v>
      </c>
      <c r="S18" s="36">
        <f>SUMIFS(СВЦЭМ!$D$39:$D$782,СВЦЭМ!$A$39:$A$782,$A18,СВЦЭМ!$B$39:$B$782,S$11)+'СЕТ СН'!$F$14+СВЦЭМ!$D$10+'СЕТ СН'!$F$8*'СЕТ СН'!$F$9-'СЕТ СН'!$F$26</f>
        <v>1321.6036538200001</v>
      </c>
      <c r="T18" s="36">
        <f>SUMIFS(СВЦЭМ!$D$39:$D$782,СВЦЭМ!$A$39:$A$782,$A18,СВЦЭМ!$B$39:$B$782,T$11)+'СЕТ СН'!$F$14+СВЦЭМ!$D$10+'СЕТ СН'!$F$8*'СЕТ СН'!$F$9-'СЕТ СН'!$F$26</f>
        <v>1273.4510186700002</v>
      </c>
      <c r="U18" s="36">
        <f>SUMIFS(СВЦЭМ!$D$39:$D$782,СВЦЭМ!$A$39:$A$782,$A18,СВЦЭМ!$B$39:$B$782,U$11)+'СЕТ СН'!$F$14+СВЦЭМ!$D$10+'СЕТ СН'!$F$8*'СЕТ СН'!$F$9-'СЕТ СН'!$F$26</f>
        <v>1272.1018130900002</v>
      </c>
      <c r="V18" s="36">
        <f>SUMIFS(СВЦЭМ!$D$39:$D$782,СВЦЭМ!$A$39:$A$782,$A18,СВЦЭМ!$B$39:$B$782,V$11)+'СЕТ СН'!$F$14+СВЦЭМ!$D$10+'СЕТ СН'!$F$8*'СЕТ СН'!$F$9-'СЕТ СН'!$F$26</f>
        <v>1258.4614193</v>
      </c>
      <c r="W18" s="36">
        <f>SUMIFS(СВЦЭМ!$D$39:$D$782,СВЦЭМ!$A$39:$A$782,$A18,СВЦЭМ!$B$39:$B$782,W$11)+'СЕТ СН'!$F$14+СВЦЭМ!$D$10+'СЕТ СН'!$F$8*'СЕТ СН'!$F$9-'СЕТ СН'!$F$26</f>
        <v>1292.80270552</v>
      </c>
      <c r="X18" s="36">
        <f>SUMIFS(СВЦЭМ!$D$39:$D$782,СВЦЭМ!$A$39:$A$782,$A18,СВЦЭМ!$B$39:$B$782,X$11)+'СЕТ СН'!$F$14+СВЦЭМ!$D$10+'СЕТ СН'!$F$8*'СЕТ СН'!$F$9-'СЕТ СН'!$F$26</f>
        <v>1316.6051217700001</v>
      </c>
      <c r="Y18" s="36">
        <f>SUMIFS(СВЦЭМ!$D$39:$D$782,СВЦЭМ!$A$39:$A$782,$A18,СВЦЭМ!$B$39:$B$782,Y$11)+'СЕТ СН'!$F$14+СВЦЭМ!$D$10+'СЕТ СН'!$F$8*'СЕТ СН'!$F$9-'СЕТ СН'!$F$26</f>
        <v>1315.0242004200002</v>
      </c>
    </row>
    <row r="19" spans="1:25" ht="15.75" x14ac:dyDescent="0.2">
      <c r="A19" s="35">
        <f t="shared" si="0"/>
        <v>44508</v>
      </c>
      <c r="B19" s="36">
        <f>SUMIFS(СВЦЭМ!$D$39:$D$782,СВЦЭМ!$A$39:$A$782,$A19,СВЦЭМ!$B$39:$B$782,B$11)+'СЕТ СН'!$F$14+СВЦЭМ!$D$10+'СЕТ СН'!$F$8*'СЕТ СН'!$F$9-'СЕТ СН'!$F$26</f>
        <v>1350.36269666</v>
      </c>
      <c r="C19" s="36">
        <f>SUMIFS(СВЦЭМ!$D$39:$D$782,СВЦЭМ!$A$39:$A$782,$A19,СВЦЭМ!$B$39:$B$782,C$11)+'СЕТ СН'!$F$14+СВЦЭМ!$D$10+'СЕТ СН'!$F$8*'СЕТ СН'!$F$9-'СЕТ СН'!$F$26</f>
        <v>1349.7381640900001</v>
      </c>
      <c r="D19" s="36">
        <f>SUMIFS(СВЦЭМ!$D$39:$D$782,СВЦЭМ!$A$39:$A$782,$A19,СВЦЭМ!$B$39:$B$782,D$11)+'СЕТ СН'!$F$14+СВЦЭМ!$D$10+'СЕТ СН'!$F$8*'СЕТ СН'!$F$9-'СЕТ СН'!$F$26</f>
        <v>1343.1839051700001</v>
      </c>
      <c r="E19" s="36">
        <f>SUMIFS(СВЦЭМ!$D$39:$D$782,СВЦЭМ!$A$39:$A$782,$A19,СВЦЭМ!$B$39:$B$782,E$11)+'СЕТ СН'!$F$14+СВЦЭМ!$D$10+'СЕТ СН'!$F$8*'СЕТ СН'!$F$9-'СЕТ СН'!$F$26</f>
        <v>1325.3322516600001</v>
      </c>
      <c r="F19" s="36">
        <f>SUMIFS(СВЦЭМ!$D$39:$D$782,СВЦЭМ!$A$39:$A$782,$A19,СВЦЭМ!$B$39:$B$782,F$11)+'СЕТ СН'!$F$14+СВЦЭМ!$D$10+'СЕТ СН'!$F$8*'СЕТ СН'!$F$9-'СЕТ СН'!$F$26</f>
        <v>1326.4619556</v>
      </c>
      <c r="G19" s="36">
        <f>SUMIFS(СВЦЭМ!$D$39:$D$782,СВЦЭМ!$A$39:$A$782,$A19,СВЦЭМ!$B$39:$B$782,G$11)+'СЕТ СН'!$F$14+СВЦЭМ!$D$10+'СЕТ СН'!$F$8*'СЕТ СН'!$F$9-'СЕТ СН'!$F$26</f>
        <v>1337.0161196200002</v>
      </c>
      <c r="H19" s="36">
        <f>SUMIFS(СВЦЭМ!$D$39:$D$782,СВЦЭМ!$A$39:$A$782,$A19,СВЦЭМ!$B$39:$B$782,H$11)+'СЕТ СН'!$F$14+СВЦЭМ!$D$10+'СЕТ СН'!$F$8*'СЕТ СН'!$F$9-'СЕТ СН'!$F$26</f>
        <v>1319.629066</v>
      </c>
      <c r="I19" s="36">
        <f>SUMIFS(СВЦЭМ!$D$39:$D$782,СВЦЭМ!$A$39:$A$782,$A19,СВЦЭМ!$B$39:$B$782,I$11)+'СЕТ СН'!$F$14+СВЦЭМ!$D$10+'СЕТ СН'!$F$8*'СЕТ СН'!$F$9-'СЕТ СН'!$F$26</f>
        <v>1297.00028858</v>
      </c>
      <c r="J19" s="36">
        <f>SUMIFS(СВЦЭМ!$D$39:$D$782,СВЦЭМ!$A$39:$A$782,$A19,СВЦЭМ!$B$39:$B$782,J$11)+'СЕТ СН'!$F$14+СВЦЭМ!$D$10+'СЕТ СН'!$F$8*'СЕТ СН'!$F$9-'СЕТ СН'!$F$26</f>
        <v>1293.12930826</v>
      </c>
      <c r="K19" s="36">
        <f>SUMIFS(СВЦЭМ!$D$39:$D$782,СВЦЭМ!$A$39:$A$782,$A19,СВЦЭМ!$B$39:$B$782,K$11)+'СЕТ СН'!$F$14+СВЦЭМ!$D$10+'СЕТ СН'!$F$8*'СЕТ СН'!$F$9-'СЕТ СН'!$F$26</f>
        <v>1256.4417894400001</v>
      </c>
      <c r="L19" s="36">
        <f>SUMIFS(СВЦЭМ!$D$39:$D$782,СВЦЭМ!$A$39:$A$782,$A19,СВЦЭМ!$B$39:$B$782,L$11)+'СЕТ СН'!$F$14+СВЦЭМ!$D$10+'СЕТ СН'!$F$8*'СЕТ СН'!$F$9-'СЕТ СН'!$F$26</f>
        <v>1258.6503840100002</v>
      </c>
      <c r="M19" s="36">
        <f>SUMIFS(СВЦЭМ!$D$39:$D$782,СВЦЭМ!$A$39:$A$782,$A19,СВЦЭМ!$B$39:$B$782,M$11)+'СЕТ СН'!$F$14+СВЦЭМ!$D$10+'СЕТ СН'!$F$8*'СЕТ СН'!$F$9-'СЕТ СН'!$F$26</f>
        <v>1260.0044371600002</v>
      </c>
      <c r="N19" s="36">
        <f>SUMIFS(СВЦЭМ!$D$39:$D$782,СВЦЭМ!$A$39:$A$782,$A19,СВЦЭМ!$B$39:$B$782,N$11)+'СЕТ СН'!$F$14+СВЦЭМ!$D$10+'СЕТ СН'!$F$8*'СЕТ СН'!$F$9-'СЕТ СН'!$F$26</f>
        <v>1300.8013165900002</v>
      </c>
      <c r="O19" s="36">
        <f>SUMIFS(СВЦЭМ!$D$39:$D$782,СВЦЭМ!$A$39:$A$782,$A19,СВЦЭМ!$B$39:$B$782,O$11)+'СЕТ СН'!$F$14+СВЦЭМ!$D$10+'СЕТ СН'!$F$8*'СЕТ СН'!$F$9-'СЕТ СН'!$F$26</f>
        <v>1301.1068607900002</v>
      </c>
      <c r="P19" s="36">
        <f>SUMIFS(СВЦЭМ!$D$39:$D$782,СВЦЭМ!$A$39:$A$782,$A19,СВЦЭМ!$B$39:$B$782,P$11)+'СЕТ СН'!$F$14+СВЦЭМ!$D$10+'СЕТ СН'!$F$8*'СЕТ СН'!$F$9-'СЕТ СН'!$F$26</f>
        <v>1294.75085756</v>
      </c>
      <c r="Q19" s="36">
        <f>SUMIFS(СВЦЭМ!$D$39:$D$782,СВЦЭМ!$A$39:$A$782,$A19,СВЦЭМ!$B$39:$B$782,Q$11)+'СЕТ СН'!$F$14+СВЦЭМ!$D$10+'СЕТ СН'!$F$8*'СЕТ СН'!$F$9-'СЕТ СН'!$F$26</f>
        <v>1298.77994784</v>
      </c>
      <c r="R19" s="36">
        <f>SUMIFS(СВЦЭМ!$D$39:$D$782,СВЦЭМ!$A$39:$A$782,$A19,СВЦЭМ!$B$39:$B$782,R$11)+'СЕТ СН'!$F$14+СВЦЭМ!$D$10+'СЕТ СН'!$F$8*'СЕТ СН'!$F$9-'СЕТ СН'!$F$26</f>
        <v>1293.7708839300001</v>
      </c>
      <c r="S19" s="36">
        <f>SUMIFS(СВЦЭМ!$D$39:$D$782,СВЦЭМ!$A$39:$A$782,$A19,СВЦЭМ!$B$39:$B$782,S$11)+'СЕТ СН'!$F$14+СВЦЭМ!$D$10+'СЕТ СН'!$F$8*'СЕТ СН'!$F$9-'СЕТ СН'!$F$26</f>
        <v>1288.1759655800001</v>
      </c>
      <c r="T19" s="36">
        <f>SUMIFS(СВЦЭМ!$D$39:$D$782,СВЦЭМ!$A$39:$A$782,$A19,СВЦЭМ!$B$39:$B$782,T$11)+'СЕТ СН'!$F$14+СВЦЭМ!$D$10+'СЕТ СН'!$F$8*'СЕТ СН'!$F$9-'СЕТ СН'!$F$26</f>
        <v>1257.0994704700001</v>
      </c>
      <c r="U19" s="36">
        <f>SUMIFS(СВЦЭМ!$D$39:$D$782,СВЦЭМ!$A$39:$A$782,$A19,СВЦЭМ!$B$39:$B$782,U$11)+'СЕТ СН'!$F$14+СВЦЭМ!$D$10+'СЕТ СН'!$F$8*'СЕТ СН'!$F$9-'СЕТ СН'!$F$26</f>
        <v>1261.6699243800001</v>
      </c>
      <c r="V19" s="36">
        <f>SUMIFS(СВЦЭМ!$D$39:$D$782,СВЦЭМ!$A$39:$A$782,$A19,СВЦЭМ!$B$39:$B$782,V$11)+'СЕТ СН'!$F$14+СВЦЭМ!$D$10+'СЕТ СН'!$F$8*'СЕТ СН'!$F$9-'СЕТ СН'!$F$26</f>
        <v>1263.6472575300002</v>
      </c>
      <c r="W19" s="36">
        <f>SUMIFS(СВЦЭМ!$D$39:$D$782,СВЦЭМ!$A$39:$A$782,$A19,СВЦЭМ!$B$39:$B$782,W$11)+'СЕТ СН'!$F$14+СВЦЭМ!$D$10+'СЕТ СН'!$F$8*'СЕТ СН'!$F$9-'СЕТ СН'!$F$26</f>
        <v>1284.30467903</v>
      </c>
      <c r="X19" s="36">
        <f>SUMIFS(СВЦЭМ!$D$39:$D$782,СВЦЭМ!$A$39:$A$782,$A19,СВЦЭМ!$B$39:$B$782,X$11)+'СЕТ СН'!$F$14+СВЦЭМ!$D$10+'СЕТ СН'!$F$8*'СЕТ СН'!$F$9-'СЕТ СН'!$F$26</f>
        <v>1318.5126731500002</v>
      </c>
      <c r="Y19" s="36">
        <f>SUMIFS(СВЦЭМ!$D$39:$D$782,СВЦЭМ!$A$39:$A$782,$A19,СВЦЭМ!$B$39:$B$782,Y$11)+'СЕТ СН'!$F$14+СВЦЭМ!$D$10+'СЕТ СН'!$F$8*'СЕТ СН'!$F$9-'СЕТ СН'!$F$26</f>
        <v>1353.2509190000001</v>
      </c>
    </row>
    <row r="20" spans="1:25" ht="15.75" x14ac:dyDescent="0.2">
      <c r="A20" s="35">
        <f t="shared" si="0"/>
        <v>44509</v>
      </c>
      <c r="B20" s="36">
        <f>SUMIFS(СВЦЭМ!$D$39:$D$782,СВЦЭМ!$A$39:$A$782,$A20,СВЦЭМ!$B$39:$B$782,B$11)+'СЕТ СН'!$F$14+СВЦЭМ!$D$10+'СЕТ СН'!$F$8*'СЕТ СН'!$F$9-'СЕТ СН'!$F$26</f>
        <v>1357.1118087900002</v>
      </c>
      <c r="C20" s="36">
        <f>SUMIFS(СВЦЭМ!$D$39:$D$782,СВЦЭМ!$A$39:$A$782,$A20,СВЦЭМ!$B$39:$B$782,C$11)+'СЕТ СН'!$F$14+СВЦЭМ!$D$10+'СЕТ СН'!$F$8*'СЕТ СН'!$F$9-'СЕТ СН'!$F$26</f>
        <v>1385.7600248000001</v>
      </c>
      <c r="D20" s="36">
        <f>SUMIFS(СВЦЭМ!$D$39:$D$782,СВЦЭМ!$A$39:$A$782,$A20,СВЦЭМ!$B$39:$B$782,D$11)+'СЕТ СН'!$F$14+СВЦЭМ!$D$10+'СЕТ СН'!$F$8*'СЕТ СН'!$F$9-'СЕТ СН'!$F$26</f>
        <v>1409.9389042600001</v>
      </c>
      <c r="E20" s="36">
        <f>SUMIFS(СВЦЭМ!$D$39:$D$782,СВЦЭМ!$A$39:$A$782,$A20,СВЦЭМ!$B$39:$B$782,E$11)+'СЕТ СН'!$F$14+СВЦЭМ!$D$10+'СЕТ СН'!$F$8*'СЕТ СН'!$F$9-'СЕТ СН'!$F$26</f>
        <v>1424.8766568800002</v>
      </c>
      <c r="F20" s="36">
        <f>SUMIFS(СВЦЭМ!$D$39:$D$782,СВЦЭМ!$A$39:$A$782,$A20,СВЦЭМ!$B$39:$B$782,F$11)+'СЕТ СН'!$F$14+СВЦЭМ!$D$10+'СЕТ СН'!$F$8*'СЕТ СН'!$F$9-'СЕТ СН'!$F$26</f>
        <v>1420.99032975</v>
      </c>
      <c r="G20" s="36">
        <f>SUMIFS(СВЦЭМ!$D$39:$D$782,СВЦЭМ!$A$39:$A$782,$A20,СВЦЭМ!$B$39:$B$782,G$11)+'СЕТ СН'!$F$14+СВЦЭМ!$D$10+'СЕТ СН'!$F$8*'СЕТ СН'!$F$9-'СЕТ СН'!$F$26</f>
        <v>1409.0265637500002</v>
      </c>
      <c r="H20" s="36">
        <f>SUMIFS(СВЦЭМ!$D$39:$D$782,СВЦЭМ!$A$39:$A$782,$A20,СВЦЭМ!$B$39:$B$782,H$11)+'СЕТ СН'!$F$14+СВЦЭМ!$D$10+'СЕТ СН'!$F$8*'СЕТ СН'!$F$9-'СЕТ СН'!$F$26</f>
        <v>1370.90000304</v>
      </c>
      <c r="I20" s="36">
        <f>SUMIFS(СВЦЭМ!$D$39:$D$782,СВЦЭМ!$A$39:$A$782,$A20,СВЦЭМ!$B$39:$B$782,I$11)+'СЕТ СН'!$F$14+СВЦЭМ!$D$10+'СЕТ СН'!$F$8*'СЕТ СН'!$F$9-'СЕТ СН'!$F$26</f>
        <v>1335.8893861200002</v>
      </c>
      <c r="J20" s="36">
        <f>SUMIFS(СВЦЭМ!$D$39:$D$782,СВЦЭМ!$A$39:$A$782,$A20,СВЦЭМ!$B$39:$B$782,J$11)+'СЕТ СН'!$F$14+СВЦЭМ!$D$10+'СЕТ СН'!$F$8*'СЕТ СН'!$F$9-'СЕТ СН'!$F$26</f>
        <v>1330.96950995</v>
      </c>
      <c r="K20" s="36">
        <f>SUMIFS(СВЦЭМ!$D$39:$D$782,СВЦЭМ!$A$39:$A$782,$A20,СВЦЭМ!$B$39:$B$782,K$11)+'СЕТ СН'!$F$14+СВЦЭМ!$D$10+'СЕТ СН'!$F$8*'СЕТ СН'!$F$9-'СЕТ СН'!$F$26</f>
        <v>1333.1068741500001</v>
      </c>
      <c r="L20" s="36">
        <f>SUMIFS(СВЦЭМ!$D$39:$D$782,СВЦЭМ!$A$39:$A$782,$A20,СВЦЭМ!$B$39:$B$782,L$11)+'СЕТ СН'!$F$14+СВЦЭМ!$D$10+'СЕТ СН'!$F$8*'СЕТ СН'!$F$9-'СЕТ СН'!$F$26</f>
        <v>1331.76300808</v>
      </c>
      <c r="M20" s="36">
        <f>SUMIFS(СВЦЭМ!$D$39:$D$782,СВЦЭМ!$A$39:$A$782,$A20,СВЦЭМ!$B$39:$B$782,M$11)+'СЕТ СН'!$F$14+СВЦЭМ!$D$10+'СЕТ СН'!$F$8*'СЕТ СН'!$F$9-'СЕТ СН'!$F$26</f>
        <v>1328.3304143500002</v>
      </c>
      <c r="N20" s="36">
        <f>SUMIFS(СВЦЭМ!$D$39:$D$782,СВЦЭМ!$A$39:$A$782,$A20,СВЦЭМ!$B$39:$B$782,N$11)+'СЕТ СН'!$F$14+СВЦЭМ!$D$10+'СЕТ СН'!$F$8*'СЕТ СН'!$F$9-'СЕТ СН'!$F$26</f>
        <v>1362.9693587900001</v>
      </c>
      <c r="O20" s="36">
        <f>SUMIFS(СВЦЭМ!$D$39:$D$782,СВЦЭМ!$A$39:$A$782,$A20,СВЦЭМ!$B$39:$B$782,O$11)+'СЕТ СН'!$F$14+СВЦЭМ!$D$10+'СЕТ СН'!$F$8*'СЕТ СН'!$F$9-'СЕТ СН'!$F$26</f>
        <v>1370.00052802</v>
      </c>
      <c r="P20" s="36">
        <f>SUMIFS(СВЦЭМ!$D$39:$D$782,СВЦЭМ!$A$39:$A$782,$A20,СВЦЭМ!$B$39:$B$782,P$11)+'СЕТ СН'!$F$14+СВЦЭМ!$D$10+'СЕТ СН'!$F$8*'СЕТ СН'!$F$9-'СЕТ СН'!$F$26</f>
        <v>1375.6010914200001</v>
      </c>
      <c r="Q20" s="36">
        <f>SUMIFS(СВЦЭМ!$D$39:$D$782,СВЦЭМ!$A$39:$A$782,$A20,СВЦЭМ!$B$39:$B$782,Q$11)+'СЕТ СН'!$F$14+СВЦЭМ!$D$10+'СЕТ СН'!$F$8*'СЕТ СН'!$F$9-'СЕТ СН'!$F$26</f>
        <v>1387.83345433</v>
      </c>
      <c r="R20" s="36">
        <f>SUMIFS(СВЦЭМ!$D$39:$D$782,СВЦЭМ!$A$39:$A$782,$A20,СВЦЭМ!$B$39:$B$782,R$11)+'СЕТ СН'!$F$14+СВЦЭМ!$D$10+'СЕТ СН'!$F$8*'СЕТ СН'!$F$9-'СЕТ СН'!$F$26</f>
        <v>1399.2712033300002</v>
      </c>
      <c r="S20" s="36">
        <f>SUMIFS(СВЦЭМ!$D$39:$D$782,СВЦЭМ!$A$39:$A$782,$A20,СВЦЭМ!$B$39:$B$782,S$11)+'СЕТ СН'!$F$14+СВЦЭМ!$D$10+'СЕТ СН'!$F$8*'СЕТ СН'!$F$9-'СЕТ СН'!$F$26</f>
        <v>1395.36218306</v>
      </c>
      <c r="T20" s="36">
        <f>SUMIFS(СВЦЭМ!$D$39:$D$782,СВЦЭМ!$A$39:$A$782,$A20,СВЦЭМ!$B$39:$B$782,T$11)+'СЕТ СН'!$F$14+СВЦЭМ!$D$10+'СЕТ СН'!$F$8*'СЕТ СН'!$F$9-'СЕТ СН'!$F$26</f>
        <v>1367.94768286</v>
      </c>
      <c r="U20" s="36">
        <f>SUMIFS(СВЦЭМ!$D$39:$D$782,СВЦЭМ!$A$39:$A$782,$A20,СВЦЭМ!$B$39:$B$782,U$11)+'СЕТ СН'!$F$14+СВЦЭМ!$D$10+'СЕТ СН'!$F$8*'СЕТ СН'!$F$9-'СЕТ СН'!$F$26</f>
        <v>1359.6110827900002</v>
      </c>
      <c r="V20" s="36">
        <f>SUMIFS(СВЦЭМ!$D$39:$D$782,СВЦЭМ!$A$39:$A$782,$A20,СВЦЭМ!$B$39:$B$782,V$11)+'СЕТ СН'!$F$14+СВЦЭМ!$D$10+'СЕТ СН'!$F$8*'СЕТ СН'!$F$9-'СЕТ СН'!$F$26</f>
        <v>1356.0331625700001</v>
      </c>
      <c r="W20" s="36">
        <f>SUMIFS(СВЦЭМ!$D$39:$D$782,СВЦЭМ!$A$39:$A$782,$A20,СВЦЭМ!$B$39:$B$782,W$11)+'СЕТ СН'!$F$14+СВЦЭМ!$D$10+'СЕТ СН'!$F$8*'СЕТ СН'!$F$9-'СЕТ СН'!$F$26</f>
        <v>1372.41290942</v>
      </c>
      <c r="X20" s="36">
        <f>SUMIFS(СВЦЭМ!$D$39:$D$782,СВЦЭМ!$A$39:$A$782,$A20,СВЦЭМ!$B$39:$B$782,X$11)+'СЕТ СН'!$F$14+СВЦЭМ!$D$10+'СЕТ СН'!$F$8*'СЕТ СН'!$F$9-'СЕТ СН'!$F$26</f>
        <v>1385.2080371100001</v>
      </c>
      <c r="Y20" s="36">
        <f>SUMIFS(СВЦЭМ!$D$39:$D$782,СВЦЭМ!$A$39:$A$782,$A20,СВЦЭМ!$B$39:$B$782,Y$11)+'СЕТ СН'!$F$14+СВЦЭМ!$D$10+'СЕТ СН'!$F$8*'СЕТ СН'!$F$9-'СЕТ СН'!$F$26</f>
        <v>1417.6355503300001</v>
      </c>
    </row>
    <row r="21" spans="1:25" ht="15.75" x14ac:dyDescent="0.2">
      <c r="A21" s="35">
        <f t="shared" si="0"/>
        <v>44510</v>
      </c>
      <c r="B21" s="36">
        <f>SUMIFS(СВЦЭМ!$D$39:$D$782,СВЦЭМ!$A$39:$A$782,$A21,СВЦЭМ!$B$39:$B$782,B$11)+'СЕТ СН'!$F$14+СВЦЭМ!$D$10+'СЕТ СН'!$F$8*'СЕТ СН'!$F$9-'СЕТ СН'!$F$26</f>
        <v>1375.47929458</v>
      </c>
      <c r="C21" s="36">
        <f>SUMIFS(СВЦЭМ!$D$39:$D$782,СВЦЭМ!$A$39:$A$782,$A21,СВЦЭМ!$B$39:$B$782,C$11)+'СЕТ СН'!$F$14+СВЦЭМ!$D$10+'СЕТ СН'!$F$8*'СЕТ СН'!$F$9-'СЕТ СН'!$F$26</f>
        <v>1377.80061826</v>
      </c>
      <c r="D21" s="36">
        <f>SUMIFS(СВЦЭМ!$D$39:$D$782,СВЦЭМ!$A$39:$A$782,$A21,СВЦЭМ!$B$39:$B$782,D$11)+'СЕТ СН'!$F$14+СВЦЭМ!$D$10+'СЕТ СН'!$F$8*'СЕТ СН'!$F$9-'СЕТ СН'!$F$26</f>
        <v>1312.2261312400001</v>
      </c>
      <c r="E21" s="36">
        <f>SUMIFS(СВЦЭМ!$D$39:$D$782,СВЦЭМ!$A$39:$A$782,$A21,СВЦЭМ!$B$39:$B$782,E$11)+'СЕТ СН'!$F$14+СВЦЭМ!$D$10+'СЕТ СН'!$F$8*'СЕТ СН'!$F$9-'СЕТ СН'!$F$26</f>
        <v>1279.12543205</v>
      </c>
      <c r="F21" s="36">
        <f>SUMIFS(СВЦЭМ!$D$39:$D$782,СВЦЭМ!$A$39:$A$782,$A21,СВЦЭМ!$B$39:$B$782,F$11)+'СЕТ СН'!$F$14+СВЦЭМ!$D$10+'СЕТ СН'!$F$8*'СЕТ СН'!$F$9-'СЕТ СН'!$F$26</f>
        <v>1282.08634858</v>
      </c>
      <c r="G21" s="36">
        <f>SUMIFS(СВЦЭМ!$D$39:$D$782,СВЦЭМ!$A$39:$A$782,$A21,СВЦЭМ!$B$39:$B$782,G$11)+'СЕТ СН'!$F$14+СВЦЭМ!$D$10+'СЕТ СН'!$F$8*'СЕТ СН'!$F$9-'СЕТ СН'!$F$26</f>
        <v>1297.6050827400002</v>
      </c>
      <c r="H21" s="36">
        <f>SUMIFS(СВЦЭМ!$D$39:$D$782,СВЦЭМ!$A$39:$A$782,$A21,СВЦЭМ!$B$39:$B$782,H$11)+'СЕТ СН'!$F$14+СВЦЭМ!$D$10+'СЕТ СН'!$F$8*'СЕТ СН'!$F$9-'СЕТ СН'!$F$26</f>
        <v>1326.49509324</v>
      </c>
      <c r="I21" s="36">
        <f>SUMIFS(СВЦЭМ!$D$39:$D$782,СВЦЭМ!$A$39:$A$782,$A21,СВЦЭМ!$B$39:$B$782,I$11)+'СЕТ СН'!$F$14+СВЦЭМ!$D$10+'СЕТ СН'!$F$8*'СЕТ СН'!$F$9-'СЕТ СН'!$F$26</f>
        <v>1323.2477101900001</v>
      </c>
      <c r="J21" s="36">
        <f>SUMIFS(СВЦЭМ!$D$39:$D$782,СВЦЭМ!$A$39:$A$782,$A21,СВЦЭМ!$B$39:$B$782,J$11)+'СЕТ СН'!$F$14+СВЦЭМ!$D$10+'СЕТ СН'!$F$8*'СЕТ СН'!$F$9-'СЕТ СН'!$F$26</f>
        <v>1341.4690899900002</v>
      </c>
      <c r="K21" s="36">
        <f>SUMIFS(СВЦЭМ!$D$39:$D$782,СВЦЭМ!$A$39:$A$782,$A21,СВЦЭМ!$B$39:$B$782,K$11)+'СЕТ СН'!$F$14+СВЦЭМ!$D$10+'СЕТ СН'!$F$8*'СЕТ СН'!$F$9-'СЕТ СН'!$F$26</f>
        <v>1354.93377128</v>
      </c>
      <c r="L21" s="36">
        <f>SUMIFS(СВЦЭМ!$D$39:$D$782,СВЦЭМ!$A$39:$A$782,$A21,СВЦЭМ!$B$39:$B$782,L$11)+'СЕТ СН'!$F$14+СВЦЭМ!$D$10+'СЕТ СН'!$F$8*'СЕТ СН'!$F$9-'СЕТ СН'!$F$26</f>
        <v>1370.31991281</v>
      </c>
      <c r="M21" s="36">
        <f>SUMIFS(СВЦЭМ!$D$39:$D$782,СВЦЭМ!$A$39:$A$782,$A21,СВЦЭМ!$B$39:$B$782,M$11)+'СЕТ СН'!$F$14+СВЦЭМ!$D$10+'СЕТ СН'!$F$8*'СЕТ СН'!$F$9-'СЕТ СН'!$F$26</f>
        <v>1372.96776697</v>
      </c>
      <c r="N21" s="36">
        <f>SUMIFS(СВЦЭМ!$D$39:$D$782,СВЦЭМ!$A$39:$A$782,$A21,СВЦЭМ!$B$39:$B$782,N$11)+'СЕТ СН'!$F$14+СВЦЭМ!$D$10+'СЕТ СН'!$F$8*'СЕТ СН'!$F$9-'СЕТ СН'!$F$26</f>
        <v>1400.62160111</v>
      </c>
      <c r="O21" s="36">
        <f>SUMIFS(СВЦЭМ!$D$39:$D$782,СВЦЭМ!$A$39:$A$782,$A21,СВЦЭМ!$B$39:$B$782,O$11)+'СЕТ СН'!$F$14+СВЦЭМ!$D$10+'СЕТ СН'!$F$8*'СЕТ СН'!$F$9-'СЕТ СН'!$F$26</f>
        <v>1411.43160104</v>
      </c>
      <c r="P21" s="36">
        <f>SUMIFS(СВЦЭМ!$D$39:$D$782,СВЦЭМ!$A$39:$A$782,$A21,СВЦЭМ!$B$39:$B$782,P$11)+'СЕТ СН'!$F$14+СВЦЭМ!$D$10+'СЕТ СН'!$F$8*'СЕТ СН'!$F$9-'СЕТ СН'!$F$26</f>
        <v>1413.3286717400001</v>
      </c>
      <c r="Q21" s="36">
        <f>SUMIFS(СВЦЭМ!$D$39:$D$782,СВЦЭМ!$A$39:$A$782,$A21,СВЦЭМ!$B$39:$B$782,Q$11)+'СЕТ СН'!$F$14+СВЦЭМ!$D$10+'СЕТ СН'!$F$8*'СЕТ СН'!$F$9-'СЕТ СН'!$F$26</f>
        <v>1402.87243072</v>
      </c>
      <c r="R21" s="36">
        <f>SUMIFS(СВЦЭМ!$D$39:$D$782,СВЦЭМ!$A$39:$A$782,$A21,СВЦЭМ!$B$39:$B$782,R$11)+'СЕТ СН'!$F$14+СВЦЭМ!$D$10+'СЕТ СН'!$F$8*'СЕТ СН'!$F$9-'СЕТ СН'!$F$26</f>
        <v>1397.2861210900001</v>
      </c>
      <c r="S21" s="36">
        <f>SUMIFS(СВЦЭМ!$D$39:$D$782,СВЦЭМ!$A$39:$A$782,$A21,СВЦЭМ!$B$39:$B$782,S$11)+'СЕТ СН'!$F$14+СВЦЭМ!$D$10+'СЕТ СН'!$F$8*'СЕТ СН'!$F$9-'СЕТ СН'!$F$26</f>
        <v>1395.78784118</v>
      </c>
      <c r="T21" s="36">
        <f>SUMIFS(СВЦЭМ!$D$39:$D$782,СВЦЭМ!$A$39:$A$782,$A21,СВЦЭМ!$B$39:$B$782,T$11)+'СЕТ СН'!$F$14+СВЦЭМ!$D$10+'СЕТ СН'!$F$8*'СЕТ СН'!$F$9-'СЕТ СН'!$F$26</f>
        <v>1352.7850886800002</v>
      </c>
      <c r="U21" s="36">
        <f>SUMIFS(СВЦЭМ!$D$39:$D$782,СВЦЭМ!$A$39:$A$782,$A21,СВЦЭМ!$B$39:$B$782,U$11)+'СЕТ СН'!$F$14+СВЦЭМ!$D$10+'СЕТ СН'!$F$8*'СЕТ СН'!$F$9-'СЕТ СН'!$F$26</f>
        <v>1348.8023134300001</v>
      </c>
      <c r="V21" s="36">
        <f>SUMIFS(СВЦЭМ!$D$39:$D$782,СВЦЭМ!$A$39:$A$782,$A21,СВЦЭМ!$B$39:$B$782,V$11)+'СЕТ СН'!$F$14+СВЦЭМ!$D$10+'СЕТ СН'!$F$8*'СЕТ СН'!$F$9-'СЕТ СН'!$F$26</f>
        <v>1276.2558149600002</v>
      </c>
      <c r="W21" s="36">
        <f>SUMIFS(СВЦЭМ!$D$39:$D$782,СВЦЭМ!$A$39:$A$782,$A21,СВЦЭМ!$B$39:$B$782,W$11)+'СЕТ СН'!$F$14+СВЦЭМ!$D$10+'СЕТ СН'!$F$8*'СЕТ СН'!$F$9-'СЕТ СН'!$F$26</f>
        <v>1303.9218882500002</v>
      </c>
      <c r="X21" s="36">
        <f>SUMIFS(СВЦЭМ!$D$39:$D$782,СВЦЭМ!$A$39:$A$782,$A21,СВЦЭМ!$B$39:$B$782,X$11)+'СЕТ СН'!$F$14+СВЦЭМ!$D$10+'СЕТ СН'!$F$8*'СЕТ СН'!$F$9-'СЕТ СН'!$F$26</f>
        <v>1344.5533354500001</v>
      </c>
      <c r="Y21" s="36">
        <f>SUMIFS(СВЦЭМ!$D$39:$D$782,СВЦЭМ!$A$39:$A$782,$A21,СВЦЭМ!$B$39:$B$782,Y$11)+'СЕТ СН'!$F$14+СВЦЭМ!$D$10+'СЕТ СН'!$F$8*'СЕТ СН'!$F$9-'СЕТ СН'!$F$26</f>
        <v>1376.9128648200001</v>
      </c>
    </row>
    <row r="22" spans="1:25" ht="15.75" x14ac:dyDescent="0.2">
      <c r="A22" s="35">
        <f t="shared" si="0"/>
        <v>44511</v>
      </c>
      <c r="B22" s="36">
        <f>SUMIFS(СВЦЭМ!$D$39:$D$782,СВЦЭМ!$A$39:$A$782,$A22,СВЦЭМ!$B$39:$B$782,B$11)+'СЕТ СН'!$F$14+СВЦЭМ!$D$10+'СЕТ СН'!$F$8*'СЕТ СН'!$F$9-'СЕТ СН'!$F$26</f>
        <v>1372.52908095</v>
      </c>
      <c r="C22" s="36">
        <f>SUMIFS(СВЦЭМ!$D$39:$D$782,СВЦЭМ!$A$39:$A$782,$A22,СВЦЭМ!$B$39:$B$782,C$11)+'СЕТ СН'!$F$14+СВЦЭМ!$D$10+'СЕТ СН'!$F$8*'СЕТ СН'!$F$9-'СЕТ СН'!$F$26</f>
        <v>1378.04408904</v>
      </c>
      <c r="D22" s="36">
        <f>SUMIFS(СВЦЭМ!$D$39:$D$782,СВЦЭМ!$A$39:$A$782,$A22,СВЦЭМ!$B$39:$B$782,D$11)+'СЕТ СН'!$F$14+СВЦЭМ!$D$10+'СЕТ СН'!$F$8*'СЕТ СН'!$F$9-'СЕТ СН'!$F$26</f>
        <v>1292.5600843300001</v>
      </c>
      <c r="E22" s="36">
        <f>SUMIFS(СВЦЭМ!$D$39:$D$782,СВЦЭМ!$A$39:$A$782,$A22,СВЦЭМ!$B$39:$B$782,E$11)+'СЕТ СН'!$F$14+СВЦЭМ!$D$10+'СЕТ СН'!$F$8*'СЕТ СН'!$F$9-'СЕТ СН'!$F$26</f>
        <v>1271.95601833</v>
      </c>
      <c r="F22" s="36">
        <f>SUMIFS(СВЦЭМ!$D$39:$D$782,СВЦЭМ!$A$39:$A$782,$A22,СВЦЭМ!$B$39:$B$782,F$11)+'СЕТ СН'!$F$14+СВЦЭМ!$D$10+'СЕТ СН'!$F$8*'СЕТ СН'!$F$9-'СЕТ СН'!$F$26</f>
        <v>1275.67301357</v>
      </c>
      <c r="G22" s="36">
        <f>SUMIFS(СВЦЭМ!$D$39:$D$782,СВЦЭМ!$A$39:$A$782,$A22,СВЦЭМ!$B$39:$B$782,G$11)+'СЕТ СН'!$F$14+СВЦЭМ!$D$10+'СЕТ СН'!$F$8*'СЕТ СН'!$F$9-'СЕТ СН'!$F$26</f>
        <v>1282.0679698700001</v>
      </c>
      <c r="H22" s="36">
        <f>SUMIFS(СВЦЭМ!$D$39:$D$782,СВЦЭМ!$A$39:$A$782,$A22,СВЦЭМ!$B$39:$B$782,H$11)+'СЕТ СН'!$F$14+СВЦЭМ!$D$10+'СЕТ СН'!$F$8*'СЕТ СН'!$F$9-'СЕТ СН'!$F$26</f>
        <v>1349.6412168300001</v>
      </c>
      <c r="I22" s="36">
        <f>SUMIFS(СВЦЭМ!$D$39:$D$782,СВЦЭМ!$A$39:$A$782,$A22,СВЦЭМ!$B$39:$B$782,I$11)+'СЕТ СН'!$F$14+СВЦЭМ!$D$10+'СЕТ СН'!$F$8*'СЕТ СН'!$F$9-'СЕТ СН'!$F$26</f>
        <v>1345.4698568600002</v>
      </c>
      <c r="J22" s="36">
        <f>SUMIFS(СВЦЭМ!$D$39:$D$782,СВЦЭМ!$A$39:$A$782,$A22,СВЦЭМ!$B$39:$B$782,J$11)+'СЕТ СН'!$F$14+СВЦЭМ!$D$10+'СЕТ СН'!$F$8*'СЕТ СН'!$F$9-'СЕТ СН'!$F$26</f>
        <v>1347.84869374</v>
      </c>
      <c r="K22" s="36">
        <f>SUMIFS(СВЦЭМ!$D$39:$D$782,СВЦЭМ!$A$39:$A$782,$A22,СВЦЭМ!$B$39:$B$782,K$11)+'СЕТ СН'!$F$14+СВЦЭМ!$D$10+'СЕТ СН'!$F$8*'СЕТ СН'!$F$9-'СЕТ СН'!$F$26</f>
        <v>1359.8340270400001</v>
      </c>
      <c r="L22" s="36">
        <f>SUMIFS(СВЦЭМ!$D$39:$D$782,СВЦЭМ!$A$39:$A$782,$A22,СВЦЭМ!$B$39:$B$782,L$11)+'СЕТ СН'!$F$14+СВЦЭМ!$D$10+'СЕТ СН'!$F$8*'СЕТ СН'!$F$9-'СЕТ СН'!$F$26</f>
        <v>1375.55084637</v>
      </c>
      <c r="M22" s="36">
        <f>SUMIFS(СВЦЭМ!$D$39:$D$782,СВЦЭМ!$A$39:$A$782,$A22,СВЦЭМ!$B$39:$B$782,M$11)+'СЕТ СН'!$F$14+СВЦЭМ!$D$10+'СЕТ СН'!$F$8*'СЕТ СН'!$F$9-'СЕТ СН'!$F$26</f>
        <v>1381.1354725800002</v>
      </c>
      <c r="N22" s="36">
        <f>SUMIFS(СВЦЭМ!$D$39:$D$782,СВЦЭМ!$A$39:$A$782,$A22,СВЦЭМ!$B$39:$B$782,N$11)+'СЕТ СН'!$F$14+СВЦЭМ!$D$10+'СЕТ СН'!$F$8*'СЕТ СН'!$F$9-'СЕТ СН'!$F$26</f>
        <v>1398.37468425</v>
      </c>
      <c r="O22" s="36">
        <f>SUMIFS(СВЦЭМ!$D$39:$D$782,СВЦЭМ!$A$39:$A$782,$A22,СВЦЭМ!$B$39:$B$782,O$11)+'СЕТ СН'!$F$14+СВЦЭМ!$D$10+'СЕТ СН'!$F$8*'СЕТ СН'!$F$9-'СЕТ СН'!$F$26</f>
        <v>1408.7459982400001</v>
      </c>
      <c r="P22" s="36">
        <f>SUMIFS(СВЦЭМ!$D$39:$D$782,СВЦЭМ!$A$39:$A$782,$A22,СВЦЭМ!$B$39:$B$782,P$11)+'СЕТ СН'!$F$14+СВЦЭМ!$D$10+'СЕТ СН'!$F$8*'СЕТ СН'!$F$9-'СЕТ СН'!$F$26</f>
        <v>1417.7757851400002</v>
      </c>
      <c r="Q22" s="36">
        <f>SUMIFS(СВЦЭМ!$D$39:$D$782,СВЦЭМ!$A$39:$A$782,$A22,СВЦЭМ!$B$39:$B$782,Q$11)+'СЕТ СН'!$F$14+СВЦЭМ!$D$10+'СЕТ СН'!$F$8*'СЕТ СН'!$F$9-'СЕТ СН'!$F$26</f>
        <v>1425.06971421</v>
      </c>
      <c r="R22" s="36">
        <f>SUMIFS(СВЦЭМ!$D$39:$D$782,СВЦЭМ!$A$39:$A$782,$A22,СВЦЭМ!$B$39:$B$782,R$11)+'СЕТ СН'!$F$14+СВЦЭМ!$D$10+'СЕТ СН'!$F$8*'СЕТ СН'!$F$9-'СЕТ СН'!$F$26</f>
        <v>1420.5892472100002</v>
      </c>
      <c r="S22" s="36">
        <f>SUMIFS(СВЦЭМ!$D$39:$D$782,СВЦЭМ!$A$39:$A$782,$A22,СВЦЭМ!$B$39:$B$782,S$11)+'СЕТ СН'!$F$14+СВЦЭМ!$D$10+'СЕТ СН'!$F$8*'СЕТ СН'!$F$9-'СЕТ СН'!$F$26</f>
        <v>1406.6716413400002</v>
      </c>
      <c r="T22" s="36">
        <f>SUMIFS(СВЦЭМ!$D$39:$D$782,СВЦЭМ!$A$39:$A$782,$A22,СВЦЭМ!$B$39:$B$782,T$11)+'СЕТ СН'!$F$14+СВЦЭМ!$D$10+'СЕТ СН'!$F$8*'СЕТ СН'!$F$9-'СЕТ СН'!$F$26</f>
        <v>1373.5595346100001</v>
      </c>
      <c r="U22" s="36">
        <f>SUMIFS(СВЦЭМ!$D$39:$D$782,СВЦЭМ!$A$39:$A$782,$A22,СВЦЭМ!$B$39:$B$782,U$11)+'СЕТ СН'!$F$14+СВЦЭМ!$D$10+'СЕТ СН'!$F$8*'СЕТ СН'!$F$9-'СЕТ СН'!$F$26</f>
        <v>1346.7441520100001</v>
      </c>
      <c r="V22" s="36">
        <f>SUMIFS(СВЦЭМ!$D$39:$D$782,СВЦЭМ!$A$39:$A$782,$A22,СВЦЭМ!$B$39:$B$782,V$11)+'СЕТ СН'!$F$14+СВЦЭМ!$D$10+'СЕТ СН'!$F$8*'СЕТ СН'!$F$9-'СЕТ СН'!$F$26</f>
        <v>1258.6824536700001</v>
      </c>
      <c r="W22" s="36">
        <f>SUMIFS(СВЦЭМ!$D$39:$D$782,СВЦЭМ!$A$39:$A$782,$A22,СВЦЭМ!$B$39:$B$782,W$11)+'СЕТ СН'!$F$14+СВЦЭМ!$D$10+'СЕТ СН'!$F$8*'СЕТ СН'!$F$9-'СЕТ СН'!$F$26</f>
        <v>1291.85669345</v>
      </c>
      <c r="X22" s="36">
        <f>SUMIFS(СВЦЭМ!$D$39:$D$782,СВЦЭМ!$A$39:$A$782,$A22,СВЦЭМ!$B$39:$B$782,X$11)+'СЕТ СН'!$F$14+СВЦЭМ!$D$10+'СЕТ СН'!$F$8*'СЕТ СН'!$F$9-'СЕТ СН'!$F$26</f>
        <v>1347.26938068</v>
      </c>
      <c r="Y22" s="36">
        <f>SUMIFS(СВЦЭМ!$D$39:$D$782,СВЦЭМ!$A$39:$A$782,$A22,СВЦЭМ!$B$39:$B$782,Y$11)+'СЕТ СН'!$F$14+СВЦЭМ!$D$10+'СЕТ СН'!$F$8*'СЕТ СН'!$F$9-'СЕТ СН'!$F$26</f>
        <v>1365.0178303500002</v>
      </c>
    </row>
    <row r="23" spans="1:25" ht="15.75" x14ac:dyDescent="0.2">
      <c r="A23" s="35">
        <f t="shared" si="0"/>
        <v>44512</v>
      </c>
      <c r="B23" s="36">
        <f>SUMIFS(СВЦЭМ!$D$39:$D$782,СВЦЭМ!$A$39:$A$782,$A23,СВЦЭМ!$B$39:$B$782,B$11)+'СЕТ СН'!$F$14+СВЦЭМ!$D$10+'СЕТ СН'!$F$8*'СЕТ СН'!$F$9-'СЕТ СН'!$F$26</f>
        <v>1297.62120237</v>
      </c>
      <c r="C23" s="36">
        <f>SUMIFS(СВЦЭМ!$D$39:$D$782,СВЦЭМ!$A$39:$A$782,$A23,СВЦЭМ!$B$39:$B$782,C$11)+'СЕТ СН'!$F$14+СВЦЭМ!$D$10+'СЕТ СН'!$F$8*'СЕТ СН'!$F$9-'СЕТ СН'!$F$26</f>
        <v>1319.8303060200001</v>
      </c>
      <c r="D23" s="36">
        <f>SUMIFS(СВЦЭМ!$D$39:$D$782,СВЦЭМ!$A$39:$A$782,$A23,СВЦЭМ!$B$39:$B$782,D$11)+'СЕТ СН'!$F$14+СВЦЭМ!$D$10+'СЕТ СН'!$F$8*'СЕТ СН'!$F$9-'СЕТ СН'!$F$26</f>
        <v>1371.70646182</v>
      </c>
      <c r="E23" s="36">
        <f>SUMIFS(СВЦЭМ!$D$39:$D$782,СВЦЭМ!$A$39:$A$782,$A23,СВЦЭМ!$B$39:$B$782,E$11)+'СЕТ СН'!$F$14+СВЦЭМ!$D$10+'СЕТ СН'!$F$8*'СЕТ СН'!$F$9-'СЕТ СН'!$F$26</f>
        <v>1393.73432458</v>
      </c>
      <c r="F23" s="36">
        <f>SUMIFS(СВЦЭМ!$D$39:$D$782,СВЦЭМ!$A$39:$A$782,$A23,СВЦЭМ!$B$39:$B$782,F$11)+'СЕТ СН'!$F$14+СВЦЭМ!$D$10+'СЕТ СН'!$F$8*'СЕТ СН'!$F$9-'СЕТ СН'!$F$26</f>
        <v>1393.46246812</v>
      </c>
      <c r="G23" s="36">
        <f>SUMIFS(СВЦЭМ!$D$39:$D$782,СВЦЭМ!$A$39:$A$782,$A23,СВЦЭМ!$B$39:$B$782,G$11)+'СЕТ СН'!$F$14+СВЦЭМ!$D$10+'СЕТ СН'!$F$8*'СЕТ СН'!$F$9-'СЕТ СН'!$F$26</f>
        <v>1327.9304986700001</v>
      </c>
      <c r="H23" s="36">
        <f>SUMIFS(СВЦЭМ!$D$39:$D$782,СВЦЭМ!$A$39:$A$782,$A23,СВЦЭМ!$B$39:$B$782,H$11)+'СЕТ СН'!$F$14+СВЦЭМ!$D$10+'СЕТ СН'!$F$8*'СЕТ СН'!$F$9-'СЕТ СН'!$F$26</f>
        <v>1332.9777526600001</v>
      </c>
      <c r="I23" s="36">
        <f>SUMIFS(СВЦЭМ!$D$39:$D$782,СВЦЭМ!$A$39:$A$782,$A23,СВЦЭМ!$B$39:$B$782,I$11)+'СЕТ СН'!$F$14+СВЦЭМ!$D$10+'СЕТ СН'!$F$8*'СЕТ СН'!$F$9-'СЕТ СН'!$F$26</f>
        <v>1300.18317948</v>
      </c>
      <c r="J23" s="36">
        <f>SUMIFS(СВЦЭМ!$D$39:$D$782,СВЦЭМ!$A$39:$A$782,$A23,СВЦЭМ!$B$39:$B$782,J$11)+'СЕТ СН'!$F$14+СВЦЭМ!$D$10+'СЕТ СН'!$F$8*'СЕТ СН'!$F$9-'СЕТ СН'!$F$26</f>
        <v>1274.0220680300001</v>
      </c>
      <c r="K23" s="36">
        <f>SUMIFS(СВЦЭМ!$D$39:$D$782,СВЦЭМ!$A$39:$A$782,$A23,СВЦЭМ!$B$39:$B$782,K$11)+'СЕТ СН'!$F$14+СВЦЭМ!$D$10+'СЕТ СН'!$F$8*'СЕТ СН'!$F$9-'СЕТ СН'!$F$26</f>
        <v>1245.7195467200002</v>
      </c>
      <c r="L23" s="36">
        <f>SUMIFS(СВЦЭМ!$D$39:$D$782,СВЦЭМ!$A$39:$A$782,$A23,СВЦЭМ!$B$39:$B$782,L$11)+'СЕТ СН'!$F$14+СВЦЭМ!$D$10+'СЕТ СН'!$F$8*'СЕТ СН'!$F$9-'СЕТ СН'!$F$26</f>
        <v>1254.9417149600001</v>
      </c>
      <c r="M23" s="36">
        <f>SUMIFS(СВЦЭМ!$D$39:$D$782,СВЦЭМ!$A$39:$A$782,$A23,СВЦЭМ!$B$39:$B$782,M$11)+'СЕТ СН'!$F$14+СВЦЭМ!$D$10+'СЕТ СН'!$F$8*'СЕТ СН'!$F$9-'СЕТ СН'!$F$26</f>
        <v>1249.6097155300001</v>
      </c>
      <c r="N23" s="36">
        <f>SUMIFS(СВЦЭМ!$D$39:$D$782,СВЦЭМ!$A$39:$A$782,$A23,СВЦЭМ!$B$39:$B$782,N$11)+'СЕТ СН'!$F$14+СВЦЭМ!$D$10+'СЕТ СН'!$F$8*'СЕТ СН'!$F$9-'СЕТ СН'!$F$26</f>
        <v>1323.9931447500001</v>
      </c>
      <c r="O23" s="36">
        <f>SUMIFS(СВЦЭМ!$D$39:$D$782,СВЦЭМ!$A$39:$A$782,$A23,СВЦЭМ!$B$39:$B$782,O$11)+'СЕТ СН'!$F$14+СВЦЭМ!$D$10+'СЕТ СН'!$F$8*'СЕТ СН'!$F$9-'СЕТ СН'!$F$26</f>
        <v>1281.4079041</v>
      </c>
      <c r="P23" s="36">
        <f>SUMIFS(СВЦЭМ!$D$39:$D$782,СВЦЭМ!$A$39:$A$782,$A23,СВЦЭМ!$B$39:$B$782,P$11)+'СЕТ СН'!$F$14+СВЦЭМ!$D$10+'СЕТ СН'!$F$8*'СЕТ СН'!$F$9-'СЕТ СН'!$F$26</f>
        <v>1243.1205624300001</v>
      </c>
      <c r="Q23" s="36">
        <f>SUMIFS(СВЦЭМ!$D$39:$D$782,СВЦЭМ!$A$39:$A$782,$A23,СВЦЭМ!$B$39:$B$782,Q$11)+'СЕТ СН'!$F$14+СВЦЭМ!$D$10+'СЕТ СН'!$F$8*'СЕТ СН'!$F$9-'СЕТ СН'!$F$26</f>
        <v>1327.8975373000001</v>
      </c>
      <c r="R23" s="36">
        <f>SUMIFS(СВЦЭМ!$D$39:$D$782,СВЦЭМ!$A$39:$A$782,$A23,СВЦЭМ!$B$39:$B$782,R$11)+'СЕТ СН'!$F$14+СВЦЭМ!$D$10+'СЕТ СН'!$F$8*'СЕТ СН'!$F$9-'СЕТ СН'!$F$26</f>
        <v>1248.27839915</v>
      </c>
      <c r="S23" s="36">
        <f>SUMIFS(СВЦЭМ!$D$39:$D$782,СВЦЭМ!$A$39:$A$782,$A23,СВЦЭМ!$B$39:$B$782,S$11)+'СЕТ СН'!$F$14+СВЦЭМ!$D$10+'СЕТ СН'!$F$8*'СЕТ СН'!$F$9-'СЕТ СН'!$F$26</f>
        <v>1247.17392614</v>
      </c>
      <c r="T23" s="36">
        <f>SUMIFS(СВЦЭМ!$D$39:$D$782,СВЦЭМ!$A$39:$A$782,$A23,СВЦЭМ!$B$39:$B$782,T$11)+'СЕТ СН'!$F$14+СВЦЭМ!$D$10+'СЕТ СН'!$F$8*'СЕТ СН'!$F$9-'СЕТ СН'!$F$26</f>
        <v>1270.93767751</v>
      </c>
      <c r="U23" s="36">
        <f>SUMIFS(СВЦЭМ!$D$39:$D$782,СВЦЭМ!$A$39:$A$782,$A23,СВЦЭМ!$B$39:$B$782,U$11)+'СЕТ СН'!$F$14+СВЦЭМ!$D$10+'СЕТ СН'!$F$8*'СЕТ СН'!$F$9-'СЕТ СН'!$F$26</f>
        <v>1267.7987146</v>
      </c>
      <c r="V23" s="36">
        <f>SUMIFS(СВЦЭМ!$D$39:$D$782,СВЦЭМ!$A$39:$A$782,$A23,СВЦЭМ!$B$39:$B$782,V$11)+'СЕТ СН'!$F$14+СВЦЭМ!$D$10+'СЕТ СН'!$F$8*'СЕТ СН'!$F$9-'СЕТ СН'!$F$26</f>
        <v>1266.57835497</v>
      </c>
      <c r="W23" s="36">
        <f>SUMIFS(СВЦЭМ!$D$39:$D$782,СВЦЭМ!$A$39:$A$782,$A23,СВЦЭМ!$B$39:$B$782,W$11)+'СЕТ СН'!$F$14+СВЦЭМ!$D$10+'СЕТ СН'!$F$8*'СЕТ СН'!$F$9-'СЕТ СН'!$F$26</f>
        <v>1262.00765118</v>
      </c>
      <c r="X23" s="36">
        <f>SUMIFS(СВЦЭМ!$D$39:$D$782,СВЦЭМ!$A$39:$A$782,$A23,СВЦЭМ!$B$39:$B$782,X$11)+'СЕТ СН'!$F$14+СВЦЭМ!$D$10+'СЕТ СН'!$F$8*'СЕТ СН'!$F$9-'СЕТ СН'!$F$26</f>
        <v>1347.1324379700002</v>
      </c>
      <c r="Y23" s="36">
        <f>SUMIFS(СВЦЭМ!$D$39:$D$782,СВЦЭМ!$A$39:$A$782,$A23,СВЦЭМ!$B$39:$B$782,Y$11)+'СЕТ СН'!$F$14+СВЦЭМ!$D$10+'СЕТ СН'!$F$8*'СЕТ СН'!$F$9-'СЕТ СН'!$F$26</f>
        <v>1339.4878376700001</v>
      </c>
    </row>
    <row r="24" spans="1:25" ht="15.75" x14ac:dyDescent="0.2">
      <c r="A24" s="35">
        <f t="shared" si="0"/>
        <v>44513</v>
      </c>
      <c r="B24" s="36">
        <f>SUMIFS(СВЦЭМ!$D$39:$D$782,СВЦЭМ!$A$39:$A$782,$A24,СВЦЭМ!$B$39:$B$782,B$11)+'СЕТ СН'!$F$14+СВЦЭМ!$D$10+'СЕТ СН'!$F$8*'СЕТ СН'!$F$9-'СЕТ СН'!$F$26</f>
        <v>1292.9026350700001</v>
      </c>
      <c r="C24" s="36">
        <f>SUMIFS(СВЦЭМ!$D$39:$D$782,СВЦЭМ!$A$39:$A$782,$A24,СВЦЭМ!$B$39:$B$782,C$11)+'СЕТ СН'!$F$14+СВЦЭМ!$D$10+'СЕТ СН'!$F$8*'СЕТ СН'!$F$9-'СЕТ СН'!$F$26</f>
        <v>1307.6868475700001</v>
      </c>
      <c r="D24" s="36">
        <f>SUMIFS(СВЦЭМ!$D$39:$D$782,СВЦЭМ!$A$39:$A$782,$A24,СВЦЭМ!$B$39:$B$782,D$11)+'СЕТ СН'!$F$14+СВЦЭМ!$D$10+'СЕТ СН'!$F$8*'СЕТ СН'!$F$9-'СЕТ СН'!$F$26</f>
        <v>1325.7177169200002</v>
      </c>
      <c r="E24" s="36">
        <f>SUMIFS(СВЦЭМ!$D$39:$D$782,СВЦЭМ!$A$39:$A$782,$A24,СВЦЭМ!$B$39:$B$782,E$11)+'СЕТ СН'!$F$14+СВЦЭМ!$D$10+'СЕТ СН'!$F$8*'СЕТ СН'!$F$9-'СЕТ СН'!$F$26</f>
        <v>1328.1533268800001</v>
      </c>
      <c r="F24" s="36">
        <f>SUMIFS(СВЦЭМ!$D$39:$D$782,СВЦЭМ!$A$39:$A$782,$A24,СВЦЭМ!$B$39:$B$782,F$11)+'СЕТ СН'!$F$14+СВЦЭМ!$D$10+'СЕТ СН'!$F$8*'СЕТ СН'!$F$9-'СЕТ СН'!$F$26</f>
        <v>1322.7443771800001</v>
      </c>
      <c r="G24" s="36">
        <f>SUMIFS(СВЦЭМ!$D$39:$D$782,СВЦЭМ!$A$39:$A$782,$A24,СВЦЭМ!$B$39:$B$782,G$11)+'СЕТ СН'!$F$14+СВЦЭМ!$D$10+'СЕТ СН'!$F$8*'СЕТ СН'!$F$9-'СЕТ СН'!$F$26</f>
        <v>1305.00820894</v>
      </c>
      <c r="H24" s="36">
        <f>SUMIFS(СВЦЭМ!$D$39:$D$782,СВЦЭМ!$A$39:$A$782,$A24,СВЦЭМ!$B$39:$B$782,H$11)+'СЕТ СН'!$F$14+СВЦЭМ!$D$10+'СЕТ СН'!$F$8*'СЕТ СН'!$F$9-'СЕТ СН'!$F$26</f>
        <v>1254.6919481</v>
      </c>
      <c r="I24" s="36">
        <f>SUMIFS(СВЦЭМ!$D$39:$D$782,СВЦЭМ!$A$39:$A$782,$A24,СВЦЭМ!$B$39:$B$782,I$11)+'СЕТ СН'!$F$14+СВЦЭМ!$D$10+'СЕТ СН'!$F$8*'СЕТ СН'!$F$9-'СЕТ СН'!$F$26</f>
        <v>1213.01078545</v>
      </c>
      <c r="J24" s="36">
        <f>SUMIFS(СВЦЭМ!$D$39:$D$782,СВЦЭМ!$A$39:$A$782,$A24,СВЦЭМ!$B$39:$B$782,J$11)+'СЕТ СН'!$F$14+СВЦЭМ!$D$10+'СЕТ СН'!$F$8*'СЕТ СН'!$F$9-'СЕТ СН'!$F$26</f>
        <v>1231.5186088500002</v>
      </c>
      <c r="K24" s="36">
        <f>SUMIFS(СВЦЭМ!$D$39:$D$782,СВЦЭМ!$A$39:$A$782,$A24,СВЦЭМ!$B$39:$B$782,K$11)+'СЕТ СН'!$F$14+СВЦЭМ!$D$10+'СЕТ СН'!$F$8*'СЕТ СН'!$F$9-'СЕТ СН'!$F$26</f>
        <v>1273.0608641900001</v>
      </c>
      <c r="L24" s="36">
        <f>SUMIFS(СВЦЭМ!$D$39:$D$782,СВЦЭМ!$A$39:$A$782,$A24,СВЦЭМ!$B$39:$B$782,L$11)+'СЕТ СН'!$F$14+СВЦЭМ!$D$10+'СЕТ СН'!$F$8*'СЕТ СН'!$F$9-'СЕТ СН'!$F$26</f>
        <v>1285.4001558900002</v>
      </c>
      <c r="M24" s="36">
        <f>SUMIFS(СВЦЭМ!$D$39:$D$782,СВЦЭМ!$A$39:$A$782,$A24,СВЦЭМ!$B$39:$B$782,M$11)+'СЕТ СН'!$F$14+СВЦЭМ!$D$10+'СЕТ СН'!$F$8*'СЕТ СН'!$F$9-'СЕТ СН'!$F$26</f>
        <v>1281.0732828</v>
      </c>
      <c r="N24" s="36">
        <f>SUMIFS(СВЦЭМ!$D$39:$D$782,СВЦЭМ!$A$39:$A$782,$A24,СВЦЭМ!$B$39:$B$782,N$11)+'СЕТ СН'!$F$14+СВЦЭМ!$D$10+'СЕТ СН'!$F$8*'СЕТ СН'!$F$9-'СЕТ СН'!$F$26</f>
        <v>1275.14015935</v>
      </c>
      <c r="O24" s="36">
        <f>SUMIFS(СВЦЭМ!$D$39:$D$782,СВЦЭМ!$A$39:$A$782,$A24,СВЦЭМ!$B$39:$B$782,O$11)+'СЕТ СН'!$F$14+СВЦЭМ!$D$10+'СЕТ СН'!$F$8*'СЕТ СН'!$F$9-'СЕТ СН'!$F$26</f>
        <v>1270.0744608100001</v>
      </c>
      <c r="P24" s="36">
        <f>SUMIFS(СВЦЭМ!$D$39:$D$782,СВЦЭМ!$A$39:$A$782,$A24,СВЦЭМ!$B$39:$B$782,P$11)+'СЕТ СН'!$F$14+СВЦЭМ!$D$10+'СЕТ СН'!$F$8*'СЕТ СН'!$F$9-'СЕТ СН'!$F$26</f>
        <v>1263.14055149</v>
      </c>
      <c r="Q24" s="36">
        <f>SUMIFS(СВЦЭМ!$D$39:$D$782,СВЦЭМ!$A$39:$A$782,$A24,СВЦЭМ!$B$39:$B$782,Q$11)+'СЕТ СН'!$F$14+СВЦЭМ!$D$10+'СЕТ СН'!$F$8*'СЕТ СН'!$F$9-'СЕТ СН'!$F$26</f>
        <v>1260.87970694</v>
      </c>
      <c r="R24" s="36">
        <f>SUMIFS(СВЦЭМ!$D$39:$D$782,СВЦЭМ!$A$39:$A$782,$A24,СВЦЭМ!$B$39:$B$782,R$11)+'СЕТ СН'!$F$14+СВЦЭМ!$D$10+'СЕТ СН'!$F$8*'СЕТ СН'!$F$9-'СЕТ СН'!$F$26</f>
        <v>1252.9648287100001</v>
      </c>
      <c r="S24" s="36">
        <f>SUMIFS(СВЦЭМ!$D$39:$D$782,СВЦЭМ!$A$39:$A$782,$A24,СВЦЭМ!$B$39:$B$782,S$11)+'СЕТ СН'!$F$14+СВЦЭМ!$D$10+'СЕТ СН'!$F$8*'СЕТ СН'!$F$9-'СЕТ СН'!$F$26</f>
        <v>1265.2807699500001</v>
      </c>
      <c r="T24" s="36">
        <f>SUMIFS(СВЦЭМ!$D$39:$D$782,СВЦЭМ!$A$39:$A$782,$A24,СВЦЭМ!$B$39:$B$782,T$11)+'СЕТ СН'!$F$14+СВЦЭМ!$D$10+'СЕТ СН'!$F$8*'СЕТ СН'!$F$9-'СЕТ СН'!$F$26</f>
        <v>1212.0952318100001</v>
      </c>
      <c r="U24" s="36">
        <f>SUMIFS(СВЦЭМ!$D$39:$D$782,СВЦЭМ!$A$39:$A$782,$A24,СВЦЭМ!$B$39:$B$782,U$11)+'СЕТ СН'!$F$14+СВЦЭМ!$D$10+'СЕТ СН'!$F$8*'СЕТ СН'!$F$9-'СЕТ СН'!$F$26</f>
        <v>1187.08922981</v>
      </c>
      <c r="V24" s="36">
        <f>SUMIFS(СВЦЭМ!$D$39:$D$782,СВЦЭМ!$A$39:$A$782,$A24,СВЦЭМ!$B$39:$B$782,V$11)+'СЕТ СН'!$F$14+СВЦЭМ!$D$10+'СЕТ СН'!$F$8*'СЕТ СН'!$F$9-'СЕТ СН'!$F$26</f>
        <v>1190.4440093800001</v>
      </c>
      <c r="W24" s="36">
        <f>SUMIFS(СВЦЭМ!$D$39:$D$782,СВЦЭМ!$A$39:$A$782,$A24,СВЦЭМ!$B$39:$B$782,W$11)+'СЕТ СН'!$F$14+СВЦЭМ!$D$10+'СЕТ СН'!$F$8*'СЕТ СН'!$F$9-'СЕТ СН'!$F$26</f>
        <v>1200.4311555000002</v>
      </c>
      <c r="X24" s="36">
        <f>SUMIFS(СВЦЭМ!$D$39:$D$782,СВЦЭМ!$A$39:$A$782,$A24,СВЦЭМ!$B$39:$B$782,X$11)+'СЕТ СН'!$F$14+СВЦЭМ!$D$10+'СЕТ СН'!$F$8*'СЕТ СН'!$F$9-'СЕТ СН'!$F$26</f>
        <v>1222.79417128</v>
      </c>
      <c r="Y24" s="36">
        <f>SUMIFS(СВЦЭМ!$D$39:$D$782,СВЦЭМ!$A$39:$A$782,$A24,СВЦЭМ!$B$39:$B$782,Y$11)+'СЕТ СН'!$F$14+СВЦЭМ!$D$10+'СЕТ СН'!$F$8*'СЕТ СН'!$F$9-'СЕТ СН'!$F$26</f>
        <v>1249.3020695300002</v>
      </c>
    </row>
    <row r="25" spans="1:25" ht="15.75" x14ac:dyDescent="0.2">
      <c r="A25" s="35">
        <f t="shared" si="0"/>
        <v>44514</v>
      </c>
      <c r="B25" s="36">
        <f>SUMIFS(СВЦЭМ!$D$39:$D$782,СВЦЭМ!$A$39:$A$782,$A25,СВЦЭМ!$B$39:$B$782,B$11)+'СЕТ СН'!$F$14+СВЦЭМ!$D$10+'СЕТ СН'!$F$8*'СЕТ СН'!$F$9-'СЕТ СН'!$F$26</f>
        <v>1284.4945984600001</v>
      </c>
      <c r="C25" s="36">
        <f>SUMIFS(СВЦЭМ!$D$39:$D$782,СВЦЭМ!$A$39:$A$782,$A25,СВЦЭМ!$B$39:$B$782,C$11)+'СЕТ СН'!$F$14+СВЦЭМ!$D$10+'СЕТ СН'!$F$8*'СЕТ СН'!$F$9-'СЕТ СН'!$F$26</f>
        <v>1304.0274554</v>
      </c>
      <c r="D25" s="36">
        <f>SUMIFS(СВЦЭМ!$D$39:$D$782,СВЦЭМ!$A$39:$A$782,$A25,СВЦЭМ!$B$39:$B$782,D$11)+'СЕТ СН'!$F$14+СВЦЭМ!$D$10+'СЕТ СН'!$F$8*'СЕТ СН'!$F$9-'СЕТ СН'!$F$26</f>
        <v>1330.2287611100001</v>
      </c>
      <c r="E25" s="36">
        <f>SUMIFS(СВЦЭМ!$D$39:$D$782,СВЦЭМ!$A$39:$A$782,$A25,СВЦЭМ!$B$39:$B$782,E$11)+'СЕТ СН'!$F$14+СВЦЭМ!$D$10+'СЕТ СН'!$F$8*'СЕТ СН'!$F$9-'СЕТ СН'!$F$26</f>
        <v>1340.2057686800001</v>
      </c>
      <c r="F25" s="36">
        <f>SUMIFS(СВЦЭМ!$D$39:$D$782,СВЦЭМ!$A$39:$A$782,$A25,СВЦЭМ!$B$39:$B$782,F$11)+'СЕТ СН'!$F$14+СВЦЭМ!$D$10+'СЕТ СН'!$F$8*'СЕТ СН'!$F$9-'СЕТ СН'!$F$26</f>
        <v>1332.88421257</v>
      </c>
      <c r="G25" s="36">
        <f>SUMIFS(СВЦЭМ!$D$39:$D$782,СВЦЭМ!$A$39:$A$782,$A25,СВЦЭМ!$B$39:$B$782,G$11)+'СЕТ СН'!$F$14+СВЦЭМ!$D$10+'СЕТ СН'!$F$8*'СЕТ СН'!$F$9-'СЕТ СН'!$F$26</f>
        <v>1337.60721603</v>
      </c>
      <c r="H25" s="36">
        <f>SUMIFS(СВЦЭМ!$D$39:$D$782,СВЦЭМ!$A$39:$A$782,$A25,СВЦЭМ!$B$39:$B$782,H$11)+'СЕТ СН'!$F$14+СВЦЭМ!$D$10+'СЕТ СН'!$F$8*'СЕТ СН'!$F$9-'СЕТ СН'!$F$26</f>
        <v>1315.32407994</v>
      </c>
      <c r="I25" s="36">
        <f>SUMIFS(СВЦЭМ!$D$39:$D$782,СВЦЭМ!$A$39:$A$782,$A25,СВЦЭМ!$B$39:$B$782,I$11)+'СЕТ СН'!$F$14+СВЦЭМ!$D$10+'СЕТ СН'!$F$8*'СЕТ СН'!$F$9-'СЕТ СН'!$F$26</f>
        <v>1282.4512569400001</v>
      </c>
      <c r="J25" s="36">
        <f>SUMIFS(СВЦЭМ!$D$39:$D$782,СВЦЭМ!$A$39:$A$782,$A25,СВЦЭМ!$B$39:$B$782,J$11)+'СЕТ СН'!$F$14+СВЦЭМ!$D$10+'СЕТ СН'!$F$8*'СЕТ СН'!$F$9-'СЕТ СН'!$F$26</f>
        <v>1254.3263113800001</v>
      </c>
      <c r="K25" s="36">
        <f>SUMIFS(СВЦЭМ!$D$39:$D$782,СВЦЭМ!$A$39:$A$782,$A25,СВЦЭМ!$B$39:$B$782,K$11)+'СЕТ СН'!$F$14+СВЦЭМ!$D$10+'СЕТ СН'!$F$8*'СЕТ СН'!$F$9-'СЕТ СН'!$F$26</f>
        <v>1243.5088649000002</v>
      </c>
      <c r="L25" s="36">
        <f>SUMIFS(СВЦЭМ!$D$39:$D$782,СВЦЭМ!$A$39:$A$782,$A25,СВЦЭМ!$B$39:$B$782,L$11)+'СЕТ СН'!$F$14+СВЦЭМ!$D$10+'СЕТ СН'!$F$8*'СЕТ СН'!$F$9-'СЕТ СН'!$F$26</f>
        <v>1236.00306815</v>
      </c>
      <c r="M25" s="36">
        <f>SUMIFS(СВЦЭМ!$D$39:$D$782,СВЦЭМ!$A$39:$A$782,$A25,СВЦЭМ!$B$39:$B$782,M$11)+'СЕТ СН'!$F$14+СВЦЭМ!$D$10+'СЕТ СН'!$F$8*'СЕТ СН'!$F$9-'СЕТ СН'!$F$26</f>
        <v>1220.49672244</v>
      </c>
      <c r="N25" s="36">
        <f>SUMIFS(СВЦЭМ!$D$39:$D$782,СВЦЭМ!$A$39:$A$782,$A25,СВЦЭМ!$B$39:$B$782,N$11)+'СЕТ СН'!$F$14+СВЦЭМ!$D$10+'СЕТ СН'!$F$8*'СЕТ СН'!$F$9-'СЕТ СН'!$F$26</f>
        <v>1217.38718715</v>
      </c>
      <c r="O25" s="36">
        <f>SUMIFS(СВЦЭМ!$D$39:$D$782,СВЦЭМ!$A$39:$A$782,$A25,СВЦЭМ!$B$39:$B$782,O$11)+'СЕТ СН'!$F$14+СВЦЭМ!$D$10+'СЕТ СН'!$F$8*'СЕТ СН'!$F$9-'СЕТ СН'!$F$26</f>
        <v>1222.3555038100001</v>
      </c>
      <c r="P25" s="36">
        <f>SUMIFS(СВЦЭМ!$D$39:$D$782,СВЦЭМ!$A$39:$A$782,$A25,СВЦЭМ!$B$39:$B$782,P$11)+'СЕТ СН'!$F$14+СВЦЭМ!$D$10+'СЕТ СН'!$F$8*'СЕТ СН'!$F$9-'СЕТ СН'!$F$26</f>
        <v>1234.6125577700002</v>
      </c>
      <c r="Q25" s="36">
        <f>SUMIFS(СВЦЭМ!$D$39:$D$782,СВЦЭМ!$A$39:$A$782,$A25,СВЦЭМ!$B$39:$B$782,Q$11)+'СЕТ СН'!$F$14+СВЦЭМ!$D$10+'СЕТ СН'!$F$8*'СЕТ СН'!$F$9-'СЕТ СН'!$F$26</f>
        <v>1245.14215515</v>
      </c>
      <c r="R25" s="36">
        <f>SUMIFS(СВЦЭМ!$D$39:$D$782,СВЦЭМ!$A$39:$A$782,$A25,СВЦЭМ!$B$39:$B$782,R$11)+'СЕТ СН'!$F$14+СВЦЭМ!$D$10+'СЕТ СН'!$F$8*'СЕТ СН'!$F$9-'СЕТ СН'!$F$26</f>
        <v>1251.63796172</v>
      </c>
      <c r="S25" s="36">
        <f>SUMIFS(СВЦЭМ!$D$39:$D$782,СВЦЭМ!$A$39:$A$782,$A25,СВЦЭМ!$B$39:$B$782,S$11)+'СЕТ СН'!$F$14+СВЦЭМ!$D$10+'СЕТ СН'!$F$8*'СЕТ СН'!$F$9-'СЕТ СН'!$F$26</f>
        <v>1197.39945711</v>
      </c>
      <c r="T25" s="36">
        <f>SUMIFS(СВЦЭМ!$D$39:$D$782,СВЦЭМ!$A$39:$A$782,$A25,СВЦЭМ!$B$39:$B$782,T$11)+'СЕТ СН'!$F$14+СВЦЭМ!$D$10+'СЕТ СН'!$F$8*'СЕТ СН'!$F$9-'СЕТ СН'!$F$26</f>
        <v>1176.7573193600001</v>
      </c>
      <c r="U25" s="36">
        <f>SUMIFS(СВЦЭМ!$D$39:$D$782,СВЦЭМ!$A$39:$A$782,$A25,СВЦЭМ!$B$39:$B$782,U$11)+'СЕТ СН'!$F$14+СВЦЭМ!$D$10+'СЕТ СН'!$F$8*'СЕТ СН'!$F$9-'СЕТ СН'!$F$26</f>
        <v>1174.2513935700001</v>
      </c>
      <c r="V25" s="36">
        <f>SUMIFS(СВЦЭМ!$D$39:$D$782,СВЦЭМ!$A$39:$A$782,$A25,СВЦЭМ!$B$39:$B$782,V$11)+'СЕТ СН'!$F$14+СВЦЭМ!$D$10+'СЕТ СН'!$F$8*'СЕТ СН'!$F$9-'СЕТ СН'!$F$26</f>
        <v>1162.18243818</v>
      </c>
      <c r="W25" s="36">
        <f>SUMIFS(СВЦЭМ!$D$39:$D$782,СВЦЭМ!$A$39:$A$782,$A25,СВЦЭМ!$B$39:$B$782,W$11)+'СЕТ СН'!$F$14+СВЦЭМ!$D$10+'СЕТ СН'!$F$8*'СЕТ СН'!$F$9-'СЕТ СН'!$F$26</f>
        <v>1191.6378103500001</v>
      </c>
      <c r="X25" s="36">
        <f>SUMIFS(СВЦЭМ!$D$39:$D$782,СВЦЭМ!$A$39:$A$782,$A25,СВЦЭМ!$B$39:$B$782,X$11)+'СЕТ СН'!$F$14+СВЦЭМ!$D$10+'СЕТ СН'!$F$8*'СЕТ СН'!$F$9-'СЕТ СН'!$F$26</f>
        <v>1210.6053186199999</v>
      </c>
      <c r="Y25" s="36">
        <f>SUMIFS(СВЦЭМ!$D$39:$D$782,СВЦЭМ!$A$39:$A$782,$A25,СВЦЭМ!$B$39:$B$782,Y$11)+'СЕТ СН'!$F$14+СВЦЭМ!$D$10+'СЕТ СН'!$F$8*'СЕТ СН'!$F$9-'СЕТ СН'!$F$26</f>
        <v>1243.0391782900001</v>
      </c>
    </row>
    <row r="26" spans="1:25" ht="15.75" x14ac:dyDescent="0.2">
      <c r="A26" s="35">
        <f t="shared" si="0"/>
        <v>44515</v>
      </c>
      <c r="B26" s="36">
        <f>SUMIFS(СВЦЭМ!$D$39:$D$782,СВЦЭМ!$A$39:$A$782,$A26,СВЦЭМ!$B$39:$B$782,B$11)+'СЕТ СН'!$F$14+СВЦЭМ!$D$10+'СЕТ СН'!$F$8*'СЕТ СН'!$F$9-'СЕТ СН'!$F$26</f>
        <v>1225.0359881900001</v>
      </c>
      <c r="C26" s="36">
        <f>SUMIFS(СВЦЭМ!$D$39:$D$782,СВЦЭМ!$A$39:$A$782,$A26,СВЦЭМ!$B$39:$B$782,C$11)+'СЕТ СН'!$F$14+СВЦЭМ!$D$10+'СЕТ СН'!$F$8*'СЕТ СН'!$F$9-'СЕТ СН'!$F$26</f>
        <v>1268.93698079</v>
      </c>
      <c r="D26" s="36">
        <f>SUMIFS(СВЦЭМ!$D$39:$D$782,СВЦЭМ!$A$39:$A$782,$A26,СВЦЭМ!$B$39:$B$782,D$11)+'СЕТ СН'!$F$14+СВЦЭМ!$D$10+'СЕТ СН'!$F$8*'СЕТ СН'!$F$9-'СЕТ СН'!$F$26</f>
        <v>1282.07246276</v>
      </c>
      <c r="E26" s="36">
        <f>SUMIFS(СВЦЭМ!$D$39:$D$782,СВЦЭМ!$A$39:$A$782,$A26,СВЦЭМ!$B$39:$B$782,E$11)+'СЕТ СН'!$F$14+СВЦЭМ!$D$10+'СЕТ СН'!$F$8*'СЕТ СН'!$F$9-'СЕТ СН'!$F$26</f>
        <v>1276.5224395600001</v>
      </c>
      <c r="F26" s="36">
        <f>SUMIFS(СВЦЭМ!$D$39:$D$782,СВЦЭМ!$A$39:$A$782,$A26,СВЦЭМ!$B$39:$B$782,F$11)+'СЕТ СН'!$F$14+СВЦЭМ!$D$10+'СЕТ СН'!$F$8*'СЕТ СН'!$F$9-'СЕТ СН'!$F$26</f>
        <v>1267.26957922</v>
      </c>
      <c r="G26" s="36">
        <f>SUMIFS(СВЦЭМ!$D$39:$D$782,СВЦЭМ!$A$39:$A$782,$A26,СВЦЭМ!$B$39:$B$782,G$11)+'СЕТ СН'!$F$14+СВЦЭМ!$D$10+'СЕТ СН'!$F$8*'СЕТ СН'!$F$9-'СЕТ СН'!$F$26</f>
        <v>1259.09540795</v>
      </c>
      <c r="H26" s="36">
        <f>SUMIFS(СВЦЭМ!$D$39:$D$782,СВЦЭМ!$A$39:$A$782,$A26,СВЦЭМ!$B$39:$B$782,H$11)+'СЕТ СН'!$F$14+СВЦЭМ!$D$10+'СЕТ СН'!$F$8*'СЕТ СН'!$F$9-'СЕТ СН'!$F$26</f>
        <v>1340.8946249100002</v>
      </c>
      <c r="I26" s="36">
        <f>SUMIFS(СВЦЭМ!$D$39:$D$782,СВЦЭМ!$A$39:$A$782,$A26,СВЦЭМ!$B$39:$B$782,I$11)+'СЕТ СН'!$F$14+СВЦЭМ!$D$10+'СЕТ СН'!$F$8*'СЕТ СН'!$F$9-'СЕТ СН'!$F$26</f>
        <v>1309.2224838700001</v>
      </c>
      <c r="J26" s="36">
        <f>SUMIFS(СВЦЭМ!$D$39:$D$782,СВЦЭМ!$A$39:$A$782,$A26,СВЦЭМ!$B$39:$B$782,J$11)+'СЕТ СН'!$F$14+СВЦЭМ!$D$10+'СЕТ СН'!$F$8*'СЕТ СН'!$F$9-'СЕТ СН'!$F$26</f>
        <v>1245.99602209</v>
      </c>
      <c r="K26" s="36">
        <f>SUMIFS(СВЦЭМ!$D$39:$D$782,СВЦЭМ!$A$39:$A$782,$A26,СВЦЭМ!$B$39:$B$782,K$11)+'СЕТ СН'!$F$14+СВЦЭМ!$D$10+'СЕТ СН'!$F$8*'СЕТ СН'!$F$9-'СЕТ СН'!$F$26</f>
        <v>1218.5038033000001</v>
      </c>
      <c r="L26" s="36">
        <f>SUMIFS(СВЦЭМ!$D$39:$D$782,СВЦЭМ!$A$39:$A$782,$A26,СВЦЭМ!$B$39:$B$782,L$11)+'СЕТ СН'!$F$14+СВЦЭМ!$D$10+'СЕТ СН'!$F$8*'СЕТ СН'!$F$9-'СЕТ СН'!$F$26</f>
        <v>1215.16778039</v>
      </c>
      <c r="M26" s="36">
        <f>SUMIFS(СВЦЭМ!$D$39:$D$782,СВЦЭМ!$A$39:$A$782,$A26,СВЦЭМ!$B$39:$B$782,M$11)+'СЕТ СН'!$F$14+СВЦЭМ!$D$10+'СЕТ СН'!$F$8*'СЕТ СН'!$F$9-'СЕТ СН'!$F$26</f>
        <v>1207.2008488900001</v>
      </c>
      <c r="N26" s="36">
        <f>SUMIFS(СВЦЭМ!$D$39:$D$782,СВЦЭМ!$A$39:$A$782,$A26,СВЦЭМ!$B$39:$B$782,N$11)+'СЕТ СН'!$F$14+СВЦЭМ!$D$10+'СЕТ СН'!$F$8*'СЕТ СН'!$F$9-'СЕТ СН'!$F$26</f>
        <v>1202.9932962300002</v>
      </c>
      <c r="O26" s="36">
        <f>SUMIFS(СВЦЭМ!$D$39:$D$782,СВЦЭМ!$A$39:$A$782,$A26,СВЦЭМ!$B$39:$B$782,O$11)+'СЕТ СН'!$F$14+СВЦЭМ!$D$10+'СЕТ СН'!$F$8*'СЕТ СН'!$F$9-'СЕТ СН'!$F$26</f>
        <v>1211.92563814</v>
      </c>
      <c r="P26" s="36">
        <f>SUMIFS(СВЦЭМ!$D$39:$D$782,СВЦЭМ!$A$39:$A$782,$A26,СВЦЭМ!$B$39:$B$782,P$11)+'СЕТ СН'!$F$14+СВЦЭМ!$D$10+'СЕТ СН'!$F$8*'СЕТ СН'!$F$9-'СЕТ СН'!$F$26</f>
        <v>1208.65586783</v>
      </c>
      <c r="Q26" s="36">
        <f>SUMIFS(СВЦЭМ!$D$39:$D$782,СВЦЭМ!$A$39:$A$782,$A26,СВЦЭМ!$B$39:$B$782,Q$11)+'СЕТ СН'!$F$14+СВЦЭМ!$D$10+'СЕТ СН'!$F$8*'СЕТ СН'!$F$9-'СЕТ СН'!$F$26</f>
        <v>1263.63136394</v>
      </c>
      <c r="R26" s="36">
        <f>SUMIFS(СВЦЭМ!$D$39:$D$782,СВЦЭМ!$A$39:$A$782,$A26,СВЦЭМ!$B$39:$B$782,R$11)+'СЕТ СН'!$F$14+СВЦЭМ!$D$10+'СЕТ СН'!$F$8*'СЕТ СН'!$F$9-'СЕТ СН'!$F$26</f>
        <v>1282.0866983600001</v>
      </c>
      <c r="S26" s="36">
        <f>SUMIFS(СВЦЭМ!$D$39:$D$782,СВЦЭМ!$A$39:$A$782,$A26,СВЦЭМ!$B$39:$B$782,S$11)+'СЕТ СН'!$F$14+СВЦЭМ!$D$10+'СЕТ СН'!$F$8*'СЕТ СН'!$F$9-'СЕТ СН'!$F$26</f>
        <v>1246.9753833100001</v>
      </c>
      <c r="T26" s="36">
        <f>SUMIFS(СВЦЭМ!$D$39:$D$782,СВЦЭМ!$A$39:$A$782,$A26,СВЦЭМ!$B$39:$B$782,T$11)+'СЕТ СН'!$F$14+СВЦЭМ!$D$10+'СЕТ СН'!$F$8*'СЕТ СН'!$F$9-'СЕТ СН'!$F$26</f>
        <v>1218.5146206500001</v>
      </c>
      <c r="U26" s="36">
        <f>SUMIFS(СВЦЭМ!$D$39:$D$782,СВЦЭМ!$A$39:$A$782,$A26,СВЦЭМ!$B$39:$B$782,U$11)+'СЕТ СН'!$F$14+СВЦЭМ!$D$10+'СЕТ СН'!$F$8*'СЕТ СН'!$F$9-'СЕТ СН'!$F$26</f>
        <v>1201.4252833100002</v>
      </c>
      <c r="V26" s="36">
        <f>SUMIFS(СВЦЭМ!$D$39:$D$782,СВЦЭМ!$A$39:$A$782,$A26,СВЦЭМ!$B$39:$B$782,V$11)+'СЕТ СН'!$F$14+СВЦЭМ!$D$10+'СЕТ СН'!$F$8*'СЕТ СН'!$F$9-'СЕТ СН'!$F$26</f>
        <v>1203.6680435200001</v>
      </c>
      <c r="W26" s="36">
        <f>SUMIFS(СВЦЭМ!$D$39:$D$782,СВЦЭМ!$A$39:$A$782,$A26,СВЦЭМ!$B$39:$B$782,W$11)+'СЕТ СН'!$F$14+СВЦЭМ!$D$10+'СЕТ СН'!$F$8*'СЕТ СН'!$F$9-'СЕТ СН'!$F$26</f>
        <v>1198.3749593499999</v>
      </c>
      <c r="X26" s="36">
        <f>SUMIFS(СВЦЭМ!$D$39:$D$782,СВЦЭМ!$A$39:$A$782,$A26,СВЦЭМ!$B$39:$B$782,X$11)+'СЕТ СН'!$F$14+СВЦЭМ!$D$10+'СЕТ СН'!$F$8*'СЕТ СН'!$F$9-'СЕТ СН'!$F$26</f>
        <v>1192.3144887599999</v>
      </c>
      <c r="Y26" s="36">
        <f>SUMIFS(СВЦЭМ!$D$39:$D$782,СВЦЭМ!$A$39:$A$782,$A26,СВЦЭМ!$B$39:$B$782,Y$11)+'СЕТ СН'!$F$14+СВЦЭМ!$D$10+'СЕТ СН'!$F$8*'СЕТ СН'!$F$9-'СЕТ СН'!$F$26</f>
        <v>1223.9620677099999</v>
      </c>
    </row>
    <row r="27" spans="1:25" ht="15.75" x14ac:dyDescent="0.2">
      <c r="A27" s="35">
        <f t="shared" si="0"/>
        <v>44516</v>
      </c>
      <c r="B27" s="36">
        <f>SUMIFS(СВЦЭМ!$D$39:$D$782,СВЦЭМ!$A$39:$A$782,$A27,СВЦЭМ!$B$39:$B$782,B$11)+'СЕТ СН'!$F$14+СВЦЭМ!$D$10+'СЕТ СН'!$F$8*'СЕТ СН'!$F$9-'СЕТ СН'!$F$26</f>
        <v>1273.8206788900002</v>
      </c>
      <c r="C27" s="36">
        <f>SUMIFS(СВЦЭМ!$D$39:$D$782,СВЦЭМ!$A$39:$A$782,$A27,СВЦЭМ!$B$39:$B$782,C$11)+'СЕТ СН'!$F$14+СВЦЭМ!$D$10+'СЕТ СН'!$F$8*'СЕТ СН'!$F$9-'СЕТ СН'!$F$26</f>
        <v>1342.8770295700001</v>
      </c>
      <c r="D27" s="36">
        <f>SUMIFS(СВЦЭМ!$D$39:$D$782,СВЦЭМ!$A$39:$A$782,$A27,СВЦЭМ!$B$39:$B$782,D$11)+'СЕТ СН'!$F$14+СВЦЭМ!$D$10+'СЕТ СН'!$F$8*'СЕТ СН'!$F$9-'СЕТ СН'!$F$26</f>
        <v>1342.3712965100001</v>
      </c>
      <c r="E27" s="36">
        <f>SUMIFS(СВЦЭМ!$D$39:$D$782,СВЦЭМ!$A$39:$A$782,$A27,СВЦЭМ!$B$39:$B$782,E$11)+'СЕТ СН'!$F$14+СВЦЭМ!$D$10+'СЕТ СН'!$F$8*'СЕТ СН'!$F$9-'СЕТ СН'!$F$26</f>
        <v>1355.5173763600001</v>
      </c>
      <c r="F27" s="36">
        <f>SUMIFS(СВЦЭМ!$D$39:$D$782,СВЦЭМ!$A$39:$A$782,$A27,СВЦЭМ!$B$39:$B$782,F$11)+'СЕТ СН'!$F$14+СВЦЭМ!$D$10+'СЕТ СН'!$F$8*'СЕТ СН'!$F$9-'СЕТ СН'!$F$26</f>
        <v>1347.09156024</v>
      </c>
      <c r="G27" s="36">
        <f>SUMIFS(СВЦЭМ!$D$39:$D$782,СВЦЭМ!$A$39:$A$782,$A27,СВЦЭМ!$B$39:$B$782,G$11)+'СЕТ СН'!$F$14+СВЦЭМ!$D$10+'СЕТ СН'!$F$8*'СЕТ СН'!$F$9-'СЕТ СН'!$F$26</f>
        <v>1330.38827567</v>
      </c>
      <c r="H27" s="36">
        <f>SUMIFS(СВЦЭМ!$D$39:$D$782,СВЦЭМ!$A$39:$A$782,$A27,СВЦЭМ!$B$39:$B$782,H$11)+'СЕТ СН'!$F$14+СВЦЭМ!$D$10+'СЕТ СН'!$F$8*'СЕТ СН'!$F$9-'СЕТ СН'!$F$26</f>
        <v>1275.75446637</v>
      </c>
      <c r="I27" s="36">
        <f>SUMIFS(СВЦЭМ!$D$39:$D$782,СВЦЭМ!$A$39:$A$782,$A27,СВЦЭМ!$B$39:$B$782,I$11)+'СЕТ СН'!$F$14+СВЦЭМ!$D$10+'СЕТ СН'!$F$8*'СЕТ СН'!$F$9-'СЕТ СН'!$F$26</f>
        <v>1242.9582123299999</v>
      </c>
      <c r="J27" s="36">
        <f>SUMIFS(СВЦЭМ!$D$39:$D$782,СВЦЭМ!$A$39:$A$782,$A27,СВЦЭМ!$B$39:$B$782,J$11)+'СЕТ СН'!$F$14+СВЦЭМ!$D$10+'СЕТ СН'!$F$8*'СЕТ СН'!$F$9-'СЕТ СН'!$F$26</f>
        <v>1219.2376157400001</v>
      </c>
      <c r="K27" s="36">
        <f>SUMIFS(СВЦЭМ!$D$39:$D$782,СВЦЭМ!$A$39:$A$782,$A27,СВЦЭМ!$B$39:$B$782,K$11)+'СЕТ СН'!$F$14+СВЦЭМ!$D$10+'СЕТ СН'!$F$8*'СЕТ СН'!$F$9-'СЕТ СН'!$F$26</f>
        <v>1213.2096324400002</v>
      </c>
      <c r="L27" s="36">
        <f>SUMIFS(СВЦЭМ!$D$39:$D$782,СВЦЭМ!$A$39:$A$782,$A27,СВЦЭМ!$B$39:$B$782,L$11)+'СЕТ СН'!$F$14+СВЦЭМ!$D$10+'СЕТ СН'!$F$8*'СЕТ СН'!$F$9-'СЕТ СН'!$F$26</f>
        <v>1207.2926766</v>
      </c>
      <c r="M27" s="36">
        <f>SUMIFS(СВЦЭМ!$D$39:$D$782,СВЦЭМ!$A$39:$A$782,$A27,СВЦЭМ!$B$39:$B$782,M$11)+'СЕТ СН'!$F$14+СВЦЭМ!$D$10+'СЕТ СН'!$F$8*'СЕТ СН'!$F$9-'СЕТ СН'!$F$26</f>
        <v>1218.6663395900002</v>
      </c>
      <c r="N27" s="36">
        <f>SUMIFS(СВЦЭМ!$D$39:$D$782,СВЦЭМ!$A$39:$A$782,$A27,СВЦЭМ!$B$39:$B$782,N$11)+'СЕТ СН'!$F$14+СВЦЭМ!$D$10+'СЕТ СН'!$F$8*'СЕТ СН'!$F$9-'СЕТ СН'!$F$26</f>
        <v>1231.9893123600002</v>
      </c>
      <c r="O27" s="36">
        <f>SUMIFS(СВЦЭМ!$D$39:$D$782,СВЦЭМ!$A$39:$A$782,$A27,СВЦЭМ!$B$39:$B$782,O$11)+'СЕТ СН'!$F$14+СВЦЭМ!$D$10+'СЕТ СН'!$F$8*'СЕТ СН'!$F$9-'СЕТ СН'!$F$26</f>
        <v>1245.6180569700002</v>
      </c>
      <c r="P27" s="36">
        <f>SUMIFS(СВЦЭМ!$D$39:$D$782,СВЦЭМ!$A$39:$A$782,$A27,СВЦЭМ!$B$39:$B$782,P$11)+'СЕТ СН'!$F$14+СВЦЭМ!$D$10+'СЕТ СН'!$F$8*'СЕТ СН'!$F$9-'СЕТ СН'!$F$26</f>
        <v>1254.1269225200001</v>
      </c>
      <c r="Q27" s="36">
        <f>SUMIFS(СВЦЭМ!$D$39:$D$782,СВЦЭМ!$A$39:$A$782,$A27,СВЦЭМ!$B$39:$B$782,Q$11)+'СЕТ СН'!$F$14+СВЦЭМ!$D$10+'СЕТ СН'!$F$8*'СЕТ СН'!$F$9-'СЕТ СН'!$F$26</f>
        <v>1274.5179659600001</v>
      </c>
      <c r="R27" s="36">
        <f>SUMIFS(СВЦЭМ!$D$39:$D$782,СВЦЭМ!$A$39:$A$782,$A27,СВЦЭМ!$B$39:$B$782,R$11)+'СЕТ СН'!$F$14+СВЦЭМ!$D$10+'СЕТ СН'!$F$8*'СЕТ СН'!$F$9-'СЕТ СН'!$F$26</f>
        <v>1291.4443431500001</v>
      </c>
      <c r="S27" s="36">
        <f>SUMIFS(СВЦЭМ!$D$39:$D$782,СВЦЭМ!$A$39:$A$782,$A27,СВЦЭМ!$B$39:$B$782,S$11)+'СЕТ СН'!$F$14+СВЦЭМ!$D$10+'СЕТ СН'!$F$8*'СЕТ СН'!$F$9-'СЕТ СН'!$F$26</f>
        <v>1250.7624581100001</v>
      </c>
      <c r="T27" s="36">
        <f>SUMIFS(СВЦЭМ!$D$39:$D$782,СВЦЭМ!$A$39:$A$782,$A27,СВЦЭМ!$B$39:$B$782,T$11)+'СЕТ СН'!$F$14+СВЦЭМ!$D$10+'СЕТ СН'!$F$8*'СЕТ СН'!$F$9-'СЕТ СН'!$F$26</f>
        <v>1215.9504516700001</v>
      </c>
      <c r="U27" s="36">
        <f>SUMIFS(СВЦЭМ!$D$39:$D$782,СВЦЭМ!$A$39:$A$782,$A27,СВЦЭМ!$B$39:$B$782,U$11)+'СЕТ СН'!$F$14+СВЦЭМ!$D$10+'СЕТ СН'!$F$8*'СЕТ СН'!$F$9-'СЕТ СН'!$F$26</f>
        <v>1208.15306908</v>
      </c>
      <c r="V27" s="36">
        <f>SUMIFS(СВЦЭМ!$D$39:$D$782,СВЦЭМ!$A$39:$A$782,$A27,СВЦЭМ!$B$39:$B$782,V$11)+'СЕТ СН'!$F$14+СВЦЭМ!$D$10+'СЕТ СН'!$F$8*'СЕТ СН'!$F$9-'СЕТ СН'!$F$26</f>
        <v>1224.1014331700001</v>
      </c>
      <c r="W27" s="36">
        <f>SUMIFS(СВЦЭМ!$D$39:$D$782,СВЦЭМ!$A$39:$A$782,$A27,СВЦЭМ!$B$39:$B$782,W$11)+'СЕТ СН'!$F$14+СВЦЭМ!$D$10+'СЕТ СН'!$F$8*'СЕТ СН'!$F$9-'СЕТ СН'!$F$26</f>
        <v>1204.03004951</v>
      </c>
      <c r="X27" s="36">
        <f>SUMIFS(СВЦЭМ!$D$39:$D$782,СВЦЭМ!$A$39:$A$782,$A27,СВЦЭМ!$B$39:$B$782,X$11)+'СЕТ СН'!$F$14+СВЦЭМ!$D$10+'СЕТ СН'!$F$8*'СЕТ СН'!$F$9-'СЕТ СН'!$F$26</f>
        <v>1210.5694891099999</v>
      </c>
      <c r="Y27" s="36">
        <f>SUMIFS(СВЦЭМ!$D$39:$D$782,СВЦЭМ!$A$39:$A$782,$A27,СВЦЭМ!$B$39:$B$782,Y$11)+'СЕТ СН'!$F$14+СВЦЭМ!$D$10+'СЕТ СН'!$F$8*'СЕТ СН'!$F$9-'СЕТ СН'!$F$26</f>
        <v>1241.1336124300001</v>
      </c>
    </row>
    <row r="28" spans="1:25" ht="15.75" x14ac:dyDescent="0.2">
      <c r="A28" s="35">
        <f t="shared" si="0"/>
        <v>44517</v>
      </c>
      <c r="B28" s="36">
        <f>SUMIFS(СВЦЭМ!$D$39:$D$782,СВЦЭМ!$A$39:$A$782,$A28,СВЦЭМ!$B$39:$B$782,B$11)+'СЕТ СН'!$F$14+СВЦЭМ!$D$10+'СЕТ СН'!$F$8*'СЕТ СН'!$F$9-'СЕТ СН'!$F$26</f>
        <v>1370.4651269000001</v>
      </c>
      <c r="C28" s="36">
        <f>SUMIFS(СВЦЭМ!$D$39:$D$782,СВЦЭМ!$A$39:$A$782,$A28,СВЦЭМ!$B$39:$B$782,C$11)+'СЕТ СН'!$F$14+СВЦЭМ!$D$10+'СЕТ СН'!$F$8*'СЕТ СН'!$F$9-'СЕТ СН'!$F$26</f>
        <v>1400.58210065</v>
      </c>
      <c r="D28" s="36">
        <f>SUMIFS(СВЦЭМ!$D$39:$D$782,СВЦЭМ!$A$39:$A$782,$A28,СВЦЭМ!$B$39:$B$782,D$11)+'СЕТ СН'!$F$14+СВЦЭМ!$D$10+'СЕТ СН'!$F$8*'СЕТ СН'!$F$9-'СЕТ СН'!$F$26</f>
        <v>1358.0647284300001</v>
      </c>
      <c r="E28" s="36">
        <f>SUMIFS(СВЦЭМ!$D$39:$D$782,СВЦЭМ!$A$39:$A$782,$A28,СВЦЭМ!$B$39:$B$782,E$11)+'СЕТ СН'!$F$14+СВЦЭМ!$D$10+'СЕТ СН'!$F$8*'СЕТ СН'!$F$9-'СЕТ СН'!$F$26</f>
        <v>1338.4699597000001</v>
      </c>
      <c r="F28" s="36">
        <f>SUMIFS(СВЦЭМ!$D$39:$D$782,СВЦЭМ!$A$39:$A$782,$A28,СВЦЭМ!$B$39:$B$782,F$11)+'СЕТ СН'!$F$14+СВЦЭМ!$D$10+'СЕТ СН'!$F$8*'СЕТ СН'!$F$9-'СЕТ СН'!$F$26</f>
        <v>1338.35228491</v>
      </c>
      <c r="G28" s="36">
        <f>SUMIFS(СВЦЭМ!$D$39:$D$782,СВЦЭМ!$A$39:$A$782,$A28,СВЦЭМ!$B$39:$B$782,G$11)+'СЕТ СН'!$F$14+СВЦЭМ!$D$10+'СЕТ СН'!$F$8*'СЕТ СН'!$F$9-'СЕТ СН'!$F$26</f>
        <v>1336.3078300100001</v>
      </c>
      <c r="H28" s="36">
        <f>SUMIFS(СВЦЭМ!$D$39:$D$782,СВЦЭМ!$A$39:$A$782,$A28,СВЦЭМ!$B$39:$B$782,H$11)+'СЕТ СН'!$F$14+СВЦЭМ!$D$10+'СЕТ СН'!$F$8*'СЕТ СН'!$F$9-'СЕТ СН'!$F$26</f>
        <v>1284.57873556</v>
      </c>
      <c r="I28" s="36">
        <f>SUMIFS(СВЦЭМ!$D$39:$D$782,СВЦЭМ!$A$39:$A$782,$A28,СВЦЭМ!$B$39:$B$782,I$11)+'СЕТ СН'!$F$14+СВЦЭМ!$D$10+'СЕТ СН'!$F$8*'СЕТ СН'!$F$9-'СЕТ СН'!$F$26</f>
        <v>1231.8431867199999</v>
      </c>
      <c r="J28" s="36">
        <f>SUMIFS(СВЦЭМ!$D$39:$D$782,СВЦЭМ!$A$39:$A$782,$A28,СВЦЭМ!$B$39:$B$782,J$11)+'СЕТ СН'!$F$14+СВЦЭМ!$D$10+'СЕТ СН'!$F$8*'СЕТ СН'!$F$9-'СЕТ СН'!$F$26</f>
        <v>1241.7712018700001</v>
      </c>
      <c r="K28" s="36">
        <f>SUMIFS(СВЦЭМ!$D$39:$D$782,СВЦЭМ!$A$39:$A$782,$A28,СВЦЭМ!$B$39:$B$782,K$11)+'СЕТ СН'!$F$14+СВЦЭМ!$D$10+'СЕТ СН'!$F$8*'СЕТ СН'!$F$9-'СЕТ СН'!$F$26</f>
        <v>1244.3076133700001</v>
      </c>
      <c r="L28" s="36">
        <f>SUMIFS(СВЦЭМ!$D$39:$D$782,СВЦЭМ!$A$39:$A$782,$A28,СВЦЭМ!$B$39:$B$782,L$11)+'СЕТ СН'!$F$14+СВЦЭМ!$D$10+'СЕТ СН'!$F$8*'СЕТ СН'!$F$9-'СЕТ СН'!$F$26</f>
        <v>1256.51912109</v>
      </c>
      <c r="M28" s="36">
        <f>SUMIFS(СВЦЭМ!$D$39:$D$782,СВЦЭМ!$A$39:$A$782,$A28,СВЦЭМ!$B$39:$B$782,M$11)+'СЕТ СН'!$F$14+СВЦЭМ!$D$10+'СЕТ СН'!$F$8*'СЕТ СН'!$F$9-'СЕТ СН'!$F$26</f>
        <v>1263.42358545</v>
      </c>
      <c r="N28" s="36">
        <f>SUMIFS(СВЦЭМ!$D$39:$D$782,СВЦЭМ!$A$39:$A$782,$A28,СВЦЭМ!$B$39:$B$782,N$11)+'СЕТ СН'!$F$14+СВЦЭМ!$D$10+'СЕТ СН'!$F$8*'СЕТ СН'!$F$9-'СЕТ СН'!$F$26</f>
        <v>1332.0854586300002</v>
      </c>
      <c r="O28" s="36">
        <f>SUMIFS(СВЦЭМ!$D$39:$D$782,СВЦЭМ!$A$39:$A$782,$A28,СВЦЭМ!$B$39:$B$782,O$11)+'СЕТ СН'!$F$14+СВЦЭМ!$D$10+'СЕТ СН'!$F$8*'СЕТ СН'!$F$9-'СЕТ СН'!$F$26</f>
        <v>1334.4691022900001</v>
      </c>
      <c r="P28" s="36">
        <f>SUMIFS(СВЦЭМ!$D$39:$D$782,СВЦЭМ!$A$39:$A$782,$A28,СВЦЭМ!$B$39:$B$782,P$11)+'СЕТ СН'!$F$14+СВЦЭМ!$D$10+'СЕТ СН'!$F$8*'СЕТ СН'!$F$9-'СЕТ СН'!$F$26</f>
        <v>1342.7698734200001</v>
      </c>
      <c r="Q28" s="36">
        <f>SUMIFS(СВЦЭМ!$D$39:$D$782,СВЦЭМ!$A$39:$A$782,$A28,СВЦЭМ!$B$39:$B$782,Q$11)+'СЕТ СН'!$F$14+СВЦЭМ!$D$10+'СЕТ СН'!$F$8*'СЕТ СН'!$F$9-'СЕТ СН'!$F$26</f>
        <v>1340.8251813000002</v>
      </c>
      <c r="R28" s="36">
        <f>SUMIFS(СВЦЭМ!$D$39:$D$782,СВЦЭМ!$A$39:$A$782,$A28,СВЦЭМ!$B$39:$B$782,R$11)+'СЕТ СН'!$F$14+СВЦЭМ!$D$10+'СЕТ СН'!$F$8*'СЕТ СН'!$F$9-'СЕТ СН'!$F$26</f>
        <v>1336.03499033</v>
      </c>
      <c r="S28" s="36">
        <f>SUMIFS(СВЦЭМ!$D$39:$D$782,СВЦЭМ!$A$39:$A$782,$A28,СВЦЭМ!$B$39:$B$782,S$11)+'СЕТ СН'!$F$14+СВЦЭМ!$D$10+'СЕТ СН'!$F$8*'СЕТ СН'!$F$9-'СЕТ СН'!$F$26</f>
        <v>1307.32577554</v>
      </c>
      <c r="T28" s="36">
        <f>SUMIFS(СВЦЭМ!$D$39:$D$782,СВЦЭМ!$A$39:$A$782,$A28,СВЦЭМ!$B$39:$B$782,T$11)+'СЕТ СН'!$F$14+СВЦЭМ!$D$10+'СЕТ СН'!$F$8*'СЕТ СН'!$F$9-'СЕТ СН'!$F$26</f>
        <v>1253.1182766900001</v>
      </c>
      <c r="U28" s="36">
        <f>SUMIFS(СВЦЭМ!$D$39:$D$782,СВЦЭМ!$A$39:$A$782,$A28,СВЦЭМ!$B$39:$B$782,U$11)+'СЕТ СН'!$F$14+СВЦЭМ!$D$10+'СЕТ СН'!$F$8*'СЕТ СН'!$F$9-'СЕТ СН'!$F$26</f>
        <v>1245.86275886</v>
      </c>
      <c r="V28" s="36">
        <f>SUMIFS(СВЦЭМ!$D$39:$D$782,СВЦЭМ!$A$39:$A$782,$A28,СВЦЭМ!$B$39:$B$782,V$11)+'СЕТ СН'!$F$14+СВЦЭМ!$D$10+'СЕТ СН'!$F$8*'СЕТ СН'!$F$9-'СЕТ СН'!$F$26</f>
        <v>1308.80092193</v>
      </c>
      <c r="W28" s="36">
        <f>SUMIFS(СВЦЭМ!$D$39:$D$782,СВЦЭМ!$A$39:$A$782,$A28,СВЦЭМ!$B$39:$B$782,W$11)+'СЕТ СН'!$F$14+СВЦЭМ!$D$10+'СЕТ СН'!$F$8*'СЕТ СН'!$F$9-'СЕТ СН'!$F$26</f>
        <v>1315.1371094200001</v>
      </c>
      <c r="X28" s="36">
        <f>SUMIFS(СВЦЭМ!$D$39:$D$782,СВЦЭМ!$A$39:$A$782,$A28,СВЦЭМ!$B$39:$B$782,X$11)+'СЕТ СН'!$F$14+СВЦЭМ!$D$10+'СЕТ СН'!$F$8*'СЕТ СН'!$F$9-'СЕТ СН'!$F$26</f>
        <v>1311.43088201</v>
      </c>
      <c r="Y28" s="36">
        <f>SUMIFS(СВЦЭМ!$D$39:$D$782,СВЦЭМ!$A$39:$A$782,$A28,СВЦЭМ!$B$39:$B$782,Y$11)+'СЕТ СН'!$F$14+СВЦЭМ!$D$10+'СЕТ СН'!$F$8*'СЕТ СН'!$F$9-'СЕТ СН'!$F$26</f>
        <v>1385.58458853</v>
      </c>
    </row>
    <row r="29" spans="1:25" ht="15.75" x14ac:dyDescent="0.2">
      <c r="A29" s="35">
        <f t="shared" si="0"/>
        <v>44518</v>
      </c>
      <c r="B29" s="36">
        <f>SUMIFS(СВЦЭМ!$D$39:$D$782,СВЦЭМ!$A$39:$A$782,$A29,СВЦЭМ!$B$39:$B$782,B$11)+'СЕТ СН'!$F$14+СВЦЭМ!$D$10+'СЕТ СН'!$F$8*'СЕТ СН'!$F$9-'СЕТ СН'!$F$26</f>
        <v>1387.5758409600001</v>
      </c>
      <c r="C29" s="36">
        <f>SUMIFS(СВЦЭМ!$D$39:$D$782,СВЦЭМ!$A$39:$A$782,$A29,СВЦЭМ!$B$39:$B$782,C$11)+'СЕТ СН'!$F$14+СВЦЭМ!$D$10+'СЕТ СН'!$F$8*'СЕТ СН'!$F$9-'СЕТ СН'!$F$26</f>
        <v>1369.31278114</v>
      </c>
      <c r="D29" s="36">
        <f>SUMIFS(СВЦЭМ!$D$39:$D$782,СВЦЭМ!$A$39:$A$782,$A29,СВЦЭМ!$B$39:$B$782,D$11)+'СЕТ СН'!$F$14+СВЦЭМ!$D$10+'СЕТ СН'!$F$8*'СЕТ СН'!$F$9-'СЕТ СН'!$F$26</f>
        <v>1348.5202015300001</v>
      </c>
      <c r="E29" s="36">
        <f>SUMIFS(СВЦЭМ!$D$39:$D$782,СВЦЭМ!$A$39:$A$782,$A29,СВЦЭМ!$B$39:$B$782,E$11)+'СЕТ СН'!$F$14+СВЦЭМ!$D$10+'СЕТ СН'!$F$8*'СЕТ СН'!$F$9-'СЕТ СН'!$F$26</f>
        <v>1356.51486991</v>
      </c>
      <c r="F29" s="36">
        <f>SUMIFS(СВЦЭМ!$D$39:$D$782,СВЦЭМ!$A$39:$A$782,$A29,СВЦЭМ!$B$39:$B$782,F$11)+'СЕТ СН'!$F$14+СВЦЭМ!$D$10+'СЕТ СН'!$F$8*'СЕТ СН'!$F$9-'СЕТ СН'!$F$26</f>
        <v>1353.53028707</v>
      </c>
      <c r="G29" s="36">
        <f>SUMIFS(СВЦЭМ!$D$39:$D$782,СВЦЭМ!$A$39:$A$782,$A29,СВЦЭМ!$B$39:$B$782,G$11)+'СЕТ СН'!$F$14+СВЦЭМ!$D$10+'СЕТ СН'!$F$8*'СЕТ СН'!$F$9-'СЕТ СН'!$F$26</f>
        <v>1330.2113903100001</v>
      </c>
      <c r="H29" s="36">
        <f>SUMIFS(СВЦЭМ!$D$39:$D$782,СВЦЭМ!$A$39:$A$782,$A29,СВЦЭМ!$B$39:$B$782,H$11)+'СЕТ СН'!$F$14+СВЦЭМ!$D$10+'СЕТ СН'!$F$8*'СЕТ СН'!$F$9-'СЕТ СН'!$F$26</f>
        <v>1264.85772137</v>
      </c>
      <c r="I29" s="36">
        <f>SUMIFS(СВЦЭМ!$D$39:$D$782,СВЦЭМ!$A$39:$A$782,$A29,СВЦЭМ!$B$39:$B$782,I$11)+'СЕТ СН'!$F$14+СВЦЭМ!$D$10+'СЕТ СН'!$F$8*'СЕТ СН'!$F$9-'СЕТ СН'!$F$26</f>
        <v>1230.9067050400001</v>
      </c>
      <c r="J29" s="36">
        <f>SUMIFS(СВЦЭМ!$D$39:$D$782,СВЦЭМ!$A$39:$A$782,$A29,СВЦЭМ!$B$39:$B$782,J$11)+'СЕТ СН'!$F$14+СВЦЭМ!$D$10+'СЕТ СН'!$F$8*'СЕТ СН'!$F$9-'СЕТ СН'!$F$26</f>
        <v>1251.7888951900002</v>
      </c>
      <c r="K29" s="36">
        <f>SUMIFS(СВЦЭМ!$D$39:$D$782,СВЦЭМ!$A$39:$A$782,$A29,СВЦЭМ!$B$39:$B$782,K$11)+'СЕТ СН'!$F$14+СВЦЭМ!$D$10+'СЕТ СН'!$F$8*'СЕТ СН'!$F$9-'СЕТ СН'!$F$26</f>
        <v>1254.6876068200002</v>
      </c>
      <c r="L29" s="36">
        <f>SUMIFS(СВЦЭМ!$D$39:$D$782,СВЦЭМ!$A$39:$A$782,$A29,СВЦЭМ!$B$39:$B$782,L$11)+'СЕТ СН'!$F$14+СВЦЭМ!$D$10+'СЕТ СН'!$F$8*'СЕТ СН'!$F$9-'СЕТ СН'!$F$26</f>
        <v>1256.63285473</v>
      </c>
      <c r="M29" s="36">
        <f>SUMIFS(СВЦЭМ!$D$39:$D$782,СВЦЭМ!$A$39:$A$782,$A29,СВЦЭМ!$B$39:$B$782,M$11)+'СЕТ СН'!$F$14+СВЦЭМ!$D$10+'СЕТ СН'!$F$8*'СЕТ СН'!$F$9-'СЕТ СН'!$F$26</f>
        <v>1246.9560528</v>
      </c>
      <c r="N29" s="36">
        <f>SUMIFS(СВЦЭМ!$D$39:$D$782,СВЦЭМ!$A$39:$A$782,$A29,СВЦЭМ!$B$39:$B$782,N$11)+'СЕТ СН'!$F$14+СВЦЭМ!$D$10+'СЕТ СН'!$F$8*'СЕТ СН'!$F$9-'СЕТ СН'!$F$26</f>
        <v>1242.58094028</v>
      </c>
      <c r="O29" s="36">
        <f>SUMIFS(СВЦЭМ!$D$39:$D$782,СВЦЭМ!$A$39:$A$782,$A29,СВЦЭМ!$B$39:$B$782,O$11)+'СЕТ СН'!$F$14+СВЦЭМ!$D$10+'СЕТ СН'!$F$8*'СЕТ СН'!$F$9-'СЕТ СН'!$F$26</f>
        <v>1247.1149014600001</v>
      </c>
      <c r="P29" s="36">
        <f>SUMIFS(СВЦЭМ!$D$39:$D$782,СВЦЭМ!$A$39:$A$782,$A29,СВЦЭМ!$B$39:$B$782,P$11)+'СЕТ СН'!$F$14+СВЦЭМ!$D$10+'СЕТ СН'!$F$8*'СЕТ СН'!$F$9-'СЕТ СН'!$F$26</f>
        <v>1280.8415661400002</v>
      </c>
      <c r="Q29" s="36">
        <f>SUMIFS(СВЦЭМ!$D$39:$D$782,СВЦЭМ!$A$39:$A$782,$A29,СВЦЭМ!$B$39:$B$782,Q$11)+'СЕТ СН'!$F$14+СВЦЭМ!$D$10+'СЕТ СН'!$F$8*'СЕТ СН'!$F$9-'СЕТ СН'!$F$26</f>
        <v>1338.3020358600002</v>
      </c>
      <c r="R29" s="36">
        <f>SUMIFS(СВЦЭМ!$D$39:$D$782,СВЦЭМ!$A$39:$A$782,$A29,СВЦЭМ!$B$39:$B$782,R$11)+'СЕТ СН'!$F$14+СВЦЭМ!$D$10+'СЕТ СН'!$F$8*'СЕТ СН'!$F$9-'СЕТ СН'!$F$26</f>
        <v>1337.07264375</v>
      </c>
      <c r="S29" s="36">
        <f>SUMIFS(СВЦЭМ!$D$39:$D$782,СВЦЭМ!$A$39:$A$782,$A29,СВЦЭМ!$B$39:$B$782,S$11)+'СЕТ СН'!$F$14+СВЦЭМ!$D$10+'СЕТ СН'!$F$8*'СЕТ СН'!$F$9-'СЕТ СН'!$F$26</f>
        <v>1302.2133473700001</v>
      </c>
      <c r="T29" s="36">
        <f>SUMIFS(СВЦЭМ!$D$39:$D$782,СВЦЭМ!$A$39:$A$782,$A29,СВЦЭМ!$B$39:$B$782,T$11)+'СЕТ СН'!$F$14+СВЦЭМ!$D$10+'СЕТ СН'!$F$8*'СЕТ СН'!$F$9-'СЕТ СН'!$F$26</f>
        <v>1268.6832708500001</v>
      </c>
      <c r="U29" s="36">
        <f>SUMIFS(СВЦЭМ!$D$39:$D$782,СВЦЭМ!$A$39:$A$782,$A29,СВЦЭМ!$B$39:$B$782,U$11)+'СЕТ СН'!$F$14+СВЦЭМ!$D$10+'СЕТ СН'!$F$8*'СЕТ СН'!$F$9-'СЕТ СН'!$F$26</f>
        <v>1264.31117421</v>
      </c>
      <c r="V29" s="36">
        <f>SUMIFS(СВЦЭМ!$D$39:$D$782,СВЦЭМ!$A$39:$A$782,$A29,СВЦЭМ!$B$39:$B$782,V$11)+'СЕТ СН'!$F$14+СВЦЭМ!$D$10+'СЕТ СН'!$F$8*'СЕТ СН'!$F$9-'СЕТ СН'!$F$26</f>
        <v>1298.03085108</v>
      </c>
      <c r="W29" s="36">
        <f>SUMIFS(СВЦЭМ!$D$39:$D$782,СВЦЭМ!$A$39:$A$782,$A29,СВЦЭМ!$B$39:$B$782,W$11)+'СЕТ СН'!$F$14+СВЦЭМ!$D$10+'СЕТ СН'!$F$8*'СЕТ СН'!$F$9-'СЕТ СН'!$F$26</f>
        <v>1342.2490139900001</v>
      </c>
      <c r="X29" s="36">
        <f>SUMIFS(СВЦЭМ!$D$39:$D$782,СВЦЭМ!$A$39:$A$782,$A29,СВЦЭМ!$B$39:$B$782,X$11)+'СЕТ СН'!$F$14+СВЦЭМ!$D$10+'СЕТ СН'!$F$8*'СЕТ СН'!$F$9-'СЕТ СН'!$F$26</f>
        <v>1334.8634849</v>
      </c>
      <c r="Y29" s="36">
        <f>SUMIFS(СВЦЭМ!$D$39:$D$782,СВЦЭМ!$A$39:$A$782,$A29,СВЦЭМ!$B$39:$B$782,Y$11)+'СЕТ СН'!$F$14+СВЦЭМ!$D$10+'СЕТ СН'!$F$8*'СЕТ СН'!$F$9-'СЕТ СН'!$F$26</f>
        <v>1322.2874680700002</v>
      </c>
    </row>
    <row r="30" spans="1:25" ht="15.75" x14ac:dyDescent="0.2">
      <c r="A30" s="35">
        <f t="shared" si="0"/>
        <v>44519</v>
      </c>
      <c r="B30" s="36">
        <f>SUMIFS(СВЦЭМ!$D$39:$D$782,СВЦЭМ!$A$39:$A$782,$A30,СВЦЭМ!$B$39:$B$782,B$11)+'СЕТ СН'!$F$14+СВЦЭМ!$D$10+'СЕТ СН'!$F$8*'СЕТ СН'!$F$9-'СЕТ СН'!$F$26</f>
        <v>1357.3645231200001</v>
      </c>
      <c r="C30" s="36">
        <f>SUMIFS(СВЦЭМ!$D$39:$D$782,СВЦЭМ!$A$39:$A$782,$A30,СВЦЭМ!$B$39:$B$782,C$11)+'СЕТ СН'!$F$14+СВЦЭМ!$D$10+'СЕТ СН'!$F$8*'СЕТ СН'!$F$9-'СЕТ СН'!$F$26</f>
        <v>1372.60722207</v>
      </c>
      <c r="D30" s="36">
        <f>SUMIFS(СВЦЭМ!$D$39:$D$782,СВЦЭМ!$A$39:$A$782,$A30,СВЦЭМ!$B$39:$B$782,D$11)+'СЕТ СН'!$F$14+СВЦЭМ!$D$10+'СЕТ СН'!$F$8*'СЕТ СН'!$F$9-'СЕТ СН'!$F$26</f>
        <v>1301.22009174</v>
      </c>
      <c r="E30" s="36">
        <f>SUMIFS(СВЦЭМ!$D$39:$D$782,СВЦЭМ!$A$39:$A$782,$A30,СВЦЭМ!$B$39:$B$782,E$11)+'СЕТ СН'!$F$14+СВЦЭМ!$D$10+'СЕТ СН'!$F$8*'СЕТ СН'!$F$9-'СЕТ СН'!$F$26</f>
        <v>1289.89067103</v>
      </c>
      <c r="F30" s="36">
        <f>SUMIFS(СВЦЭМ!$D$39:$D$782,СВЦЭМ!$A$39:$A$782,$A30,СВЦЭМ!$B$39:$B$782,F$11)+'СЕТ СН'!$F$14+СВЦЭМ!$D$10+'СЕТ СН'!$F$8*'СЕТ СН'!$F$9-'СЕТ СН'!$F$26</f>
        <v>1291.04503372</v>
      </c>
      <c r="G30" s="36">
        <f>SUMIFS(СВЦЭМ!$D$39:$D$782,СВЦЭМ!$A$39:$A$782,$A30,СВЦЭМ!$B$39:$B$782,G$11)+'СЕТ СН'!$F$14+СВЦЭМ!$D$10+'СЕТ СН'!$F$8*'СЕТ СН'!$F$9-'СЕТ СН'!$F$26</f>
        <v>1292.35683887</v>
      </c>
      <c r="H30" s="36">
        <f>SUMIFS(СВЦЭМ!$D$39:$D$782,СВЦЭМ!$A$39:$A$782,$A30,СВЦЭМ!$B$39:$B$782,H$11)+'СЕТ СН'!$F$14+СВЦЭМ!$D$10+'СЕТ СН'!$F$8*'СЕТ СН'!$F$9-'СЕТ СН'!$F$26</f>
        <v>1263.15991353</v>
      </c>
      <c r="I30" s="36">
        <f>SUMIFS(СВЦЭМ!$D$39:$D$782,СВЦЭМ!$A$39:$A$782,$A30,СВЦЭМ!$B$39:$B$782,I$11)+'СЕТ СН'!$F$14+СВЦЭМ!$D$10+'СЕТ СН'!$F$8*'СЕТ СН'!$F$9-'СЕТ СН'!$F$26</f>
        <v>1340.6344425100001</v>
      </c>
      <c r="J30" s="36">
        <f>SUMIFS(СВЦЭМ!$D$39:$D$782,СВЦЭМ!$A$39:$A$782,$A30,СВЦЭМ!$B$39:$B$782,J$11)+'СЕТ СН'!$F$14+СВЦЭМ!$D$10+'СЕТ СН'!$F$8*'СЕТ СН'!$F$9-'СЕТ СН'!$F$26</f>
        <v>1319.45453144</v>
      </c>
      <c r="K30" s="36">
        <f>SUMIFS(СВЦЭМ!$D$39:$D$782,СВЦЭМ!$A$39:$A$782,$A30,СВЦЭМ!$B$39:$B$782,K$11)+'СЕТ СН'!$F$14+СВЦЭМ!$D$10+'СЕТ СН'!$F$8*'СЕТ СН'!$F$9-'СЕТ СН'!$F$26</f>
        <v>1333.47949993</v>
      </c>
      <c r="L30" s="36">
        <f>SUMIFS(СВЦЭМ!$D$39:$D$782,СВЦЭМ!$A$39:$A$782,$A30,СВЦЭМ!$B$39:$B$782,L$11)+'СЕТ СН'!$F$14+СВЦЭМ!$D$10+'СЕТ СН'!$F$8*'СЕТ СН'!$F$9-'СЕТ СН'!$F$26</f>
        <v>1329.3587400900001</v>
      </c>
      <c r="M30" s="36">
        <f>SUMIFS(СВЦЭМ!$D$39:$D$782,СВЦЭМ!$A$39:$A$782,$A30,СВЦЭМ!$B$39:$B$782,M$11)+'СЕТ СН'!$F$14+СВЦЭМ!$D$10+'СЕТ СН'!$F$8*'СЕТ СН'!$F$9-'СЕТ СН'!$F$26</f>
        <v>1325.71650957</v>
      </c>
      <c r="N30" s="36">
        <f>SUMIFS(СВЦЭМ!$D$39:$D$782,СВЦЭМ!$A$39:$A$782,$A30,СВЦЭМ!$B$39:$B$782,N$11)+'СЕТ СН'!$F$14+СВЦЭМ!$D$10+'СЕТ СН'!$F$8*'СЕТ СН'!$F$9-'СЕТ СН'!$F$26</f>
        <v>1316.7923585000001</v>
      </c>
      <c r="O30" s="36">
        <f>SUMIFS(СВЦЭМ!$D$39:$D$782,СВЦЭМ!$A$39:$A$782,$A30,СВЦЭМ!$B$39:$B$782,O$11)+'СЕТ СН'!$F$14+СВЦЭМ!$D$10+'СЕТ СН'!$F$8*'СЕТ СН'!$F$9-'СЕТ СН'!$F$26</f>
        <v>1379.4337266100001</v>
      </c>
      <c r="P30" s="36">
        <f>SUMIFS(СВЦЭМ!$D$39:$D$782,СВЦЭМ!$A$39:$A$782,$A30,СВЦЭМ!$B$39:$B$782,P$11)+'СЕТ СН'!$F$14+СВЦЭМ!$D$10+'СЕТ СН'!$F$8*'СЕТ СН'!$F$9-'СЕТ СН'!$F$26</f>
        <v>1384.50634403</v>
      </c>
      <c r="Q30" s="36">
        <f>SUMIFS(СВЦЭМ!$D$39:$D$782,СВЦЭМ!$A$39:$A$782,$A30,СВЦЭМ!$B$39:$B$782,Q$11)+'СЕТ СН'!$F$14+СВЦЭМ!$D$10+'СЕТ СН'!$F$8*'СЕТ СН'!$F$9-'СЕТ СН'!$F$26</f>
        <v>1384.2195670200001</v>
      </c>
      <c r="R30" s="36">
        <f>SUMIFS(СВЦЭМ!$D$39:$D$782,СВЦЭМ!$A$39:$A$782,$A30,СВЦЭМ!$B$39:$B$782,R$11)+'СЕТ СН'!$F$14+СВЦЭМ!$D$10+'СЕТ СН'!$F$8*'СЕТ СН'!$F$9-'СЕТ СН'!$F$26</f>
        <v>1384.01406537</v>
      </c>
      <c r="S30" s="36">
        <f>SUMIFS(СВЦЭМ!$D$39:$D$782,СВЦЭМ!$A$39:$A$782,$A30,СВЦЭМ!$B$39:$B$782,S$11)+'СЕТ СН'!$F$14+СВЦЭМ!$D$10+'СЕТ СН'!$F$8*'СЕТ СН'!$F$9-'СЕТ СН'!$F$26</f>
        <v>1324.1552142400001</v>
      </c>
      <c r="T30" s="36">
        <f>SUMIFS(СВЦЭМ!$D$39:$D$782,СВЦЭМ!$A$39:$A$782,$A30,СВЦЭМ!$B$39:$B$782,T$11)+'СЕТ СН'!$F$14+СВЦЭМ!$D$10+'СЕТ СН'!$F$8*'СЕТ СН'!$F$9-'СЕТ СН'!$F$26</f>
        <v>1308.6520812000001</v>
      </c>
      <c r="U30" s="36">
        <f>SUMIFS(СВЦЭМ!$D$39:$D$782,СВЦЭМ!$A$39:$A$782,$A30,СВЦЭМ!$B$39:$B$782,U$11)+'СЕТ СН'!$F$14+СВЦЭМ!$D$10+'СЕТ СН'!$F$8*'СЕТ СН'!$F$9-'СЕТ СН'!$F$26</f>
        <v>1275.77368927</v>
      </c>
      <c r="V30" s="36">
        <f>SUMIFS(СВЦЭМ!$D$39:$D$782,СВЦЭМ!$A$39:$A$782,$A30,СВЦЭМ!$B$39:$B$782,V$11)+'СЕТ СН'!$F$14+СВЦЭМ!$D$10+'СЕТ СН'!$F$8*'СЕТ СН'!$F$9-'СЕТ СН'!$F$26</f>
        <v>1275.6726068600001</v>
      </c>
      <c r="W30" s="36">
        <f>SUMIFS(СВЦЭМ!$D$39:$D$782,СВЦЭМ!$A$39:$A$782,$A30,СВЦЭМ!$B$39:$B$782,W$11)+'СЕТ СН'!$F$14+СВЦЭМ!$D$10+'СЕТ СН'!$F$8*'СЕТ СН'!$F$9-'СЕТ СН'!$F$26</f>
        <v>1275.5723495</v>
      </c>
      <c r="X30" s="36">
        <f>SUMIFS(СВЦЭМ!$D$39:$D$782,СВЦЭМ!$A$39:$A$782,$A30,СВЦЭМ!$B$39:$B$782,X$11)+'СЕТ СН'!$F$14+СВЦЭМ!$D$10+'СЕТ СН'!$F$8*'СЕТ СН'!$F$9-'СЕТ СН'!$F$26</f>
        <v>1360.08499495</v>
      </c>
      <c r="Y30" s="36">
        <f>SUMIFS(СВЦЭМ!$D$39:$D$782,СВЦЭМ!$A$39:$A$782,$A30,СВЦЭМ!$B$39:$B$782,Y$11)+'СЕТ СН'!$F$14+СВЦЭМ!$D$10+'СЕТ СН'!$F$8*'СЕТ СН'!$F$9-'СЕТ СН'!$F$26</f>
        <v>1387.5510866500001</v>
      </c>
    </row>
    <row r="31" spans="1:25" ht="15.75" x14ac:dyDescent="0.2">
      <c r="A31" s="35">
        <f t="shared" si="0"/>
        <v>44520</v>
      </c>
      <c r="B31" s="36">
        <f>SUMIFS(СВЦЭМ!$D$39:$D$782,СВЦЭМ!$A$39:$A$782,$A31,СВЦЭМ!$B$39:$B$782,B$11)+'СЕТ СН'!$F$14+СВЦЭМ!$D$10+'СЕТ СН'!$F$8*'СЕТ СН'!$F$9-'СЕТ СН'!$F$26</f>
        <v>1329.46988734</v>
      </c>
      <c r="C31" s="36">
        <f>SUMIFS(СВЦЭМ!$D$39:$D$782,СВЦЭМ!$A$39:$A$782,$A31,СВЦЭМ!$B$39:$B$782,C$11)+'СЕТ СН'!$F$14+СВЦЭМ!$D$10+'СЕТ СН'!$F$8*'СЕТ СН'!$F$9-'СЕТ СН'!$F$26</f>
        <v>1283.6008464700001</v>
      </c>
      <c r="D31" s="36">
        <f>SUMIFS(СВЦЭМ!$D$39:$D$782,СВЦЭМ!$A$39:$A$782,$A31,СВЦЭМ!$B$39:$B$782,D$11)+'СЕТ СН'!$F$14+СВЦЭМ!$D$10+'СЕТ СН'!$F$8*'СЕТ СН'!$F$9-'СЕТ СН'!$F$26</f>
        <v>1287.7040254800002</v>
      </c>
      <c r="E31" s="36">
        <f>SUMIFS(СВЦЭМ!$D$39:$D$782,СВЦЭМ!$A$39:$A$782,$A31,СВЦЭМ!$B$39:$B$782,E$11)+'СЕТ СН'!$F$14+СВЦЭМ!$D$10+'СЕТ СН'!$F$8*'СЕТ СН'!$F$9-'СЕТ СН'!$F$26</f>
        <v>1287.92595203</v>
      </c>
      <c r="F31" s="36">
        <f>SUMIFS(СВЦЭМ!$D$39:$D$782,СВЦЭМ!$A$39:$A$782,$A31,СВЦЭМ!$B$39:$B$782,F$11)+'СЕТ СН'!$F$14+СВЦЭМ!$D$10+'СЕТ СН'!$F$8*'СЕТ СН'!$F$9-'СЕТ СН'!$F$26</f>
        <v>1291.0043559200001</v>
      </c>
      <c r="G31" s="36">
        <f>SUMIFS(СВЦЭМ!$D$39:$D$782,СВЦЭМ!$A$39:$A$782,$A31,СВЦЭМ!$B$39:$B$782,G$11)+'СЕТ СН'!$F$14+СВЦЭМ!$D$10+'СЕТ СН'!$F$8*'СЕТ СН'!$F$9-'СЕТ СН'!$F$26</f>
        <v>1288.7657878900002</v>
      </c>
      <c r="H31" s="36">
        <f>SUMIFS(СВЦЭМ!$D$39:$D$782,СВЦЭМ!$A$39:$A$782,$A31,СВЦЭМ!$B$39:$B$782,H$11)+'СЕТ СН'!$F$14+СВЦЭМ!$D$10+'СЕТ СН'!$F$8*'СЕТ СН'!$F$9-'СЕТ СН'!$F$26</f>
        <v>1274.18890549</v>
      </c>
      <c r="I31" s="36">
        <f>SUMIFS(СВЦЭМ!$D$39:$D$782,СВЦЭМ!$A$39:$A$782,$A31,СВЦЭМ!$B$39:$B$782,I$11)+'СЕТ СН'!$F$14+СВЦЭМ!$D$10+'СЕТ СН'!$F$8*'СЕТ СН'!$F$9-'СЕТ СН'!$F$26</f>
        <v>1292.37649947</v>
      </c>
      <c r="J31" s="36">
        <f>SUMIFS(СВЦЭМ!$D$39:$D$782,СВЦЭМ!$A$39:$A$782,$A31,СВЦЭМ!$B$39:$B$782,J$11)+'СЕТ СН'!$F$14+СВЦЭМ!$D$10+'СЕТ СН'!$F$8*'СЕТ СН'!$F$9-'СЕТ СН'!$F$26</f>
        <v>1243.4925185300001</v>
      </c>
      <c r="K31" s="36">
        <f>SUMIFS(СВЦЭМ!$D$39:$D$782,СВЦЭМ!$A$39:$A$782,$A31,СВЦЭМ!$B$39:$B$782,K$11)+'СЕТ СН'!$F$14+СВЦЭМ!$D$10+'СЕТ СН'!$F$8*'СЕТ СН'!$F$9-'СЕТ СН'!$F$26</f>
        <v>1221.4190117600001</v>
      </c>
      <c r="L31" s="36">
        <f>SUMIFS(СВЦЭМ!$D$39:$D$782,СВЦЭМ!$A$39:$A$782,$A31,СВЦЭМ!$B$39:$B$782,L$11)+'СЕТ СН'!$F$14+СВЦЭМ!$D$10+'СЕТ СН'!$F$8*'СЕТ СН'!$F$9-'СЕТ СН'!$F$26</f>
        <v>1223.2066826800001</v>
      </c>
      <c r="M31" s="36">
        <f>SUMIFS(СВЦЭМ!$D$39:$D$782,СВЦЭМ!$A$39:$A$782,$A31,СВЦЭМ!$B$39:$B$782,M$11)+'СЕТ СН'!$F$14+СВЦЭМ!$D$10+'СЕТ СН'!$F$8*'СЕТ СН'!$F$9-'СЕТ СН'!$F$26</f>
        <v>1205.3095670600001</v>
      </c>
      <c r="N31" s="36">
        <f>SUMIFS(СВЦЭМ!$D$39:$D$782,СВЦЭМ!$A$39:$A$782,$A31,СВЦЭМ!$B$39:$B$782,N$11)+'СЕТ СН'!$F$14+СВЦЭМ!$D$10+'СЕТ СН'!$F$8*'СЕТ СН'!$F$9-'СЕТ СН'!$F$26</f>
        <v>1204.32915394</v>
      </c>
      <c r="O31" s="36">
        <f>SUMIFS(СВЦЭМ!$D$39:$D$782,СВЦЭМ!$A$39:$A$782,$A31,СВЦЭМ!$B$39:$B$782,O$11)+'СЕТ СН'!$F$14+СВЦЭМ!$D$10+'СЕТ СН'!$F$8*'СЕТ СН'!$F$9-'СЕТ СН'!$F$26</f>
        <v>1233.2275304300001</v>
      </c>
      <c r="P31" s="36">
        <f>SUMIFS(СВЦЭМ!$D$39:$D$782,СВЦЭМ!$A$39:$A$782,$A31,СВЦЭМ!$B$39:$B$782,P$11)+'СЕТ СН'!$F$14+СВЦЭМ!$D$10+'СЕТ СН'!$F$8*'СЕТ СН'!$F$9-'СЕТ СН'!$F$26</f>
        <v>1246.4745192</v>
      </c>
      <c r="Q31" s="36">
        <f>SUMIFS(СВЦЭМ!$D$39:$D$782,СВЦЭМ!$A$39:$A$782,$A31,СВЦЭМ!$B$39:$B$782,Q$11)+'СЕТ СН'!$F$14+СВЦЭМ!$D$10+'СЕТ СН'!$F$8*'СЕТ СН'!$F$9-'СЕТ СН'!$F$26</f>
        <v>1239.5503739799999</v>
      </c>
      <c r="R31" s="36">
        <f>SUMIFS(СВЦЭМ!$D$39:$D$782,СВЦЭМ!$A$39:$A$782,$A31,СВЦЭМ!$B$39:$B$782,R$11)+'СЕТ СН'!$F$14+СВЦЭМ!$D$10+'СЕТ СН'!$F$8*'СЕТ СН'!$F$9-'СЕТ СН'!$F$26</f>
        <v>1235.9919450300001</v>
      </c>
      <c r="S31" s="36">
        <f>SUMIFS(СВЦЭМ!$D$39:$D$782,СВЦЭМ!$A$39:$A$782,$A31,СВЦЭМ!$B$39:$B$782,S$11)+'СЕТ СН'!$F$14+СВЦЭМ!$D$10+'СЕТ СН'!$F$8*'СЕТ СН'!$F$9-'СЕТ СН'!$F$26</f>
        <v>1222.3434034200002</v>
      </c>
      <c r="T31" s="36">
        <f>SUMIFS(СВЦЭМ!$D$39:$D$782,СВЦЭМ!$A$39:$A$782,$A31,СВЦЭМ!$B$39:$B$782,T$11)+'СЕТ СН'!$F$14+СВЦЭМ!$D$10+'СЕТ СН'!$F$8*'СЕТ СН'!$F$9-'СЕТ СН'!$F$26</f>
        <v>1228.2817516900002</v>
      </c>
      <c r="U31" s="36">
        <f>SUMIFS(СВЦЭМ!$D$39:$D$782,СВЦЭМ!$A$39:$A$782,$A31,СВЦЭМ!$B$39:$B$782,U$11)+'СЕТ СН'!$F$14+СВЦЭМ!$D$10+'СЕТ СН'!$F$8*'СЕТ СН'!$F$9-'СЕТ СН'!$F$26</f>
        <v>1221.8801788200001</v>
      </c>
      <c r="V31" s="36">
        <f>SUMIFS(СВЦЭМ!$D$39:$D$782,СВЦЭМ!$A$39:$A$782,$A31,СВЦЭМ!$B$39:$B$782,V$11)+'СЕТ СН'!$F$14+СВЦЭМ!$D$10+'СЕТ СН'!$F$8*'СЕТ СН'!$F$9-'СЕТ СН'!$F$26</f>
        <v>1217.5346002600002</v>
      </c>
      <c r="W31" s="36">
        <f>SUMIFS(СВЦЭМ!$D$39:$D$782,СВЦЭМ!$A$39:$A$782,$A31,СВЦЭМ!$B$39:$B$782,W$11)+'СЕТ СН'!$F$14+СВЦЭМ!$D$10+'СЕТ СН'!$F$8*'СЕТ СН'!$F$9-'СЕТ СН'!$F$26</f>
        <v>1231.0201542500001</v>
      </c>
      <c r="X31" s="36">
        <f>SUMIFS(СВЦЭМ!$D$39:$D$782,СВЦЭМ!$A$39:$A$782,$A31,СВЦЭМ!$B$39:$B$782,X$11)+'СЕТ СН'!$F$14+СВЦЭМ!$D$10+'СЕТ СН'!$F$8*'СЕТ СН'!$F$9-'СЕТ СН'!$F$26</f>
        <v>1266.9396225100002</v>
      </c>
      <c r="Y31" s="36">
        <f>SUMIFS(СВЦЭМ!$D$39:$D$782,СВЦЭМ!$A$39:$A$782,$A31,СВЦЭМ!$B$39:$B$782,Y$11)+'СЕТ СН'!$F$14+СВЦЭМ!$D$10+'СЕТ СН'!$F$8*'СЕТ СН'!$F$9-'СЕТ СН'!$F$26</f>
        <v>1287.7507857400001</v>
      </c>
    </row>
    <row r="32" spans="1:25" ht="15.75" x14ac:dyDescent="0.2">
      <c r="A32" s="35">
        <f t="shared" si="0"/>
        <v>44521</v>
      </c>
      <c r="B32" s="36">
        <f>SUMIFS(СВЦЭМ!$D$39:$D$782,СВЦЭМ!$A$39:$A$782,$A32,СВЦЭМ!$B$39:$B$782,B$11)+'СЕТ СН'!$F$14+СВЦЭМ!$D$10+'СЕТ СН'!$F$8*'СЕТ СН'!$F$9-'СЕТ СН'!$F$26</f>
        <v>1287.8223969800001</v>
      </c>
      <c r="C32" s="36">
        <f>SUMIFS(СВЦЭМ!$D$39:$D$782,СВЦЭМ!$A$39:$A$782,$A32,СВЦЭМ!$B$39:$B$782,C$11)+'СЕТ СН'!$F$14+СВЦЭМ!$D$10+'СЕТ СН'!$F$8*'СЕТ СН'!$F$9-'СЕТ СН'!$F$26</f>
        <v>1305.9767002600001</v>
      </c>
      <c r="D32" s="36">
        <f>SUMIFS(СВЦЭМ!$D$39:$D$782,СВЦЭМ!$A$39:$A$782,$A32,СВЦЭМ!$B$39:$B$782,D$11)+'СЕТ СН'!$F$14+СВЦЭМ!$D$10+'СЕТ СН'!$F$8*'СЕТ СН'!$F$9-'СЕТ СН'!$F$26</f>
        <v>1327.2066370300001</v>
      </c>
      <c r="E32" s="36">
        <f>SUMIFS(СВЦЭМ!$D$39:$D$782,СВЦЭМ!$A$39:$A$782,$A32,СВЦЭМ!$B$39:$B$782,E$11)+'СЕТ СН'!$F$14+СВЦЭМ!$D$10+'СЕТ СН'!$F$8*'СЕТ СН'!$F$9-'СЕТ СН'!$F$26</f>
        <v>1338.5163141800001</v>
      </c>
      <c r="F32" s="36">
        <f>SUMIFS(СВЦЭМ!$D$39:$D$782,СВЦЭМ!$A$39:$A$782,$A32,СВЦЭМ!$B$39:$B$782,F$11)+'СЕТ СН'!$F$14+СВЦЭМ!$D$10+'СЕТ СН'!$F$8*'СЕТ СН'!$F$9-'СЕТ СН'!$F$26</f>
        <v>1330.10576025</v>
      </c>
      <c r="G32" s="36">
        <f>SUMIFS(СВЦЭМ!$D$39:$D$782,СВЦЭМ!$A$39:$A$782,$A32,СВЦЭМ!$B$39:$B$782,G$11)+'СЕТ СН'!$F$14+СВЦЭМ!$D$10+'СЕТ СН'!$F$8*'СЕТ СН'!$F$9-'СЕТ СН'!$F$26</f>
        <v>1324.6920856300001</v>
      </c>
      <c r="H32" s="36">
        <f>SUMIFS(СВЦЭМ!$D$39:$D$782,СВЦЭМ!$A$39:$A$782,$A32,СВЦЭМ!$B$39:$B$782,H$11)+'СЕТ СН'!$F$14+СВЦЭМ!$D$10+'СЕТ СН'!$F$8*'СЕТ СН'!$F$9-'СЕТ СН'!$F$26</f>
        <v>1302.1213103500002</v>
      </c>
      <c r="I32" s="36">
        <f>SUMIFS(СВЦЭМ!$D$39:$D$782,СВЦЭМ!$A$39:$A$782,$A32,СВЦЭМ!$B$39:$B$782,I$11)+'СЕТ СН'!$F$14+СВЦЭМ!$D$10+'СЕТ СН'!$F$8*'СЕТ СН'!$F$9-'СЕТ СН'!$F$26</f>
        <v>1278.9343926000001</v>
      </c>
      <c r="J32" s="36">
        <f>SUMIFS(СВЦЭМ!$D$39:$D$782,СВЦЭМ!$A$39:$A$782,$A32,СВЦЭМ!$B$39:$B$782,J$11)+'СЕТ СН'!$F$14+СВЦЭМ!$D$10+'СЕТ СН'!$F$8*'СЕТ СН'!$F$9-'СЕТ СН'!$F$26</f>
        <v>1249.7366116400001</v>
      </c>
      <c r="K32" s="36">
        <f>SUMIFS(СВЦЭМ!$D$39:$D$782,СВЦЭМ!$A$39:$A$782,$A32,СВЦЭМ!$B$39:$B$782,K$11)+'СЕТ СН'!$F$14+СВЦЭМ!$D$10+'СЕТ СН'!$F$8*'СЕТ СН'!$F$9-'СЕТ СН'!$F$26</f>
        <v>1191.9984403799999</v>
      </c>
      <c r="L32" s="36">
        <f>SUMIFS(СВЦЭМ!$D$39:$D$782,СВЦЭМ!$A$39:$A$782,$A32,СВЦЭМ!$B$39:$B$782,L$11)+'СЕТ СН'!$F$14+СВЦЭМ!$D$10+'СЕТ СН'!$F$8*'СЕТ СН'!$F$9-'СЕТ СН'!$F$26</f>
        <v>1197.51198744</v>
      </c>
      <c r="M32" s="36">
        <f>SUMIFS(СВЦЭМ!$D$39:$D$782,СВЦЭМ!$A$39:$A$782,$A32,СВЦЭМ!$B$39:$B$782,M$11)+'СЕТ СН'!$F$14+СВЦЭМ!$D$10+'СЕТ СН'!$F$8*'СЕТ СН'!$F$9-'СЕТ СН'!$F$26</f>
        <v>1202.4990648800001</v>
      </c>
      <c r="N32" s="36">
        <f>SUMIFS(СВЦЭМ!$D$39:$D$782,СВЦЭМ!$A$39:$A$782,$A32,СВЦЭМ!$B$39:$B$782,N$11)+'СЕТ СН'!$F$14+СВЦЭМ!$D$10+'СЕТ СН'!$F$8*'СЕТ СН'!$F$9-'СЕТ СН'!$F$26</f>
        <v>1201.78270241</v>
      </c>
      <c r="O32" s="36">
        <f>SUMIFS(СВЦЭМ!$D$39:$D$782,СВЦЭМ!$A$39:$A$782,$A32,СВЦЭМ!$B$39:$B$782,O$11)+'СЕТ СН'!$F$14+СВЦЭМ!$D$10+'СЕТ СН'!$F$8*'СЕТ СН'!$F$9-'СЕТ СН'!$F$26</f>
        <v>1213.3895895400001</v>
      </c>
      <c r="P32" s="36">
        <f>SUMIFS(СВЦЭМ!$D$39:$D$782,СВЦЭМ!$A$39:$A$782,$A32,СВЦЭМ!$B$39:$B$782,P$11)+'СЕТ СН'!$F$14+СВЦЭМ!$D$10+'СЕТ СН'!$F$8*'СЕТ СН'!$F$9-'СЕТ СН'!$F$26</f>
        <v>1233.0058350800002</v>
      </c>
      <c r="Q32" s="36">
        <f>SUMIFS(СВЦЭМ!$D$39:$D$782,СВЦЭМ!$A$39:$A$782,$A32,СВЦЭМ!$B$39:$B$782,Q$11)+'СЕТ СН'!$F$14+СВЦЭМ!$D$10+'СЕТ СН'!$F$8*'СЕТ СН'!$F$9-'СЕТ СН'!$F$26</f>
        <v>1232.2887588200001</v>
      </c>
      <c r="R32" s="36">
        <f>SUMIFS(СВЦЭМ!$D$39:$D$782,СВЦЭМ!$A$39:$A$782,$A32,СВЦЭМ!$B$39:$B$782,R$11)+'СЕТ СН'!$F$14+СВЦЭМ!$D$10+'СЕТ СН'!$F$8*'СЕТ СН'!$F$9-'СЕТ СН'!$F$26</f>
        <v>1226.3524256200001</v>
      </c>
      <c r="S32" s="36">
        <f>SUMIFS(СВЦЭМ!$D$39:$D$782,СВЦЭМ!$A$39:$A$782,$A32,СВЦЭМ!$B$39:$B$782,S$11)+'СЕТ СН'!$F$14+СВЦЭМ!$D$10+'СЕТ СН'!$F$8*'СЕТ СН'!$F$9-'СЕТ СН'!$F$26</f>
        <v>1205.8382285600001</v>
      </c>
      <c r="T32" s="36">
        <f>SUMIFS(СВЦЭМ!$D$39:$D$782,СВЦЭМ!$A$39:$A$782,$A32,СВЦЭМ!$B$39:$B$782,T$11)+'СЕТ СН'!$F$14+СВЦЭМ!$D$10+'СЕТ СН'!$F$8*'СЕТ СН'!$F$9-'СЕТ СН'!$F$26</f>
        <v>1194.24818921</v>
      </c>
      <c r="U32" s="36">
        <f>SUMIFS(СВЦЭМ!$D$39:$D$782,СВЦЭМ!$A$39:$A$782,$A32,СВЦЭМ!$B$39:$B$782,U$11)+'СЕТ СН'!$F$14+СВЦЭМ!$D$10+'СЕТ СН'!$F$8*'СЕТ СН'!$F$9-'СЕТ СН'!$F$26</f>
        <v>1208.4594178300001</v>
      </c>
      <c r="V32" s="36">
        <f>SUMIFS(СВЦЭМ!$D$39:$D$782,СВЦЭМ!$A$39:$A$782,$A32,СВЦЭМ!$B$39:$B$782,V$11)+'СЕТ СН'!$F$14+СВЦЭМ!$D$10+'СЕТ СН'!$F$8*'СЕТ СН'!$F$9-'СЕТ СН'!$F$26</f>
        <v>1216.9942494600002</v>
      </c>
      <c r="W32" s="36">
        <f>SUMIFS(СВЦЭМ!$D$39:$D$782,СВЦЭМ!$A$39:$A$782,$A32,СВЦЭМ!$B$39:$B$782,W$11)+'СЕТ СН'!$F$14+СВЦЭМ!$D$10+'СЕТ СН'!$F$8*'СЕТ СН'!$F$9-'СЕТ СН'!$F$26</f>
        <v>1236.3119032100001</v>
      </c>
      <c r="X32" s="36">
        <f>SUMIFS(СВЦЭМ!$D$39:$D$782,СВЦЭМ!$A$39:$A$782,$A32,СВЦЭМ!$B$39:$B$782,X$11)+'СЕТ СН'!$F$14+СВЦЭМ!$D$10+'СЕТ СН'!$F$8*'СЕТ СН'!$F$9-'СЕТ СН'!$F$26</f>
        <v>1256.57805534</v>
      </c>
      <c r="Y32" s="36">
        <f>SUMIFS(СВЦЭМ!$D$39:$D$782,СВЦЭМ!$A$39:$A$782,$A32,СВЦЭМ!$B$39:$B$782,Y$11)+'СЕТ СН'!$F$14+СВЦЭМ!$D$10+'СЕТ СН'!$F$8*'СЕТ СН'!$F$9-'СЕТ СН'!$F$26</f>
        <v>1278.18204552</v>
      </c>
    </row>
    <row r="33" spans="1:27" ht="15.75" x14ac:dyDescent="0.2">
      <c r="A33" s="35">
        <f t="shared" si="0"/>
        <v>44522</v>
      </c>
      <c r="B33" s="36">
        <f>SUMIFS(СВЦЭМ!$D$39:$D$782,СВЦЭМ!$A$39:$A$782,$A33,СВЦЭМ!$B$39:$B$782,B$11)+'СЕТ СН'!$F$14+СВЦЭМ!$D$10+'СЕТ СН'!$F$8*'СЕТ СН'!$F$9-'СЕТ СН'!$F$26</f>
        <v>1290.0425872200001</v>
      </c>
      <c r="C33" s="36">
        <f>SUMIFS(СВЦЭМ!$D$39:$D$782,СВЦЭМ!$A$39:$A$782,$A33,СВЦЭМ!$B$39:$B$782,C$11)+'СЕТ СН'!$F$14+СВЦЭМ!$D$10+'СЕТ СН'!$F$8*'СЕТ СН'!$F$9-'СЕТ СН'!$F$26</f>
        <v>1293.6517721</v>
      </c>
      <c r="D33" s="36">
        <f>SUMIFS(СВЦЭМ!$D$39:$D$782,СВЦЭМ!$A$39:$A$782,$A33,СВЦЭМ!$B$39:$B$782,D$11)+'СЕТ СН'!$F$14+СВЦЭМ!$D$10+'СЕТ СН'!$F$8*'СЕТ СН'!$F$9-'СЕТ СН'!$F$26</f>
        <v>1310.47804163</v>
      </c>
      <c r="E33" s="36">
        <f>SUMIFS(СВЦЭМ!$D$39:$D$782,СВЦЭМ!$A$39:$A$782,$A33,СВЦЭМ!$B$39:$B$782,E$11)+'СЕТ СН'!$F$14+СВЦЭМ!$D$10+'СЕТ СН'!$F$8*'СЕТ СН'!$F$9-'СЕТ СН'!$F$26</f>
        <v>1314.57676995</v>
      </c>
      <c r="F33" s="36">
        <f>SUMIFS(СВЦЭМ!$D$39:$D$782,СВЦЭМ!$A$39:$A$782,$A33,СВЦЭМ!$B$39:$B$782,F$11)+'СЕТ СН'!$F$14+СВЦЭМ!$D$10+'СЕТ СН'!$F$8*'СЕТ СН'!$F$9-'СЕТ СН'!$F$26</f>
        <v>1307.7486386100002</v>
      </c>
      <c r="G33" s="36">
        <f>SUMIFS(СВЦЭМ!$D$39:$D$782,СВЦЭМ!$A$39:$A$782,$A33,СВЦЭМ!$B$39:$B$782,G$11)+'СЕТ СН'!$F$14+СВЦЭМ!$D$10+'СЕТ СН'!$F$8*'СЕТ СН'!$F$9-'СЕТ СН'!$F$26</f>
        <v>1291.2475935500001</v>
      </c>
      <c r="H33" s="36">
        <f>SUMIFS(СВЦЭМ!$D$39:$D$782,СВЦЭМ!$A$39:$A$782,$A33,СВЦЭМ!$B$39:$B$782,H$11)+'СЕТ СН'!$F$14+СВЦЭМ!$D$10+'СЕТ СН'!$F$8*'СЕТ СН'!$F$9-'СЕТ СН'!$F$26</f>
        <v>1258.98910798</v>
      </c>
      <c r="I33" s="36">
        <f>SUMIFS(СВЦЭМ!$D$39:$D$782,СВЦЭМ!$A$39:$A$782,$A33,СВЦЭМ!$B$39:$B$782,I$11)+'СЕТ СН'!$F$14+СВЦЭМ!$D$10+'СЕТ СН'!$F$8*'СЕТ СН'!$F$9-'СЕТ СН'!$F$26</f>
        <v>1223.4829605800001</v>
      </c>
      <c r="J33" s="36">
        <f>SUMIFS(СВЦЭМ!$D$39:$D$782,СВЦЭМ!$A$39:$A$782,$A33,СВЦЭМ!$B$39:$B$782,J$11)+'СЕТ СН'!$F$14+СВЦЭМ!$D$10+'СЕТ СН'!$F$8*'СЕТ СН'!$F$9-'СЕТ СН'!$F$26</f>
        <v>1241.8116711300001</v>
      </c>
      <c r="K33" s="36">
        <f>SUMIFS(СВЦЭМ!$D$39:$D$782,СВЦЭМ!$A$39:$A$782,$A33,СВЦЭМ!$B$39:$B$782,K$11)+'СЕТ СН'!$F$14+СВЦЭМ!$D$10+'СЕТ СН'!$F$8*'СЕТ СН'!$F$9-'СЕТ СН'!$F$26</f>
        <v>1218.15624402</v>
      </c>
      <c r="L33" s="36">
        <f>SUMIFS(СВЦЭМ!$D$39:$D$782,СВЦЭМ!$A$39:$A$782,$A33,СВЦЭМ!$B$39:$B$782,L$11)+'СЕТ СН'!$F$14+СВЦЭМ!$D$10+'СЕТ СН'!$F$8*'СЕТ СН'!$F$9-'СЕТ СН'!$F$26</f>
        <v>1202.84112407</v>
      </c>
      <c r="M33" s="36">
        <f>SUMIFS(СВЦЭМ!$D$39:$D$782,СВЦЭМ!$A$39:$A$782,$A33,СВЦЭМ!$B$39:$B$782,M$11)+'СЕТ СН'!$F$14+СВЦЭМ!$D$10+'СЕТ СН'!$F$8*'СЕТ СН'!$F$9-'СЕТ СН'!$F$26</f>
        <v>1205.1854166099999</v>
      </c>
      <c r="N33" s="36">
        <f>SUMIFS(СВЦЭМ!$D$39:$D$782,СВЦЭМ!$A$39:$A$782,$A33,СВЦЭМ!$B$39:$B$782,N$11)+'СЕТ СН'!$F$14+СВЦЭМ!$D$10+'СЕТ СН'!$F$8*'СЕТ СН'!$F$9-'СЕТ СН'!$F$26</f>
        <v>1214.09783156</v>
      </c>
      <c r="O33" s="36">
        <f>SUMIFS(СВЦЭМ!$D$39:$D$782,СВЦЭМ!$A$39:$A$782,$A33,СВЦЭМ!$B$39:$B$782,O$11)+'СЕТ СН'!$F$14+СВЦЭМ!$D$10+'СЕТ СН'!$F$8*'СЕТ СН'!$F$9-'СЕТ СН'!$F$26</f>
        <v>1245.8649624699999</v>
      </c>
      <c r="P33" s="36">
        <f>SUMIFS(СВЦЭМ!$D$39:$D$782,СВЦЭМ!$A$39:$A$782,$A33,СВЦЭМ!$B$39:$B$782,P$11)+'СЕТ СН'!$F$14+СВЦЭМ!$D$10+'СЕТ СН'!$F$8*'СЕТ СН'!$F$9-'СЕТ СН'!$F$26</f>
        <v>1268.75193414</v>
      </c>
      <c r="Q33" s="36">
        <f>SUMIFS(СВЦЭМ!$D$39:$D$782,СВЦЭМ!$A$39:$A$782,$A33,СВЦЭМ!$B$39:$B$782,Q$11)+'СЕТ СН'!$F$14+СВЦЭМ!$D$10+'СЕТ СН'!$F$8*'СЕТ СН'!$F$9-'СЕТ СН'!$F$26</f>
        <v>1260.7490162200002</v>
      </c>
      <c r="R33" s="36">
        <f>SUMIFS(СВЦЭМ!$D$39:$D$782,СВЦЭМ!$A$39:$A$782,$A33,СВЦЭМ!$B$39:$B$782,R$11)+'СЕТ СН'!$F$14+СВЦЭМ!$D$10+'СЕТ СН'!$F$8*'СЕТ СН'!$F$9-'СЕТ СН'!$F$26</f>
        <v>1261.8447733300002</v>
      </c>
      <c r="S33" s="36">
        <f>SUMIFS(СВЦЭМ!$D$39:$D$782,СВЦЭМ!$A$39:$A$782,$A33,СВЦЭМ!$B$39:$B$782,S$11)+'СЕТ СН'!$F$14+СВЦЭМ!$D$10+'СЕТ СН'!$F$8*'СЕТ СН'!$F$9-'СЕТ СН'!$F$26</f>
        <v>1199.5900082400001</v>
      </c>
      <c r="T33" s="36">
        <f>SUMIFS(СВЦЭМ!$D$39:$D$782,СВЦЭМ!$A$39:$A$782,$A33,СВЦЭМ!$B$39:$B$782,T$11)+'СЕТ СН'!$F$14+СВЦЭМ!$D$10+'СЕТ СН'!$F$8*'СЕТ СН'!$F$9-'СЕТ СН'!$F$26</f>
        <v>1217.7966542700001</v>
      </c>
      <c r="U33" s="36">
        <f>SUMIFS(СВЦЭМ!$D$39:$D$782,СВЦЭМ!$A$39:$A$782,$A33,СВЦЭМ!$B$39:$B$782,U$11)+'СЕТ СН'!$F$14+СВЦЭМ!$D$10+'СЕТ СН'!$F$8*'СЕТ СН'!$F$9-'СЕТ СН'!$F$26</f>
        <v>1213.8235145800002</v>
      </c>
      <c r="V33" s="36">
        <f>SUMIFS(СВЦЭМ!$D$39:$D$782,СВЦЭМ!$A$39:$A$782,$A33,СВЦЭМ!$B$39:$B$782,V$11)+'СЕТ СН'!$F$14+СВЦЭМ!$D$10+'СЕТ СН'!$F$8*'СЕТ СН'!$F$9-'СЕТ СН'!$F$26</f>
        <v>1219.93916792</v>
      </c>
      <c r="W33" s="36">
        <f>SUMIFS(СВЦЭМ!$D$39:$D$782,СВЦЭМ!$A$39:$A$782,$A33,СВЦЭМ!$B$39:$B$782,W$11)+'СЕТ СН'!$F$14+СВЦЭМ!$D$10+'СЕТ СН'!$F$8*'СЕТ СН'!$F$9-'СЕТ СН'!$F$26</f>
        <v>1239.2780821700001</v>
      </c>
      <c r="X33" s="36">
        <f>SUMIFS(СВЦЭМ!$D$39:$D$782,СВЦЭМ!$A$39:$A$782,$A33,СВЦЭМ!$B$39:$B$782,X$11)+'СЕТ СН'!$F$14+СВЦЭМ!$D$10+'СЕТ СН'!$F$8*'СЕТ СН'!$F$9-'СЕТ СН'!$F$26</f>
        <v>1279.6007151600002</v>
      </c>
      <c r="Y33" s="36">
        <f>SUMIFS(СВЦЭМ!$D$39:$D$782,СВЦЭМ!$A$39:$A$782,$A33,СВЦЭМ!$B$39:$B$782,Y$11)+'СЕТ СН'!$F$14+СВЦЭМ!$D$10+'СЕТ СН'!$F$8*'СЕТ СН'!$F$9-'СЕТ СН'!$F$26</f>
        <v>1302.9953140100001</v>
      </c>
    </row>
    <row r="34" spans="1:27" ht="15.75" x14ac:dyDescent="0.2">
      <c r="A34" s="35">
        <f t="shared" si="0"/>
        <v>44523</v>
      </c>
      <c r="B34" s="36">
        <f>SUMIFS(СВЦЭМ!$D$39:$D$782,СВЦЭМ!$A$39:$A$782,$A34,СВЦЭМ!$B$39:$B$782,B$11)+'СЕТ СН'!$F$14+СВЦЭМ!$D$10+'СЕТ СН'!$F$8*'СЕТ СН'!$F$9-'СЕТ СН'!$F$26</f>
        <v>1284.72788375</v>
      </c>
      <c r="C34" s="36">
        <f>SUMIFS(СВЦЭМ!$D$39:$D$782,СВЦЭМ!$A$39:$A$782,$A34,СВЦЭМ!$B$39:$B$782,C$11)+'СЕТ СН'!$F$14+СВЦЭМ!$D$10+'СЕТ СН'!$F$8*'СЕТ СН'!$F$9-'СЕТ СН'!$F$26</f>
        <v>1323.7753837800001</v>
      </c>
      <c r="D34" s="36">
        <f>SUMIFS(СВЦЭМ!$D$39:$D$782,СВЦЭМ!$A$39:$A$782,$A34,СВЦЭМ!$B$39:$B$782,D$11)+'СЕТ СН'!$F$14+СВЦЭМ!$D$10+'СЕТ СН'!$F$8*'СЕТ СН'!$F$9-'СЕТ СН'!$F$26</f>
        <v>1307.8775194500001</v>
      </c>
      <c r="E34" s="36">
        <f>SUMIFS(СВЦЭМ!$D$39:$D$782,СВЦЭМ!$A$39:$A$782,$A34,СВЦЭМ!$B$39:$B$782,E$11)+'СЕТ СН'!$F$14+СВЦЭМ!$D$10+'СЕТ СН'!$F$8*'СЕТ СН'!$F$9-'СЕТ СН'!$F$26</f>
        <v>1311.62304847</v>
      </c>
      <c r="F34" s="36">
        <f>SUMIFS(СВЦЭМ!$D$39:$D$782,СВЦЭМ!$A$39:$A$782,$A34,СВЦЭМ!$B$39:$B$782,F$11)+'СЕТ СН'!$F$14+СВЦЭМ!$D$10+'СЕТ СН'!$F$8*'СЕТ СН'!$F$9-'СЕТ СН'!$F$26</f>
        <v>1305.2237487500001</v>
      </c>
      <c r="G34" s="36">
        <f>SUMIFS(СВЦЭМ!$D$39:$D$782,СВЦЭМ!$A$39:$A$782,$A34,СВЦЭМ!$B$39:$B$782,G$11)+'СЕТ СН'!$F$14+СВЦЭМ!$D$10+'СЕТ СН'!$F$8*'СЕТ СН'!$F$9-'СЕТ СН'!$F$26</f>
        <v>1294.05429807</v>
      </c>
      <c r="H34" s="36">
        <f>SUMIFS(СВЦЭМ!$D$39:$D$782,СВЦЭМ!$A$39:$A$782,$A34,СВЦЭМ!$B$39:$B$782,H$11)+'СЕТ СН'!$F$14+СВЦЭМ!$D$10+'СЕТ СН'!$F$8*'СЕТ СН'!$F$9-'СЕТ СН'!$F$26</f>
        <v>1282.4602177500001</v>
      </c>
      <c r="I34" s="36">
        <f>SUMIFS(СВЦЭМ!$D$39:$D$782,СВЦЭМ!$A$39:$A$782,$A34,СВЦЭМ!$B$39:$B$782,I$11)+'СЕТ СН'!$F$14+СВЦЭМ!$D$10+'СЕТ СН'!$F$8*'СЕТ СН'!$F$9-'СЕТ СН'!$F$26</f>
        <v>1264.5227914700001</v>
      </c>
      <c r="J34" s="36">
        <f>SUMIFS(СВЦЭМ!$D$39:$D$782,СВЦЭМ!$A$39:$A$782,$A34,СВЦЭМ!$B$39:$B$782,J$11)+'СЕТ СН'!$F$14+СВЦЭМ!$D$10+'СЕТ СН'!$F$8*'СЕТ СН'!$F$9-'СЕТ СН'!$F$26</f>
        <v>1225.6128368100001</v>
      </c>
      <c r="K34" s="36">
        <f>SUMIFS(СВЦЭМ!$D$39:$D$782,СВЦЭМ!$A$39:$A$782,$A34,СВЦЭМ!$B$39:$B$782,K$11)+'СЕТ СН'!$F$14+СВЦЭМ!$D$10+'СЕТ СН'!$F$8*'СЕТ СН'!$F$9-'СЕТ СН'!$F$26</f>
        <v>1216.3567068899999</v>
      </c>
      <c r="L34" s="36">
        <f>SUMIFS(СВЦЭМ!$D$39:$D$782,СВЦЭМ!$A$39:$A$782,$A34,СВЦЭМ!$B$39:$B$782,L$11)+'СЕТ СН'!$F$14+СВЦЭМ!$D$10+'СЕТ СН'!$F$8*'СЕТ СН'!$F$9-'СЕТ СН'!$F$26</f>
        <v>1232.4099650999999</v>
      </c>
      <c r="M34" s="36">
        <f>SUMIFS(СВЦЭМ!$D$39:$D$782,СВЦЭМ!$A$39:$A$782,$A34,СВЦЭМ!$B$39:$B$782,M$11)+'СЕТ СН'!$F$14+СВЦЭМ!$D$10+'СЕТ СН'!$F$8*'СЕТ СН'!$F$9-'СЕТ СН'!$F$26</f>
        <v>1274.9287412800002</v>
      </c>
      <c r="N34" s="36">
        <f>SUMIFS(СВЦЭМ!$D$39:$D$782,СВЦЭМ!$A$39:$A$782,$A34,СВЦЭМ!$B$39:$B$782,N$11)+'СЕТ СН'!$F$14+СВЦЭМ!$D$10+'СЕТ СН'!$F$8*'СЕТ СН'!$F$9-'СЕТ СН'!$F$26</f>
        <v>1272.8153623200001</v>
      </c>
      <c r="O34" s="36">
        <f>SUMIFS(СВЦЭМ!$D$39:$D$782,СВЦЭМ!$A$39:$A$782,$A34,СВЦЭМ!$B$39:$B$782,O$11)+'СЕТ СН'!$F$14+СВЦЭМ!$D$10+'СЕТ СН'!$F$8*'СЕТ СН'!$F$9-'СЕТ СН'!$F$26</f>
        <v>1284.32687979</v>
      </c>
      <c r="P34" s="36">
        <f>SUMIFS(СВЦЭМ!$D$39:$D$782,СВЦЭМ!$A$39:$A$782,$A34,СВЦЭМ!$B$39:$B$782,P$11)+'СЕТ СН'!$F$14+СВЦЭМ!$D$10+'СЕТ СН'!$F$8*'СЕТ СН'!$F$9-'СЕТ СН'!$F$26</f>
        <v>1287.3671355500001</v>
      </c>
      <c r="Q34" s="36">
        <f>SUMIFS(СВЦЭМ!$D$39:$D$782,СВЦЭМ!$A$39:$A$782,$A34,СВЦЭМ!$B$39:$B$782,Q$11)+'СЕТ СН'!$F$14+СВЦЭМ!$D$10+'СЕТ СН'!$F$8*'СЕТ СН'!$F$9-'СЕТ СН'!$F$26</f>
        <v>1284.5233196200002</v>
      </c>
      <c r="R34" s="36">
        <f>SUMIFS(СВЦЭМ!$D$39:$D$782,СВЦЭМ!$A$39:$A$782,$A34,СВЦЭМ!$B$39:$B$782,R$11)+'СЕТ СН'!$F$14+СВЦЭМ!$D$10+'СЕТ СН'!$F$8*'СЕТ СН'!$F$9-'СЕТ СН'!$F$26</f>
        <v>1265.7358862800002</v>
      </c>
      <c r="S34" s="36">
        <f>SUMIFS(СВЦЭМ!$D$39:$D$782,СВЦЭМ!$A$39:$A$782,$A34,СВЦЭМ!$B$39:$B$782,S$11)+'СЕТ СН'!$F$14+СВЦЭМ!$D$10+'СЕТ СН'!$F$8*'СЕТ СН'!$F$9-'СЕТ СН'!$F$26</f>
        <v>1229.30566206</v>
      </c>
      <c r="T34" s="36">
        <f>SUMIFS(СВЦЭМ!$D$39:$D$782,СВЦЭМ!$A$39:$A$782,$A34,СВЦЭМ!$B$39:$B$782,T$11)+'СЕТ СН'!$F$14+СВЦЭМ!$D$10+'СЕТ СН'!$F$8*'СЕТ СН'!$F$9-'СЕТ СН'!$F$26</f>
        <v>1208.1787409599999</v>
      </c>
      <c r="U34" s="36">
        <f>SUMIFS(СВЦЭМ!$D$39:$D$782,СВЦЭМ!$A$39:$A$782,$A34,СВЦЭМ!$B$39:$B$782,U$11)+'СЕТ СН'!$F$14+СВЦЭМ!$D$10+'СЕТ СН'!$F$8*'СЕТ СН'!$F$9-'СЕТ СН'!$F$26</f>
        <v>1206.9891345600001</v>
      </c>
      <c r="V34" s="36">
        <f>SUMIFS(СВЦЭМ!$D$39:$D$782,СВЦЭМ!$A$39:$A$782,$A34,СВЦЭМ!$B$39:$B$782,V$11)+'СЕТ СН'!$F$14+СВЦЭМ!$D$10+'СЕТ СН'!$F$8*'СЕТ СН'!$F$9-'СЕТ СН'!$F$26</f>
        <v>1224.5156308400001</v>
      </c>
      <c r="W34" s="36">
        <f>SUMIFS(СВЦЭМ!$D$39:$D$782,СВЦЭМ!$A$39:$A$782,$A34,СВЦЭМ!$B$39:$B$782,W$11)+'СЕТ СН'!$F$14+СВЦЭМ!$D$10+'СЕТ СН'!$F$8*'СЕТ СН'!$F$9-'СЕТ СН'!$F$26</f>
        <v>1248.38042836</v>
      </c>
      <c r="X34" s="36">
        <f>SUMIFS(СВЦЭМ!$D$39:$D$782,СВЦЭМ!$A$39:$A$782,$A34,СВЦЭМ!$B$39:$B$782,X$11)+'СЕТ СН'!$F$14+СВЦЭМ!$D$10+'СЕТ СН'!$F$8*'СЕТ СН'!$F$9-'СЕТ СН'!$F$26</f>
        <v>1283.3108759700001</v>
      </c>
      <c r="Y34" s="36">
        <f>SUMIFS(СВЦЭМ!$D$39:$D$782,СВЦЭМ!$A$39:$A$782,$A34,СВЦЭМ!$B$39:$B$782,Y$11)+'СЕТ СН'!$F$14+СВЦЭМ!$D$10+'СЕТ СН'!$F$8*'СЕТ СН'!$F$9-'СЕТ СН'!$F$26</f>
        <v>1296.8975710500001</v>
      </c>
    </row>
    <row r="35" spans="1:27" ht="15.75" x14ac:dyDescent="0.2">
      <c r="A35" s="35">
        <f t="shared" si="0"/>
        <v>44524</v>
      </c>
      <c r="B35" s="36">
        <f>SUMIFS(СВЦЭМ!$D$39:$D$782,СВЦЭМ!$A$39:$A$782,$A35,СВЦЭМ!$B$39:$B$782,B$11)+'СЕТ СН'!$F$14+СВЦЭМ!$D$10+'СЕТ СН'!$F$8*'СЕТ СН'!$F$9-'СЕТ СН'!$F$26</f>
        <v>1292.4643452300002</v>
      </c>
      <c r="C35" s="36">
        <f>SUMIFS(СВЦЭМ!$D$39:$D$782,СВЦЭМ!$A$39:$A$782,$A35,СВЦЭМ!$B$39:$B$782,C$11)+'СЕТ СН'!$F$14+СВЦЭМ!$D$10+'СЕТ СН'!$F$8*'СЕТ СН'!$F$9-'СЕТ СН'!$F$26</f>
        <v>1364.0338656000001</v>
      </c>
      <c r="D35" s="36">
        <f>SUMIFS(СВЦЭМ!$D$39:$D$782,СВЦЭМ!$A$39:$A$782,$A35,СВЦЭМ!$B$39:$B$782,D$11)+'СЕТ СН'!$F$14+СВЦЭМ!$D$10+'СЕТ СН'!$F$8*'СЕТ СН'!$F$9-'СЕТ СН'!$F$26</f>
        <v>1398.09849029</v>
      </c>
      <c r="E35" s="36">
        <f>SUMIFS(СВЦЭМ!$D$39:$D$782,СВЦЭМ!$A$39:$A$782,$A35,СВЦЭМ!$B$39:$B$782,E$11)+'СЕТ СН'!$F$14+СВЦЭМ!$D$10+'СЕТ СН'!$F$8*'СЕТ СН'!$F$9-'СЕТ СН'!$F$26</f>
        <v>1400.9323181100001</v>
      </c>
      <c r="F35" s="36">
        <f>SUMIFS(СВЦЭМ!$D$39:$D$782,СВЦЭМ!$A$39:$A$782,$A35,СВЦЭМ!$B$39:$B$782,F$11)+'СЕТ СН'!$F$14+СВЦЭМ!$D$10+'СЕТ СН'!$F$8*'СЕТ СН'!$F$9-'СЕТ СН'!$F$26</f>
        <v>1397.2798354000001</v>
      </c>
      <c r="G35" s="36">
        <f>SUMIFS(СВЦЭМ!$D$39:$D$782,СВЦЭМ!$A$39:$A$782,$A35,СВЦЭМ!$B$39:$B$782,G$11)+'СЕТ СН'!$F$14+СВЦЭМ!$D$10+'СЕТ СН'!$F$8*'СЕТ СН'!$F$9-'СЕТ СН'!$F$26</f>
        <v>1370.4698052400001</v>
      </c>
      <c r="H35" s="36">
        <f>SUMIFS(СВЦЭМ!$D$39:$D$782,СВЦЭМ!$A$39:$A$782,$A35,СВЦЭМ!$B$39:$B$782,H$11)+'СЕТ СН'!$F$14+СВЦЭМ!$D$10+'СЕТ СН'!$F$8*'СЕТ СН'!$F$9-'СЕТ СН'!$F$26</f>
        <v>1305.81126116</v>
      </c>
      <c r="I35" s="36">
        <f>SUMIFS(СВЦЭМ!$D$39:$D$782,СВЦЭМ!$A$39:$A$782,$A35,СВЦЭМ!$B$39:$B$782,I$11)+'СЕТ СН'!$F$14+СВЦЭМ!$D$10+'СЕТ СН'!$F$8*'СЕТ СН'!$F$9-'СЕТ СН'!$F$26</f>
        <v>1286.6551940000002</v>
      </c>
      <c r="J35" s="36">
        <f>SUMIFS(СВЦЭМ!$D$39:$D$782,СВЦЭМ!$A$39:$A$782,$A35,СВЦЭМ!$B$39:$B$782,J$11)+'СЕТ СН'!$F$14+СВЦЭМ!$D$10+'СЕТ СН'!$F$8*'СЕТ СН'!$F$9-'СЕТ СН'!$F$26</f>
        <v>1252.80607123</v>
      </c>
      <c r="K35" s="36">
        <f>SUMIFS(СВЦЭМ!$D$39:$D$782,СВЦЭМ!$A$39:$A$782,$A35,СВЦЭМ!$B$39:$B$782,K$11)+'СЕТ СН'!$F$14+СВЦЭМ!$D$10+'СЕТ СН'!$F$8*'СЕТ СН'!$F$9-'СЕТ СН'!$F$26</f>
        <v>1249.41547711</v>
      </c>
      <c r="L35" s="36">
        <f>SUMIFS(СВЦЭМ!$D$39:$D$782,СВЦЭМ!$A$39:$A$782,$A35,СВЦЭМ!$B$39:$B$782,L$11)+'СЕТ СН'!$F$14+СВЦЭМ!$D$10+'СЕТ СН'!$F$8*'СЕТ СН'!$F$9-'СЕТ СН'!$F$26</f>
        <v>1254.1488433000002</v>
      </c>
      <c r="M35" s="36">
        <f>SUMIFS(СВЦЭМ!$D$39:$D$782,СВЦЭМ!$A$39:$A$782,$A35,СВЦЭМ!$B$39:$B$782,M$11)+'СЕТ СН'!$F$14+СВЦЭМ!$D$10+'СЕТ СН'!$F$8*'СЕТ СН'!$F$9-'СЕТ СН'!$F$26</f>
        <v>1252.7251741700002</v>
      </c>
      <c r="N35" s="36">
        <f>SUMIFS(СВЦЭМ!$D$39:$D$782,СВЦЭМ!$A$39:$A$782,$A35,СВЦЭМ!$B$39:$B$782,N$11)+'СЕТ СН'!$F$14+СВЦЭМ!$D$10+'СЕТ СН'!$F$8*'СЕТ СН'!$F$9-'СЕТ СН'!$F$26</f>
        <v>1249.7648682900001</v>
      </c>
      <c r="O35" s="36">
        <f>SUMIFS(СВЦЭМ!$D$39:$D$782,СВЦЭМ!$A$39:$A$782,$A35,СВЦЭМ!$B$39:$B$782,O$11)+'СЕТ СН'!$F$14+СВЦЭМ!$D$10+'СЕТ СН'!$F$8*'СЕТ СН'!$F$9-'СЕТ СН'!$F$26</f>
        <v>1259.85010846</v>
      </c>
      <c r="P35" s="36">
        <f>SUMIFS(СВЦЭМ!$D$39:$D$782,СВЦЭМ!$A$39:$A$782,$A35,СВЦЭМ!$B$39:$B$782,P$11)+'СЕТ СН'!$F$14+СВЦЭМ!$D$10+'СЕТ СН'!$F$8*'СЕТ СН'!$F$9-'СЕТ СН'!$F$26</f>
        <v>1259.0019548500002</v>
      </c>
      <c r="Q35" s="36">
        <f>SUMIFS(СВЦЭМ!$D$39:$D$782,СВЦЭМ!$A$39:$A$782,$A35,СВЦЭМ!$B$39:$B$782,Q$11)+'СЕТ СН'!$F$14+СВЦЭМ!$D$10+'СЕТ СН'!$F$8*'СЕТ СН'!$F$9-'СЕТ СН'!$F$26</f>
        <v>1265.38057073</v>
      </c>
      <c r="R35" s="36">
        <f>SUMIFS(СВЦЭМ!$D$39:$D$782,СВЦЭМ!$A$39:$A$782,$A35,СВЦЭМ!$B$39:$B$782,R$11)+'СЕТ СН'!$F$14+СВЦЭМ!$D$10+'СЕТ СН'!$F$8*'СЕТ СН'!$F$9-'СЕТ СН'!$F$26</f>
        <v>1260.0967643500001</v>
      </c>
      <c r="S35" s="36">
        <f>SUMIFS(СВЦЭМ!$D$39:$D$782,СВЦЭМ!$A$39:$A$782,$A35,СВЦЭМ!$B$39:$B$782,S$11)+'СЕТ СН'!$F$14+СВЦЭМ!$D$10+'СЕТ СН'!$F$8*'СЕТ СН'!$F$9-'СЕТ СН'!$F$26</f>
        <v>1262.7505071600001</v>
      </c>
      <c r="T35" s="36">
        <f>SUMIFS(СВЦЭМ!$D$39:$D$782,СВЦЭМ!$A$39:$A$782,$A35,СВЦЭМ!$B$39:$B$782,T$11)+'СЕТ СН'!$F$14+СВЦЭМ!$D$10+'СЕТ СН'!$F$8*'СЕТ СН'!$F$9-'СЕТ СН'!$F$26</f>
        <v>1242.6475949400001</v>
      </c>
      <c r="U35" s="36">
        <f>SUMIFS(СВЦЭМ!$D$39:$D$782,СВЦЭМ!$A$39:$A$782,$A35,СВЦЭМ!$B$39:$B$782,U$11)+'СЕТ СН'!$F$14+СВЦЭМ!$D$10+'СЕТ СН'!$F$8*'СЕТ СН'!$F$9-'СЕТ СН'!$F$26</f>
        <v>1242.92367343</v>
      </c>
      <c r="V35" s="36">
        <f>SUMIFS(СВЦЭМ!$D$39:$D$782,СВЦЭМ!$A$39:$A$782,$A35,СВЦЭМ!$B$39:$B$782,V$11)+'СЕТ СН'!$F$14+СВЦЭМ!$D$10+'СЕТ СН'!$F$8*'СЕТ СН'!$F$9-'СЕТ СН'!$F$26</f>
        <v>1254.73904126</v>
      </c>
      <c r="W35" s="36">
        <f>SUMIFS(СВЦЭМ!$D$39:$D$782,СВЦЭМ!$A$39:$A$782,$A35,СВЦЭМ!$B$39:$B$782,W$11)+'СЕТ СН'!$F$14+СВЦЭМ!$D$10+'СЕТ СН'!$F$8*'СЕТ СН'!$F$9-'СЕТ СН'!$F$26</f>
        <v>1272.5375890800001</v>
      </c>
      <c r="X35" s="36">
        <f>SUMIFS(СВЦЭМ!$D$39:$D$782,СВЦЭМ!$A$39:$A$782,$A35,СВЦЭМ!$B$39:$B$782,X$11)+'СЕТ СН'!$F$14+СВЦЭМ!$D$10+'СЕТ СН'!$F$8*'СЕТ СН'!$F$9-'СЕТ СН'!$F$26</f>
        <v>1321.1008084300001</v>
      </c>
      <c r="Y35" s="36">
        <f>SUMIFS(СВЦЭМ!$D$39:$D$782,СВЦЭМ!$A$39:$A$782,$A35,СВЦЭМ!$B$39:$B$782,Y$11)+'СЕТ СН'!$F$14+СВЦЭМ!$D$10+'СЕТ СН'!$F$8*'СЕТ СН'!$F$9-'СЕТ СН'!$F$26</f>
        <v>1409.43001583</v>
      </c>
    </row>
    <row r="36" spans="1:27" ht="15.75" x14ac:dyDescent="0.2">
      <c r="A36" s="35">
        <f t="shared" si="0"/>
        <v>44525</v>
      </c>
      <c r="B36" s="36">
        <f>SUMIFS(СВЦЭМ!$D$39:$D$782,СВЦЭМ!$A$39:$A$782,$A36,СВЦЭМ!$B$39:$B$782,B$11)+'СЕТ СН'!$F$14+СВЦЭМ!$D$10+'СЕТ СН'!$F$8*'СЕТ СН'!$F$9-'СЕТ СН'!$F$26</f>
        <v>1398.8566403500001</v>
      </c>
      <c r="C36" s="36">
        <f>SUMIFS(СВЦЭМ!$D$39:$D$782,СВЦЭМ!$A$39:$A$782,$A36,СВЦЭМ!$B$39:$B$782,C$11)+'СЕТ СН'!$F$14+СВЦЭМ!$D$10+'СЕТ СН'!$F$8*'СЕТ СН'!$F$9-'СЕТ СН'!$F$26</f>
        <v>1390.0375906900001</v>
      </c>
      <c r="D36" s="36">
        <f>SUMIFS(СВЦЭМ!$D$39:$D$782,СВЦЭМ!$A$39:$A$782,$A36,СВЦЭМ!$B$39:$B$782,D$11)+'СЕТ СН'!$F$14+СВЦЭМ!$D$10+'СЕТ СН'!$F$8*'СЕТ СН'!$F$9-'СЕТ СН'!$F$26</f>
        <v>1369.0875444400001</v>
      </c>
      <c r="E36" s="36">
        <f>SUMIFS(СВЦЭМ!$D$39:$D$782,СВЦЭМ!$A$39:$A$782,$A36,СВЦЭМ!$B$39:$B$782,E$11)+'СЕТ СН'!$F$14+СВЦЭМ!$D$10+'СЕТ СН'!$F$8*'СЕТ СН'!$F$9-'СЕТ СН'!$F$26</f>
        <v>1362.2792121700002</v>
      </c>
      <c r="F36" s="36">
        <f>SUMIFS(СВЦЭМ!$D$39:$D$782,СВЦЭМ!$A$39:$A$782,$A36,СВЦЭМ!$B$39:$B$782,F$11)+'СЕТ СН'!$F$14+СВЦЭМ!$D$10+'СЕТ СН'!$F$8*'СЕТ СН'!$F$9-'СЕТ СН'!$F$26</f>
        <v>1363.2348909300001</v>
      </c>
      <c r="G36" s="36">
        <f>SUMIFS(СВЦЭМ!$D$39:$D$782,СВЦЭМ!$A$39:$A$782,$A36,СВЦЭМ!$B$39:$B$782,G$11)+'СЕТ СН'!$F$14+СВЦЭМ!$D$10+'СЕТ СН'!$F$8*'СЕТ СН'!$F$9-'СЕТ СН'!$F$26</f>
        <v>1371.8501970100001</v>
      </c>
      <c r="H36" s="36">
        <f>SUMIFS(СВЦЭМ!$D$39:$D$782,СВЦЭМ!$A$39:$A$782,$A36,СВЦЭМ!$B$39:$B$782,H$11)+'СЕТ СН'!$F$14+СВЦЭМ!$D$10+'СЕТ СН'!$F$8*'СЕТ СН'!$F$9-'СЕТ СН'!$F$26</f>
        <v>1391.3435388</v>
      </c>
      <c r="I36" s="36">
        <f>SUMIFS(СВЦЭМ!$D$39:$D$782,СВЦЭМ!$A$39:$A$782,$A36,СВЦЭМ!$B$39:$B$782,I$11)+'СЕТ СН'!$F$14+СВЦЭМ!$D$10+'СЕТ СН'!$F$8*'СЕТ СН'!$F$9-'СЕТ СН'!$F$26</f>
        <v>1347.9759375600001</v>
      </c>
      <c r="J36" s="36">
        <f>SUMIFS(СВЦЭМ!$D$39:$D$782,СВЦЭМ!$A$39:$A$782,$A36,СВЦЭМ!$B$39:$B$782,J$11)+'СЕТ СН'!$F$14+СВЦЭМ!$D$10+'СЕТ СН'!$F$8*'СЕТ СН'!$F$9-'СЕТ СН'!$F$26</f>
        <v>1283.9950735300001</v>
      </c>
      <c r="K36" s="36">
        <f>SUMIFS(СВЦЭМ!$D$39:$D$782,СВЦЭМ!$A$39:$A$782,$A36,СВЦЭМ!$B$39:$B$782,K$11)+'СЕТ СН'!$F$14+СВЦЭМ!$D$10+'СЕТ СН'!$F$8*'СЕТ СН'!$F$9-'СЕТ СН'!$F$26</f>
        <v>1284.52101255</v>
      </c>
      <c r="L36" s="36">
        <f>SUMIFS(СВЦЭМ!$D$39:$D$782,СВЦЭМ!$A$39:$A$782,$A36,СВЦЭМ!$B$39:$B$782,L$11)+'СЕТ СН'!$F$14+СВЦЭМ!$D$10+'СЕТ СН'!$F$8*'СЕТ СН'!$F$9-'СЕТ СН'!$F$26</f>
        <v>1293.9061698600001</v>
      </c>
      <c r="M36" s="36">
        <f>SUMIFS(СВЦЭМ!$D$39:$D$782,СВЦЭМ!$A$39:$A$782,$A36,СВЦЭМ!$B$39:$B$782,M$11)+'СЕТ СН'!$F$14+СВЦЭМ!$D$10+'СЕТ СН'!$F$8*'СЕТ СН'!$F$9-'СЕТ СН'!$F$26</f>
        <v>1289.8986699500001</v>
      </c>
      <c r="N36" s="36">
        <f>SUMIFS(СВЦЭМ!$D$39:$D$782,СВЦЭМ!$A$39:$A$782,$A36,СВЦЭМ!$B$39:$B$782,N$11)+'СЕТ СН'!$F$14+СВЦЭМ!$D$10+'СЕТ СН'!$F$8*'СЕТ СН'!$F$9-'СЕТ СН'!$F$26</f>
        <v>1325.15857366</v>
      </c>
      <c r="O36" s="36">
        <f>SUMIFS(СВЦЭМ!$D$39:$D$782,СВЦЭМ!$A$39:$A$782,$A36,СВЦЭМ!$B$39:$B$782,O$11)+'СЕТ СН'!$F$14+СВЦЭМ!$D$10+'СЕТ СН'!$F$8*'СЕТ СН'!$F$9-'СЕТ СН'!$F$26</f>
        <v>1364.6366163600001</v>
      </c>
      <c r="P36" s="36">
        <f>SUMIFS(СВЦЭМ!$D$39:$D$782,СВЦЭМ!$A$39:$A$782,$A36,СВЦЭМ!$B$39:$B$782,P$11)+'СЕТ СН'!$F$14+СВЦЭМ!$D$10+'СЕТ СН'!$F$8*'СЕТ СН'!$F$9-'СЕТ СН'!$F$26</f>
        <v>1361.5586939300001</v>
      </c>
      <c r="Q36" s="36">
        <f>SUMIFS(СВЦЭМ!$D$39:$D$782,СВЦЭМ!$A$39:$A$782,$A36,СВЦЭМ!$B$39:$B$782,Q$11)+'СЕТ СН'!$F$14+СВЦЭМ!$D$10+'СЕТ СН'!$F$8*'СЕТ СН'!$F$9-'СЕТ СН'!$F$26</f>
        <v>1363.10665597</v>
      </c>
      <c r="R36" s="36">
        <f>SUMIFS(СВЦЭМ!$D$39:$D$782,СВЦЭМ!$A$39:$A$782,$A36,СВЦЭМ!$B$39:$B$782,R$11)+'СЕТ СН'!$F$14+СВЦЭМ!$D$10+'СЕТ СН'!$F$8*'СЕТ СН'!$F$9-'СЕТ СН'!$F$26</f>
        <v>1360.19462099</v>
      </c>
      <c r="S36" s="36">
        <f>SUMIFS(СВЦЭМ!$D$39:$D$782,СВЦЭМ!$A$39:$A$782,$A36,СВЦЭМ!$B$39:$B$782,S$11)+'СЕТ СН'!$F$14+СВЦЭМ!$D$10+'СЕТ СН'!$F$8*'СЕТ СН'!$F$9-'СЕТ СН'!$F$26</f>
        <v>1296.9770800400001</v>
      </c>
      <c r="T36" s="36">
        <f>SUMIFS(СВЦЭМ!$D$39:$D$782,СВЦЭМ!$A$39:$A$782,$A36,СВЦЭМ!$B$39:$B$782,T$11)+'СЕТ СН'!$F$14+СВЦЭМ!$D$10+'СЕТ СН'!$F$8*'СЕТ СН'!$F$9-'СЕТ СН'!$F$26</f>
        <v>1292.9951069900001</v>
      </c>
      <c r="U36" s="36">
        <f>SUMIFS(СВЦЭМ!$D$39:$D$782,СВЦЭМ!$A$39:$A$782,$A36,СВЦЭМ!$B$39:$B$782,U$11)+'СЕТ СН'!$F$14+СВЦЭМ!$D$10+'СЕТ СН'!$F$8*'СЕТ СН'!$F$9-'СЕТ СН'!$F$26</f>
        <v>1282.5433579100002</v>
      </c>
      <c r="V36" s="36">
        <f>SUMIFS(СВЦЭМ!$D$39:$D$782,СВЦЭМ!$A$39:$A$782,$A36,СВЦЭМ!$B$39:$B$782,V$11)+'СЕТ СН'!$F$14+СВЦЭМ!$D$10+'СЕТ СН'!$F$8*'СЕТ СН'!$F$9-'СЕТ СН'!$F$26</f>
        <v>1280.77476927</v>
      </c>
      <c r="W36" s="36">
        <f>SUMIFS(СВЦЭМ!$D$39:$D$782,СВЦЭМ!$A$39:$A$782,$A36,СВЦЭМ!$B$39:$B$782,W$11)+'СЕТ СН'!$F$14+СВЦЭМ!$D$10+'СЕТ СН'!$F$8*'СЕТ СН'!$F$9-'СЕТ СН'!$F$26</f>
        <v>1286.52520712</v>
      </c>
      <c r="X36" s="36">
        <f>SUMIFS(СВЦЭМ!$D$39:$D$782,СВЦЭМ!$A$39:$A$782,$A36,СВЦЭМ!$B$39:$B$782,X$11)+'СЕТ СН'!$F$14+СВЦЭМ!$D$10+'СЕТ СН'!$F$8*'СЕТ СН'!$F$9-'СЕТ СН'!$F$26</f>
        <v>1334.7287210000002</v>
      </c>
      <c r="Y36" s="36">
        <f>SUMIFS(СВЦЭМ!$D$39:$D$782,СВЦЭМ!$A$39:$A$782,$A36,СВЦЭМ!$B$39:$B$782,Y$11)+'СЕТ СН'!$F$14+СВЦЭМ!$D$10+'СЕТ СН'!$F$8*'СЕТ СН'!$F$9-'СЕТ СН'!$F$26</f>
        <v>1397.09733312</v>
      </c>
    </row>
    <row r="37" spans="1:27" ht="15.75" x14ac:dyDescent="0.2">
      <c r="A37" s="35">
        <f t="shared" si="0"/>
        <v>44526</v>
      </c>
      <c r="B37" s="36">
        <f>SUMIFS(СВЦЭМ!$D$39:$D$782,СВЦЭМ!$A$39:$A$782,$A37,СВЦЭМ!$B$39:$B$782,B$11)+'СЕТ СН'!$F$14+СВЦЭМ!$D$10+'СЕТ СН'!$F$8*'СЕТ СН'!$F$9-'СЕТ СН'!$F$26</f>
        <v>1400.9892740500002</v>
      </c>
      <c r="C37" s="36">
        <f>SUMIFS(СВЦЭМ!$D$39:$D$782,СВЦЭМ!$A$39:$A$782,$A37,СВЦЭМ!$B$39:$B$782,C$11)+'СЕТ СН'!$F$14+СВЦЭМ!$D$10+'СЕТ СН'!$F$8*'СЕТ СН'!$F$9-'СЕТ СН'!$F$26</f>
        <v>1398.48811359</v>
      </c>
      <c r="D37" s="36">
        <f>SUMIFS(СВЦЭМ!$D$39:$D$782,СВЦЭМ!$A$39:$A$782,$A37,СВЦЭМ!$B$39:$B$782,D$11)+'СЕТ СН'!$F$14+СВЦЭМ!$D$10+'СЕТ СН'!$F$8*'СЕТ СН'!$F$9-'СЕТ СН'!$F$26</f>
        <v>1391.8895645100001</v>
      </c>
      <c r="E37" s="36">
        <f>SUMIFS(СВЦЭМ!$D$39:$D$782,СВЦЭМ!$A$39:$A$782,$A37,СВЦЭМ!$B$39:$B$782,E$11)+'СЕТ СН'!$F$14+СВЦЭМ!$D$10+'СЕТ СН'!$F$8*'СЕТ СН'!$F$9-'СЕТ СН'!$F$26</f>
        <v>1373.4880801500001</v>
      </c>
      <c r="F37" s="36">
        <f>SUMIFS(СВЦЭМ!$D$39:$D$782,СВЦЭМ!$A$39:$A$782,$A37,СВЦЭМ!$B$39:$B$782,F$11)+'СЕТ СН'!$F$14+СВЦЭМ!$D$10+'СЕТ СН'!$F$8*'СЕТ СН'!$F$9-'СЕТ СН'!$F$26</f>
        <v>1372.24950429</v>
      </c>
      <c r="G37" s="36">
        <f>SUMIFS(СВЦЭМ!$D$39:$D$782,СВЦЭМ!$A$39:$A$782,$A37,СВЦЭМ!$B$39:$B$782,G$11)+'СЕТ СН'!$F$14+СВЦЭМ!$D$10+'СЕТ СН'!$F$8*'СЕТ СН'!$F$9-'СЕТ СН'!$F$26</f>
        <v>1372.38715088</v>
      </c>
      <c r="H37" s="36">
        <f>SUMIFS(СВЦЭМ!$D$39:$D$782,СВЦЭМ!$A$39:$A$782,$A37,СВЦЭМ!$B$39:$B$782,H$11)+'СЕТ СН'!$F$14+СВЦЭМ!$D$10+'СЕТ СН'!$F$8*'СЕТ СН'!$F$9-'СЕТ СН'!$F$26</f>
        <v>1374.1846256900001</v>
      </c>
      <c r="I37" s="36">
        <f>SUMIFS(СВЦЭМ!$D$39:$D$782,СВЦЭМ!$A$39:$A$782,$A37,СВЦЭМ!$B$39:$B$782,I$11)+'СЕТ СН'!$F$14+СВЦЭМ!$D$10+'СЕТ СН'!$F$8*'СЕТ СН'!$F$9-'СЕТ СН'!$F$26</f>
        <v>1346.09460356</v>
      </c>
      <c r="J37" s="36">
        <f>SUMIFS(СВЦЭМ!$D$39:$D$782,СВЦЭМ!$A$39:$A$782,$A37,СВЦЭМ!$B$39:$B$782,J$11)+'СЕТ СН'!$F$14+СВЦЭМ!$D$10+'СЕТ СН'!$F$8*'СЕТ СН'!$F$9-'СЕТ СН'!$F$26</f>
        <v>1323.4144428</v>
      </c>
      <c r="K37" s="36">
        <f>SUMIFS(СВЦЭМ!$D$39:$D$782,СВЦЭМ!$A$39:$A$782,$A37,СВЦЭМ!$B$39:$B$782,K$11)+'СЕТ СН'!$F$14+СВЦЭМ!$D$10+'СЕТ СН'!$F$8*'СЕТ СН'!$F$9-'СЕТ СН'!$F$26</f>
        <v>1311.1030470400001</v>
      </c>
      <c r="L37" s="36">
        <f>SUMIFS(СВЦЭМ!$D$39:$D$782,СВЦЭМ!$A$39:$A$782,$A37,СВЦЭМ!$B$39:$B$782,L$11)+'СЕТ СН'!$F$14+СВЦЭМ!$D$10+'СЕТ СН'!$F$8*'СЕТ СН'!$F$9-'СЕТ СН'!$F$26</f>
        <v>1310.8441726800002</v>
      </c>
      <c r="M37" s="36">
        <f>SUMIFS(СВЦЭМ!$D$39:$D$782,СВЦЭМ!$A$39:$A$782,$A37,СВЦЭМ!$B$39:$B$782,M$11)+'СЕТ СН'!$F$14+СВЦЭМ!$D$10+'СЕТ СН'!$F$8*'СЕТ СН'!$F$9-'СЕТ СН'!$F$26</f>
        <v>1303.7881220100001</v>
      </c>
      <c r="N37" s="36">
        <f>SUMIFS(СВЦЭМ!$D$39:$D$782,СВЦЭМ!$A$39:$A$782,$A37,СВЦЭМ!$B$39:$B$782,N$11)+'СЕТ СН'!$F$14+СВЦЭМ!$D$10+'СЕТ СН'!$F$8*'СЕТ СН'!$F$9-'СЕТ СН'!$F$26</f>
        <v>1295.8169051100001</v>
      </c>
      <c r="O37" s="36">
        <f>SUMIFS(СВЦЭМ!$D$39:$D$782,СВЦЭМ!$A$39:$A$782,$A37,СВЦЭМ!$B$39:$B$782,O$11)+'СЕТ СН'!$F$14+СВЦЭМ!$D$10+'СЕТ СН'!$F$8*'СЕТ СН'!$F$9-'СЕТ СН'!$F$26</f>
        <v>1297.81681996</v>
      </c>
      <c r="P37" s="36">
        <f>SUMIFS(СВЦЭМ!$D$39:$D$782,СВЦЭМ!$A$39:$A$782,$A37,СВЦЭМ!$B$39:$B$782,P$11)+'СЕТ СН'!$F$14+СВЦЭМ!$D$10+'СЕТ СН'!$F$8*'СЕТ СН'!$F$9-'СЕТ СН'!$F$26</f>
        <v>1384.4319501100001</v>
      </c>
      <c r="Q37" s="36">
        <f>SUMIFS(СВЦЭМ!$D$39:$D$782,СВЦЭМ!$A$39:$A$782,$A37,СВЦЭМ!$B$39:$B$782,Q$11)+'СЕТ СН'!$F$14+СВЦЭМ!$D$10+'СЕТ СН'!$F$8*'СЕТ СН'!$F$9-'СЕТ СН'!$F$26</f>
        <v>1371.3696453300001</v>
      </c>
      <c r="R37" s="36">
        <f>SUMIFS(СВЦЭМ!$D$39:$D$782,СВЦЭМ!$A$39:$A$782,$A37,СВЦЭМ!$B$39:$B$782,R$11)+'СЕТ СН'!$F$14+СВЦЭМ!$D$10+'СЕТ СН'!$F$8*'СЕТ СН'!$F$9-'СЕТ СН'!$F$26</f>
        <v>1373.9162444200001</v>
      </c>
      <c r="S37" s="36">
        <f>SUMIFS(СВЦЭМ!$D$39:$D$782,СВЦЭМ!$A$39:$A$782,$A37,СВЦЭМ!$B$39:$B$782,S$11)+'СЕТ СН'!$F$14+СВЦЭМ!$D$10+'СЕТ СН'!$F$8*'СЕТ СН'!$F$9-'СЕТ СН'!$F$26</f>
        <v>1295.3658929800001</v>
      </c>
      <c r="T37" s="36">
        <f>SUMIFS(СВЦЭМ!$D$39:$D$782,СВЦЭМ!$A$39:$A$782,$A37,СВЦЭМ!$B$39:$B$782,T$11)+'СЕТ СН'!$F$14+СВЦЭМ!$D$10+'СЕТ СН'!$F$8*'СЕТ СН'!$F$9-'СЕТ СН'!$F$26</f>
        <v>1311.9636877</v>
      </c>
      <c r="U37" s="36">
        <f>SUMIFS(СВЦЭМ!$D$39:$D$782,СВЦЭМ!$A$39:$A$782,$A37,СВЦЭМ!$B$39:$B$782,U$11)+'СЕТ СН'!$F$14+СВЦЭМ!$D$10+'СЕТ СН'!$F$8*'СЕТ СН'!$F$9-'СЕТ СН'!$F$26</f>
        <v>1310.1041522</v>
      </c>
      <c r="V37" s="36">
        <f>SUMIFS(СВЦЭМ!$D$39:$D$782,СВЦЭМ!$A$39:$A$782,$A37,СВЦЭМ!$B$39:$B$782,V$11)+'СЕТ СН'!$F$14+СВЦЭМ!$D$10+'СЕТ СН'!$F$8*'СЕТ СН'!$F$9-'СЕТ СН'!$F$26</f>
        <v>1305.2501652200001</v>
      </c>
      <c r="W37" s="36">
        <f>SUMIFS(СВЦЭМ!$D$39:$D$782,СВЦЭМ!$A$39:$A$782,$A37,СВЦЭМ!$B$39:$B$782,W$11)+'СЕТ СН'!$F$14+СВЦЭМ!$D$10+'СЕТ СН'!$F$8*'СЕТ СН'!$F$9-'СЕТ СН'!$F$26</f>
        <v>1300.99417492</v>
      </c>
      <c r="X37" s="36">
        <f>SUMIFS(СВЦЭМ!$D$39:$D$782,СВЦЭМ!$A$39:$A$782,$A37,СВЦЭМ!$B$39:$B$782,X$11)+'СЕТ СН'!$F$14+СВЦЭМ!$D$10+'СЕТ СН'!$F$8*'СЕТ СН'!$F$9-'СЕТ СН'!$F$26</f>
        <v>1288.1259979200001</v>
      </c>
      <c r="Y37" s="36">
        <f>SUMIFS(СВЦЭМ!$D$39:$D$782,СВЦЭМ!$A$39:$A$782,$A37,СВЦЭМ!$B$39:$B$782,Y$11)+'СЕТ СН'!$F$14+СВЦЭМ!$D$10+'СЕТ СН'!$F$8*'СЕТ СН'!$F$9-'СЕТ СН'!$F$26</f>
        <v>1355.1901779900002</v>
      </c>
    </row>
    <row r="38" spans="1:27" ht="15.75" x14ac:dyDescent="0.2">
      <c r="A38" s="35">
        <f t="shared" si="0"/>
        <v>44527</v>
      </c>
      <c r="B38" s="36">
        <f>SUMIFS(СВЦЭМ!$D$39:$D$782,СВЦЭМ!$A$39:$A$782,$A38,СВЦЭМ!$B$39:$B$782,B$11)+'СЕТ СН'!$F$14+СВЦЭМ!$D$10+'СЕТ СН'!$F$8*'СЕТ СН'!$F$9-'СЕТ СН'!$F$26</f>
        <v>1296.1097728100001</v>
      </c>
      <c r="C38" s="36">
        <f>SUMIFS(СВЦЭМ!$D$39:$D$782,СВЦЭМ!$A$39:$A$782,$A38,СВЦЭМ!$B$39:$B$782,C$11)+'СЕТ СН'!$F$14+СВЦЭМ!$D$10+'СЕТ СН'!$F$8*'СЕТ СН'!$F$9-'СЕТ СН'!$F$26</f>
        <v>1307.7409366200002</v>
      </c>
      <c r="D38" s="36">
        <f>SUMIFS(СВЦЭМ!$D$39:$D$782,СВЦЭМ!$A$39:$A$782,$A38,СВЦЭМ!$B$39:$B$782,D$11)+'СЕТ СН'!$F$14+СВЦЭМ!$D$10+'СЕТ СН'!$F$8*'СЕТ СН'!$F$9-'СЕТ СН'!$F$26</f>
        <v>1335.4674835600001</v>
      </c>
      <c r="E38" s="36">
        <f>SUMIFS(СВЦЭМ!$D$39:$D$782,СВЦЭМ!$A$39:$A$782,$A38,СВЦЭМ!$B$39:$B$782,E$11)+'СЕТ СН'!$F$14+СВЦЭМ!$D$10+'СЕТ СН'!$F$8*'СЕТ СН'!$F$9-'СЕТ СН'!$F$26</f>
        <v>1363.03822203</v>
      </c>
      <c r="F38" s="36">
        <f>SUMIFS(СВЦЭМ!$D$39:$D$782,СВЦЭМ!$A$39:$A$782,$A38,СВЦЭМ!$B$39:$B$782,F$11)+'СЕТ СН'!$F$14+СВЦЭМ!$D$10+'СЕТ СН'!$F$8*'СЕТ СН'!$F$9-'СЕТ СН'!$F$26</f>
        <v>1362.31164911</v>
      </c>
      <c r="G38" s="36">
        <f>SUMIFS(СВЦЭМ!$D$39:$D$782,СВЦЭМ!$A$39:$A$782,$A38,СВЦЭМ!$B$39:$B$782,G$11)+'СЕТ СН'!$F$14+СВЦЭМ!$D$10+'СЕТ СН'!$F$8*'СЕТ СН'!$F$9-'СЕТ СН'!$F$26</f>
        <v>1353.3766514900001</v>
      </c>
      <c r="H38" s="36">
        <f>SUMIFS(СВЦЭМ!$D$39:$D$782,СВЦЭМ!$A$39:$A$782,$A38,СВЦЭМ!$B$39:$B$782,H$11)+'СЕТ СН'!$F$14+СВЦЭМ!$D$10+'СЕТ СН'!$F$8*'СЕТ СН'!$F$9-'СЕТ СН'!$F$26</f>
        <v>1313.3287260300001</v>
      </c>
      <c r="I38" s="36">
        <f>SUMIFS(СВЦЭМ!$D$39:$D$782,СВЦЭМ!$A$39:$A$782,$A38,СВЦЭМ!$B$39:$B$782,I$11)+'СЕТ СН'!$F$14+СВЦЭМ!$D$10+'СЕТ СН'!$F$8*'СЕТ СН'!$F$9-'СЕТ СН'!$F$26</f>
        <v>1293.5634043100001</v>
      </c>
      <c r="J38" s="36">
        <f>SUMIFS(СВЦЭМ!$D$39:$D$782,СВЦЭМ!$A$39:$A$782,$A38,СВЦЭМ!$B$39:$B$782,J$11)+'СЕТ СН'!$F$14+СВЦЭМ!$D$10+'СЕТ СН'!$F$8*'СЕТ СН'!$F$9-'СЕТ СН'!$F$26</f>
        <v>1277.5290631400001</v>
      </c>
      <c r="K38" s="36">
        <f>SUMIFS(СВЦЭМ!$D$39:$D$782,СВЦЭМ!$A$39:$A$782,$A38,СВЦЭМ!$B$39:$B$782,K$11)+'СЕТ СН'!$F$14+СВЦЭМ!$D$10+'СЕТ СН'!$F$8*'СЕТ СН'!$F$9-'СЕТ СН'!$F$26</f>
        <v>1255.38852028</v>
      </c>
      <c r="L38" s="36">
        <f>SUMIFS(СВЦЭМ!$D$39:$D$782,СВЦЭМ!$A$39:$A$782,$A38,СВЦЭМ!$B$39:$B$782,L$11)+'СЕТ СН'!$F$14+СВЦЭМ!$D$10+'СЕТ СН'!$F$8*'СЕТ СН'!$F$9-'СЕТ СН'!$F$26</f>
        <v>1263.49509779</v>
      </c>
      <c r="M38" s="36">
        <f>SUMIFS(СВЦЭМ!$D$39:$D$782,СВЦЭМ!$A$39:$A$782,$A38,СВЦЭМ!$B$39:$B$782,M$11)+'СЕТ СН'!$F$14+СВЦЭМ!$D$10+'СЕТ СН'!$F$8*'СЕТ СН'!$F$9-'СЕТ СН'!$F$26</f>
        <v>1275.0433064200001</v>
      </c>
      <c r="N38" s="36">
        <f>SUMIFS(СВЦЭМ!$D$39:$D$782,СВЦЭМ!$A$39:$A$782,$A38,СВЦЭМ!$B$39:$B$782,N$11)+'СЕТ СН'!$F$14+СВЦЭМ!$D$10+'СЕТ СН'!$F$8*'СЕТ СН'!$F$9-'СЕТ СН'!$F$26</f>
        <v>1312.6962308100001</v>
      </c>
      <c r="O38" s="36">
        <f>SUMIFS(СВЦЭМ!$D$39:$D$782,СВЦЭМ!$A$39:$A$782,$A38,СВЦЭМ!$B$39:$B$782,O$11)+'СЕТ СН'!$F$14+СВЦЭМ!$D$10+'СЕТ СН'!$F$8*'СЕТ СН'!$F$9-'СЕТ СН'!$F$26</f>
        <v>1323.45841436</v>
      </c>
      <c r="P38" s="36">
        <f>SUMIFS(СВЦЭМ!$D$39:$D$782,СВЦЭМ!$A$39:$A$782,$A38,СВЦЭМ!$B$39:$B$782,P$11)+'СЕТ СН'!$F$14+СВЦЭМ!$D$10+'СЕТ СН'!$F$8*'СЕТ СН'!$F$9-'СЕТ СН'!$F$26</f>
        <v>1314.6818883000001</v>
      </c>
      <c r="Q38" s="36">
        <f>SUMIFS(СВЦЭМ!$D$39:$D$782,СВЦЭМ!$A$39:$A$782,$A38,СВЦЭМ!$B$39:$B$782,Q$11)+'СЕТ СН'!$F$14+СВЦЭМ!$D$10+'СЕТ СН'!$F$8*'СЕТ СН'!$F$9-'СЕТ СН'!$F$26</f>
        <v>1324.4873198600001</v>
      </c>
      <c r="R38" s="36">
        <f>SUMIFS(СВЦЭМ!$D$39:$D$782,СВЦЭМ!$A$39:$A$782,$A38,СВЦЭМ!$B$39:$B$782,R$11)+'СЕТ СН'!$F$14+СВЦЭМ!$D$10+'СЕТ СН'!$F$8*'СЕТ СН'!$F$9-'СЕТ СН'!$F$26</f>
        <v>1332.5552893200002</v>
      </c>
      <c r="S38" s="36">
        <f>SUMIFS(СВЦЭМ!$D$39:$D$782,СВЦЭМ!$A$39:$A$782,$A38,СВЦЭМ!$B$39:$B$782,S$11)+'СЕТ СН'!$F$14+СВЦЭМ!$D$10+'СЕТ СН'!$F$8*'СЕТ СН'!$F$9-'СЕТ СН'!$F$26</f>
        <v>1316.7499870200002</v>
      </c>
      <c r="T38" s="36">
        <f>SUMIFS(СВЦЭМ!$D$39:$D$782,СВЦЭМ!$A$39:$A$782,$A38,СВЦЭМ!$B$39:$B$782,T$11)+'СЕТ СН'!$F$14+СВЦЭМ!$D$10+'СЕТ СН'!$F$8*'СЕТ СН'!$F$9-'СЕТ СН'!$F$26</f>
        <v>1279.0137816600002</v>
      </c>
      <c r="U38" s="36">
        <f>SUMIFS(СВЦЭМ!$D$39:$D$782,СВЦЭМ!$A$39:$A$782,$A38,СВЦЭМ!$B$39:$B$782,U$11)+'СЕТ СН'!$F$14+СВЦЭМ!$D$10+'СЕТ СН'!$F$8*'СЕТ СН'!$F$9-'СЕТ СН'!$F$26</f>
        <v>1274.2442822800001</v>
      </c>
      <c r="V38" s="36">
        <f>SUMIFS(СВЦЭМ!$D$39:$D$782,СВЦЭМ!$A$39:$A$782,$A38,СВЦЭМ!$B$39:$B$782,V$11)+'СЕТ СН'!$F$14+СВЦЭМ!$D$10+'СЕТ СН'!$F$8*'СЕТ СН'!$F$9-'СЕТ СН'!$F$26</f>
        <v>1303.73194281</v>
      </c>
      <c r="W38" s="36">
        <f>SUMIFS(СВЦЭМ!$D$39:$D$782,СВЦЭМ!$A$39:$A$782,$A38,СВЦЭМ!$B$39:$B$782,W$11)+'СЕТ СН'!$F$14+СВЦЭМ!$D$10+'СЕТ СН'!$F$8*'СЕТ СН'!$F$9-'СЕТ СН'!$F$26</f>
        <v>1310.77326068</v>
      </c>
      <c r="X38" s="36">
        <f>SUMIFS(СВЦЭМ!$D$39:$D$782,СВЦЭМ!$A$39:$A$782,$A38,СВЦЭМ!$B$39:$B$782,X$11)+'СЕТ СН'!$F$14+СВЦЭМ!$D$10+'СЕТ СН'!$F$8*'СЕТ СН'!$F$9-'СЕТ СН'!$F$26</f>
        <v>1291.06353704</v>
      </c>
      <c r="Y38" s="36">
        <f>SUMIFS(СВЦЭМ!$D$39:$D$782,СВЦЭМ!$A$39:$A$782,$A38,СВЦЭМ!$B$39:$B$782,Y$11)+'СЕТ СН'!$F$14+СВЦЭМ!$D$10+'СЕТ СН'!$F$8*'СЕТ СН'!$F$9-'СЕТ СН'!$F$26</f>
        <v>1292.4264984900001</v>
      </c>
    </row>
    <row r="39" spans="1:27" ht="15.75" x14ac:dyDescent="0.2">
      <c r="A39" s="35">
        <f t="shared" si="0"/>
        <v>44528</v>
      </c>
      <c r="B39" s="36">
        <f>SUMIFS(СВЦЭМ!$D$39:$D$782,СВЦЭМ!$A$39:$A$782,$A39,СВЦЭМ!$B$39:$B$782,B$11)+'СЕТ СН'!$F$14+СВЦЭМ!$D$10+'СЕТ СН'!$F$8*'СЕТ СН'!$F$9-'СЕТ СН'!$F$26</f>
        <v>1326.2841327200001</v>
      </c>
      <c r="C39" s="36">
        <f>SUMIFS(СВЦЭМ!$D$39:$D$782,СВЦЭМ!$A$39:$A$782,$A39,СВЦЭМ!$B$39:$B$782,C$11)+'СЕТ СН'!$F$14+СВЦЭМ!$D$10+'СЕТ СН'!$F$8*'СЕТ СН'!$F$9-'СЕТ СН'!$F$26</f>
        <v>1349.1999612</v>
      </c>
      <c r="D39" s="36">
        <f>SUMIFS(СВЦЭМ!$D$39:$D$782,СВЦЭМ!$A$39:$A$782,$A39,СВЦЭМ!$B$39:$B$782,D$11)+'СЕТ СН'!$F$14+СВЦЭМ!$D$10+'СЕТ СН'!$F$8*'СЕТ СН'!$F$9-'СЕТ СН'!$F$26</f>
        <v>1382.2422960700001</v>
      </c>
      <c r="E39" s="36">
        <f>SUMIFS(СВЦЭМ!$D$39:$D$782,СВЦЭМ!$A$39:$A$782,$A39,СВЦЭМ!$B$39:$B$782,E$11)+'СЕТ СН'!$F$14+СВЦЭМ!$D$10+'СЕТ СН'!$F$8*'СЕТ СН'!$F$9-'СЕТ СН'!$F$26</f>
        <v>1390.24954346</v>
      </c>
      <c r="F39" s="36">
        <f>SUMIFS(СВЦЭМ!$D$39:$D$782,СВЦЭМ!$A$39:$A$782,$A39,СВЦЭМ!$B$39:$B$782,F$11)+'СЕТ СН'!$F$14+СВЦЭМ!$D$10+'СЕТ СН'!$F$8*'СЕТ СН'!$F$9-'СЕТ СН'!$F$26</f>
        <v>1395.55160847</v>
      </c>
      <c r="G39" s="36">
        <f>SUMIFS(СВЦЭМ!$D$39:$D$782,СВЦЭМ!$A$39:$A$782,$A39,СВЦЭМ!$B$39:$B$782,G$11)+'СЕТ СН'!$F$14+СВЦЭМ!$D$10+'СЕТ СН'!$F$8*'СЕТ СН'!$F$9-'СЕТ СН'!$F$26</f>
        <v>1391.41723318</v>
      </c>
      <c r="H39" s="36">
        <f>SUMIFS(СВЦЭМ!$D$39:$D$782,СВЦЭМ!$A$39:$A$782,$A39,СВЦЭМ!$B$39:$B$782,H$11)+'СЕТ СН'!$F$14+СВЦЭМ!$D$10+'СЕТ СН'!$F$8*'СЕТ СН'!$F$9-'СЕТ СН'!$F$26</f>
        <v>1361.3044433100001</v>
      </c>
      <c r="I39" s="36">
        <f>SUMIFS(СВЦЭМ!$D$39:$D$782,СВЦЭМ!$A$39:$A$782,$A39,СВЦЭМ!$B$39:$B$782,I$11)+'СЕТ СН'!$F$14+СВЦЭМ!$D$10+'СЕТ СН'!$F$8*'СЕТ СН'!$F$9-'СЕТ СН'!$F$26</f>
        <v>1331.7589299900001</v>
      </c>
      <c r="J39" s="36">
        <f>SUMIFS(СВЦЭМ!$D$39:$D$782,СВЦЭМ!$A$39:$A$782,$A39,СВЦЭМ!$B$39:$B$782,J$11)+'СЕТ СН'!$F$14+СВЦЭМ!$D$10+'СЕТ СН'!$F$8*'СЕТ СН'!$F$9-'СЕТ СН'!$F$26</f>
        <v>1291.22797169</v>
      </c>
      <c r="K39" s="36">
        <f>SUMIFS(СВЦЭМ!$D$39:$D$782,СВЦЭМ!$A$39:$A$782,$A39,СВЦЭМ!$B$39:$B$782,K$11)+'СЕТ СН'!$F$14+СВЦЭМ!$D$10+'СЕТ СН'!$F$8*'СЕТ СН'!$F$9-'СЕТ СН'!$F$26</f>
        <v>1264.6331185400002</v>
      </c>
      <c r="L39" s="36">
        <f>SUMIFS(СВЦЭМ!$D$39:$D$782,СВЦЭМ!$A$39:$A$782,$A39,СВЦЭМ!$B$39:$B$782,L$11)+'СЕТ СН'!$F$14+СВЦЭМ!$D$10+'СЕТ СН'!$F$8*'СЕТ СН'!$F$9-'СЕТ СН'!$F$26</f>
        <v>1250.65576136</v>
      </c>
      <c r="M39" s="36">
        <f>SUMIFS(СВЦЭМ!$D$39:$D$782,СВЦЭМ!$A$39:$A$782,$A39,СВЦЭМ!$B$39:$B$782,M$11)+'СЕТ СН'!$F$14+СВЦЭМ!$D$10+'СЕТ СН'!$F$8*'СЕТ СН'!$F$9-'СЕТ СН'!$F$26</f>
        <v>1262.50645416</v>
      </c>
      <c r="N39" s="36">
        <f>SUMIFS(СВЦЭМ!$D$39:$D$782,СВЦЭМ!$A$39:$A$782,$A39,СВЦЭМ!$B$39:$B$782,N$11)+'СЕТ СН'!$F$14+СВЦЭМ!$D$10+'СЕТ СН'!$F$8*'СЕТ СН'!$F$9-'СЕТ СН'!$F$26</f>
        <v>1286.49125714</v>
      </c>
      <c r="O39" s="36">
        <f>SUMIFS(СВЦЭМ!$D$39:$D$782,СВЦЭМ!$A$39:$A$782,$A39,СВЦЭМ!$B$39:$B$782,O$11)+'СЕТ СН'!$F$14+СВЦЭМ!$D$10+'СЕТ СН'!$F$8*'СЕТ СН'!$F$9-'СЕТ СН'!$F$26</f>
        <v>1291.58272741</v>
      </c>
      <c r="P39" s="36">
        <f>SUMIFS(СВЦЭМ!$D$39:$D$782,СВЦЭМ!$A$39:$A$782,$A39,СВЦЭМ!$B$39:$B$782,P$11)+'СЕТ СН'!$F$14+СВЦЭМ!$D$10+'СЕТ СН'!$F$8*'СЕТ СН'!$F$9-'СЕТ СН'!$F$26</f>
        <v>1301.9037740000001</v>
      </c>
      <c r="Q39" s="36">
        <f>SUMIFS(СВЦЭМ!$D$39:$D$782,СВЦЭМ!$A$39:$A$782,$A39,СВЦЭМ!$B$39:$B$782,Q$11)+'СЕТ СН'!$F$14+СВЦЭМ!$D$10+'СЕТ СН'!$F$8*'СЕТ СН'!$F$9-'СЕТ СН'!$F$26</f>
        <v>1300.03618435</v>
      </c>
      <c r="R39" s="36">
        <f>SUMIFS(СВЦЭМ!$D$39:$D$782,СВЦЭМ!$A$39:$A$782,$A39,СВЦЭМ!$B$39:$B$782,R$11)+'СЕТ СН'!$F$14+СВЦЭМ!$D$10+'СЕТ СН'!$F$8*'СЕТ СН'!$F$9-'СЕТ СН'!$F$26</f>
        <v>1303.20356109</v>
      </c>
      <c r="S39" s="36">
        <f>SUMIFS(СВЦЭМ!$D$39:$D$782,СВЦЭМ!$A$39:$A$782,$A39,СВЦЭМ!$B$39:$B$782,S$11)+'СЕТ СН'!$F$14+СВЦЭМ!$D$10+'СЕТ СН'!$F$8*'СЕТ СН'!$F$9-'СЕТ СН'!$F$26</f>
        <v>1293.2380093100001</v>
      </c>
      <c r="T39" s="36">
        <f>SUMIFS(СВЦЭМ!$D$39:$D$782,СВЦЭМ!$A$39:$A$782,$A39,СВЦЭМ!$B$39:$B$782,T$11)+'СЕТ СН'!$F$14+СВЦЭМ!$D$10+'СЕТ СН'!$F$8*'СЕТ СН'!$F$9-'СЕТ СН'!$F$26</f>
        <v>1266.5595815000001</v>
      </c>
      <c r="U39" s="36">
        <f>SUMIFS(СВЦЭМ!$D$39:$D$782,СВЦЭМ!$A$39:$A$782,$A39,СВЦЭМ!$B$39:$B$782,U$11)+'СЕТ СН'!$F$14+СВЦЭМ!$D$10+'СЕТ СН'!$F$8*'СЕТ СН'!$F$9-'СЕТ СН'!$F$26</f>
        <v>1266.98913193</v>
      </c>
      <c r="V39" s="36">
        <f>SUMIFS(СВЦЭМ!$D$39:$D$782,СВЦЭМ!$A$39:$A$782,$A39,СВЦЭМ!$B$39:$B$782,V$11)+'СЕТ СН'!$F$14+СВЦЭМ!$D$10+'СЕТ СН'!$F$8*'СЕТ СН'!$F$9-'СЕТ СН'!$F$26</f>
        <v>1321.39918592</v>
      </c>
      <c r="W39" s="36">
        <f>SUMIFS(СВЦЭМ!$D$39:$D$782,СВЦЭМ!$A$39:$A$782,$A39,СВЦЭМ!$B$39:$B$782,W$11)+'СЕТ СН'!$F$14+СВЦЭМ!$D$10+'СЕТ СН'!$F$8*'СЕТ СН'!$F$9-'СЕТ СН'!$F$26</f>
        <v>1296.71864495</v>
      </c>
      <c r="X39" s="36">
        <f>SUMIFS(СВЦЭМ!$D$39:$D$782,СВЦЭМ!$A$39:$A$782,$A39,СВЦЭМ!$B$39:$B$782,X$11)+'СЕТ СН'!$F$14+СВЦЭМ!$D$10+'СЕТ СН'!$F$8*'СЕТ СН'!$F$9-'СЕТ СН'!$F$26</f>
        <v>1293.4062745800002</v>
      </c>
      <c r="Y39" s="36">
        <f>SUMIFS(СВЦЭМ!$D$39:$D$782,СВЦЭМ!$A$39:$A$782,$A39,СВЦЭМ!$B$39:$B$782,Y$11)+'СЕТ СН'!$F$14+СВЦЭМ!$D$10+'СЕТ СН'!$F$8*'СЕТ СН'!$F$9-'СЕТ СН'!$F$26</f>
        <v>1321.7682807000001</v>
      </c>
    </row>
    <row r="40" spans="1:27" ht="15.75" x14ac:dyDescent="0.2">
      <c r="A40" s="35">
        <f t="shared" si="0"/>
        <v>44529</v>
      </c>
      <c r="B40" s="36">
        <f>SUMIFS(СВЦЭМ!$D$39:$D$782,СВЦЭМ!$A$39:$A$782,$A40,СВЦЭМ!$B$39:$B$782,B$11)+'СЕТ СН'!$F$14+СВЦЭМ!$D$10+'СЕТ СН'!$F$8*'СЕТ СН'!$F$9-'СЕТ СН'!$F$26</f>
        <v>1320.1297888500001</v>
      </c>
      <c r="C40" s="36">
        <f>SUMIFS(СВЦЭМ!$D$39:$D$782,СВЦЭМ!$A$39:$A$782,$A40,СВЦЭМ!$B$39:$B$782,C$11)+'СЕТ СН'!$F$14+СВЦЭМ!$D$10+'СЕТ СН'!$F$8*'СЕТ СН'!$F$9-'СЕТ СН'!$F$26</f>
        <v>1336.3115884900001</v>
      </c>
      <c r="D40" s="36">
        <f>SUMIFS(СВЦЭМ!$D$39:$D$782,СВЦЭМ!$A$39:$A$782,$A40,СВЦЭМ!$B$39:$B$782,D$11)+'СЕТ СН'!$F$14+СВЦЭМ!$D$10+'СЕТ СН'!$F$8*'СЕТ СН'!$F$9-'СЕТ СН'!$F$26</f>
        <v>1365.41168728</v>
      </c>
      <c r="E40" s="36">
        <f>SUMIFS(СВЦЭМ!$D$39:$D$782,СВЦЭМ!$A$39:$A$782,$A40,СВЦЭМ!$B$39:$B$782,E$11)+'СЕТ СН'!$F$14+СВЦЭМ!$D$10+'СЕТ СН'!$F$8*'СЕТ СН'!$F$9-'СЕТ СН'!$F$26</f>
        <v>1373.9788003800002</v>
      </c>
      <c r="F40" s="36">
        <f>SUMIFS(СВЦЭМ!$D$39:$D$782,СВЦЭМ!$A$39:$A$782,$A40,СВЦЭМ!$B$39:$B$782,F$11)+'СЕТ СН'!$F$14+СВЦЭМ!$D$10+'СЕТ СН'!$F$8*'СЕТ СН'!$F$9-'СЕТ СН'!$F$26</f>
        <v>1378.6560226900001</v>
      </c>
      <c r="G40" s="36">
        <f>SUMIFS(СВЦЭМ!$D$39:$D$782,СВЦЭМ!$A$39:$A$782,$A40,СВЦЭМ!$B$39:$B$782,G$11)+'СЕТ СН'!$F$14+СВЦЭМ!$D$10+'СЕТ СН'!$F$8*'СЕТ СН'!$F$9-'СЕТ СН'!$F$26</f>
        <v>1370.99011782</v>
      </c>
      <c r="H40" s="36">
        <f>SUMIFS(СВЦЭМ!$D$39:$D$782,СВЦЭМ!$A$39:$A$782,$A40,СВЦЭМ!$B$39:$B$782,H$11)+'СЕТ СН'!$F$14+СВЦЭМ!$D$10+'СЕТ СН'!$F$8*'СЕТ СН'!$F$9-'СЕТ СН'!$F$26</f>
        <v>1325.8289694</v>
      </c>
      <c r="I40" s="36">
        <f>SUMIFS(СВЦЭМ!$D$39:$D$782,СВЦЭМ!$A$39:$A$782,$A40,СВЦЭМ!$B$39:$B$782,I$11)+'СЕТ СН'!$F$14+СВЦЭМ!$D$10+'СЕТ СН'!$F$8*'СЕТ СН'!$F$9-'СЕТ СН'!$F$26</f>
        <v>1291.44798741</v>
      </c>
      <c r="J40" s="36">
        <f>SUMIFS(СВЦЭМ!$D$39:$D$782,СВЦЭМ!$A$39:$A$782,$A40,СВЦЭМ!$B$39:$B$782,J$11)+'СЕТ СН'!$F$14+СВЦЭМ!$D$10+'СЕТ СН'!$F$8*'СЕТ СН'!$F$9-'СЕТ СН'!$F$26</f>
        <v>1273.08886179</v>
      </c>
      <c r="K40" s="36">
        <f>SUMIFS(СВЦЭМ!$D$39:$D$782,СВЦЭМ!$A$39:$A$782,$A40,СВЦЭМ!$B$39:$B$782,K$11)+'СЕТ СН'!$F$14+СВЦЭМ!$D$10+'СЕТ СН'!$F$8*'СЕТ СН'!$F$9-'СЕТ СН'!$F$26</f>
        <v>1265.7855687000001</v>
      </c>
      <c r="L40" s="36">
        <f>SUMIFS(СВЦЭМ!$D$39:$D$782,СВЦЭМ!$A$39:$A$782,$A40,СВЦЭМ!$B$39:$B$782,L$11)+'СЕТ СН'!$F$14+СВЦЭМ!$D$10+'СЕТ СН'!$F$8*'СЕТ СН'!$F$9-'СЕТ СН'!$F$26</f>
        <v>1267.0293216500002</v>
      </c>
      <c r="M40" s="36">
        <f>SUMIFS(СВЦЭМ!$D$39:$D$782,СВЦЭМ!$A$39:$A$782,$A40,СВЦЭМ!$B$39:$B$782,M$11)+'СЕТ СН'!$F$14+СВЦЭМ!$D$10+'СЕТ СН'!$F$8*'СЕТ СН'!$F$9-'СЕТ СН'!$F$26</f>
        <v>1279.5486963600001</v>
      </c>
      <c r="N40" s="36">
        <f>SUMIFS(СВЦЭМ!$D$39:$D$782,СВЦЭМ!$A$39:$A$782,$A40,СВЦЭМ!$B$39:$B$782,N$11)+'СЕТ СН'!$F$14+СВЦЭМ!$D$10+'СЕТ СН'!$F$8*'СЕТ СН'!$F$9-'СЕТ СН'!$F$26</f>
        <v>1302.97247763</v>
      </c>
      <c r="O40" s="36">
        <f>SUMIFS(СВЦЭМ!$D$39:$D$782,СВЦЭМ!$A$39:$A$782,$A40,СВЦЭМ!$B$39:$B$782,O$11)+'СЕТ СН'!$F$14+СВЦЭМ!$D$10+'СЕТ СН'!$F$8*'СЕТ СН'!$F$9-'СЕТ СН'!$F$26</f>
        <v>1325.8309388500002</v>
      </c>
      <c r="P40" s="36">
        <f>SUMIFS(СВЦЭМ!$D$39:$D$782,СВЦЭМ!$A$39:$A$782,$A40,СВЦЭМ!$B$39:$B$782,P$11)+'СЕТ СН'!$F$14+СВЦЭМ!$D$10+'СЕТ СН'!$F$8*'СЕТ СН'!$F$9-'СЕТ СН'!$F$26</f>
        <v>1329.9724684300002</v>
      </c>
      <c r="Q40" s="36">
        <f>SUMIFS(СВЦЭМ!$D$39:$D$782,СВЦЭМ!$A$39:$A$782,$A40,СВЦЭМ!$B$39:$B$782,Q$11)+'СЕТ СН'!$F$14+СВЦЭМ!$D$10+'СЕТ СН'!$F$8*'СЕТ СН'!$F$9-'СЕТ СН'!$F$26</f>
        <v>1334.0878933200001</v>
      </c>
      <c r="R40" s="36">
        <f>SUMIFS(СВЦЭМ!$D$39:$D$782,СВЦЭМ!$A$39:$A$782,$A40,СВЦЭМ!$B$39:$B$782,R$11)+'СЕТ СН'!$F$14+СВЦЭМ!$D$10+'СЕТ СН'!$F$8*'СЕТ СН'!$F$9-'СЕТ СН'!$F$26</f>
        <v>1323.6242235900002</v>
      </c>
      <c r="S40" s="36">
        <f>SUMIFS(СВЦЭМ!$D$39:$D$782,СВЦЭМ!$A$39:$A$782,$A40,СВЦЭМ!$B$39:$B$782,S$11)+'СЕТ СН'!$F$14+СВЦЭМ!$D$10+'СЕТ СН'!$F$8*'СЕТ СН'!$F$9-'СЕТ СН'!$F$26</f>
        <v>1302.6273456400002</v>
      </c>
      <c r="T40" s="36">
        <f>SUMIFS(СВЦЭМ!$D$39:$D$782,СВЦЭМ!$A$39:$A$782,$A40,СВЦЭМ!$B$39:$B$782,T$11)+'СЕТ СН'!$F$14+СВЦЭМ!$D$10+'СЕТ СН'!$F$8*'СЕТ СН'!$F$9-'СЕТ СН'!$F$26</f>
        <v>1268.82707134</v>
      </c>
      <c r="U40" s="36">
        <f>SUMIFS(СВЦЭМ!$D$39:$D$782,СВЦЭМ!$A$39:$A$782,$A40,СВЦЭМ!$B$39:$B$782,U$11)+'СЕТ СН'!$F$14+СВЦЭМ!$D$10+'СЕТ СН'!$F$8*'СЕТ СН'!$F$9-'СЕТ СН'!$F$26</f>
        <v>1264.3115374000001</v>
      </c>
      <c r="V40" s="36">
        <f>SUMIFS(СВЦЭМ!$D$39:$D$782,СВЦЭМ!$A$39:$A$782,$A40,СВЦЭМ!$B$39:$B$782,V$11)+'СЕТ СН'!$F$14+СВЦЭМ!$D$10+'СЕТ СН'!$F$8*'СЕТ СН'!$F$9-'СЕТ СН'!$F$26</f>
        <v>1272.9867606300002</v>
      </c>
      <c r="W40" s="36">
        <f>SUMIFS(СВЦЭМ!$D$39:$D$782,СВЦЭМ!$A$39:$A$782,$A40,СВЦЭМ!$B$39:$B$782,W$11)+'СЕТ СН'!$F$14+СВЦЭМ!$D$10+'СЕТ СН'!$F$8*'СЕТ СН'!$F$9-'СЕТ СН'!$F$26</f>
        <v>1308.8427195500001</v>
      </c>
      <c r="X40" s="36">
        <f>SUMIFS(СВЦЭМ!$D$39:$D$782,СВЦЭМ!$A$39:$A$782,$A40,СВЦЭМ!$B$39:$B$782,X$11)+'СЕТ СН'!$F$14+СВЦЭМ!$D$10+'СЕТ СН'!$F$8*'СЕТ СН'!$F$9-'СЕТ СН'!$F$26</f>
        <v>1324.6452940000001</v>
      </c>
      <c r="Y40" s="36">
        <f>SUMIFS(СВЦЭМ!$D$39:$D$782,СВЦЭМ!$A$39:$A$782,$A40,СВЦЭМ!$B$39:$B$782,Y$11)+'СЕТ СН'!$F$14+СВЦЭМ!$D$10+'СЕТ СН'!$F$8*'СЕТ СН'!$F$9-'СЕТ СН'!$F$26</f>
        <v>1343.79136195</v>
      </c>
    </row>
    <row r="41" spans="1:27" ht="15.75" x14ac:dyDescent="0.2">
      <c r="A41" s="35">
        <f t="shared" si="0"/>
        <v>44530</v>
      </c>
      <c r="B41" s="36">
        <f>SUMIFS(СВЦЭМ!$D$39:$D$782,СВЦЭМ!$A$39:$A$782,$A41,СВЦЭМ!$B$39:$B$782,B$11)+'СЕТ СН'!$F$14+СВЦЭМ!$D$10+'СЕТ СН'!$F$8*'СЕТ СН'!$F$9-'СЕТ СН'!$F$26</f>
        <v>1341.11205619</v>
      </c>
      <c r="C41" s="36">
        <f>SUMIFS(СВЦЭМ!$D$39:$D$782,СВЦЭМ!$A$39:$A$782,$A41,СВЦЭМ!$B$39:$B$782,C$11)+'СЕТ СН'!$F$14+СВЦЭМ!$D$10+'СЕТ СН'!$F$8*'СЕТ СН'!$F$9-'СЕТ СН'!$F$26</f>
        <v>1351.7564939600002</v>
      </c>
      <c r="D41" s="36">
        <f>SUMIFS(СВЦЭМ!$D$39:$D$782,СВЦЭМ!$A$39:$A$782,$A41,СВЦЭМ!$B$39:$B$782,D$11)+'СЕТ СН'!$F$14+СВЦЭМ!$D$10+'СЕТ СН'!$F$8*'СЕТ СН'!$F$9-'СЕТ СН'!$F$26</f>
        <v>1400.1526553000001</v>
      </c>
      <c r="E41" s="36">
        <f>SUMIFS(СВЦЭМ!$D$39:$D$782,СВЦЭМ!$A$39:$A$782,$A41,СВЦЭМ!$B$39:$B$782,E$11)+'СЕТ СН'!$F$14+СВЦЭМ!$D$10+'СЕТ СН'!$F$8*'СЕТ СН'!$F$9-'СЕТ СН'!$F$26</f>
        <v>1409.27573489</v>
      </c>
      <c r="F41" s="36">
        <f>SUMIFS(СВЦЭМ!$D$39:$D$782,СВЦЭМ!$A$39:$A$782,$A41,СВЦЭМ!$B$39:$B$782,F$11)+'СЕТ СН'!$F$14+СВЦЭМ!$D$10+'СЕТ СН'!$F$8*'СЕТ СН'!$F$9-'СЕТ СН'!$F$26</f>
        <v>1416.59784537</v>
      </c>
      <c r="G41" s="36">
        <f>SUMIFS(СВЦЭМ!$D$39:$D$782,СВЦЭМ!$A$39:$A$782,$A41,СВЦЭМ!$B$39:$B$782,G$11)+'СЕТ СН'!$F$14+СВЦЭМ!$D$10+'СЕТ СН'!$F$8*'СЕТ СН'!$F$9-'СЕТ СН'!$F$26</f>
        <v>1400.9669036500002</v>
      </c>
      <c r="H41" s="36">
        <f>SUMIFS(СВЦЭМ!$D$39:$D$782,СВЦЭМ!$A$39:$A$782,$A41,СВЦЭМ!$B$39:$B$782,H$11)+'СЕТ СН'!$F$14+СВЦЭМ!$D$10+'СЕТ СН'!$F$8*'СЕТ СН'!$F$9-'СЕТ СН'!$F$26</f>
        <v>1361.5857283600001</v>
      </c>
      <c r="I41" s="36">
        <f>SUMIFS(СВЦЭМ!$D$39:$D$782,СВЦЭМ!$A$39:$A$782,$A41,СВЦЭМ!$B$39:$B$782,I$11)+'СЕТ СН'!$F$14+СВЦЭМ!$D$10+'СЕТ СН'!$F$8*'СЕТ СН'!$F$9-'СЕТ СН'!$F$26</f>
        <v>1343.92926306</v>
      </c>
      <c r="J41" s="36">
        <f>SUMIFS(СВЦЭМ!$D$39:$D$782,СВЦЭМ!$A$39:$A$782,$A41,СВЦЭМ!$B$39:$B$782,J$11)+'СЕТ СН'!$F$14+СВЦЭМ!$D$10+'СЕТ СН'!$F$8*'СЕТ СН'!$F$9-'СЕТ СН'!$F$26</f>
        <v>1301.41034476</v>
      </c>
      <c r="K41" s="36">
        <f>SUMIFS(СВЦЭМ!$D$39:$D$782,СВЦЭМ!$A$39:$A$782,$A41,СВЦЭМ!$B$39:$B$782,K$11)+'СЕТ СН'!$F$14+СВЦЭМ!$D$10+'СЕТ СН'!$F$8*'СЕТ СН'!$F$9-'СЕТ СН'!$F$26</f>
        <v>1282.2282088100001</v>
      </c>
      <c r="L41" s="36">
        <f>SUMIFS(СВЦЭМ!$D$39:$D$782,СВЦЭМ!$A$39:$A$782,$A41,СВЦЭМ!$B$39:$B$782,L$11)+'СЕТ СН'!$F$14+СВЦЭМ!$D$10+'СЕТ СН'!$F$8*'СЕТ СН'!$F$9-'СЕТ СН'!$F$26</f>
        <v>1284.05820462</v>
      </c>
      <c r="M41" s="36">
        <f>SUMIFS(СВЦЭМ!$D$39:$D$782,СВЦЭМ!$A$39:$A$782,$A41,СВЦЭМ!$B$39:$B$782,M$11)+'СЕТ СН'!$F$14+СВЦЭМ!$D$10+'СЕТ СН'!$F$8*'СЕТ СН'!$F$9-'СЕТ СН'!$F$26</f>
        <v>1279.3560707000001</v>
      </c>
      <c r="N41" s="36">
        <f>SUMIFS(СВЦЭМ!$D$39:$D$782,СВЦЭМ!$A$39:$A$782,$A41,СВЦЭМ!$B$39:$B$782,N$11)+'СЕТ СН'!$F$14+СВЦЭМ!$D$10+'СЕТ СН'!$F$8*'СЕТ СН'!$F$9-'СЕТ СН'!$F$26</f>
        <v>1294.9061374400001</v>
      </c>
      <c r="O41" s="36">
        <f>SUMIFS(СВЦЭМ!$D$39:$D$782,СВЦЭМ!$A$39:$A$782,$A41,СВЦЭМ!$B$39:$B$782,O$11)+'СЕТ СН'!$F$14+СВЦЭМ!$D$10+'СЕТ СН'!$F$8*'СЕТ СН'!$F$9-'СЕТ СН'!$F$26</f>
        <v>1296.93233983</v>
      </c>
      <c r="P41" s="36">
        <f>SUMIFS(СВЦЭМ!$D$39:$D$782,СВЦЭМ!$A$39:$A$782,$A41,СВЦЭМ!$B$39:$B$782,P$11)+'СЕТ СН'!$F$14+СВЦЭМ!$D$10+'СЕТ СН'!$F$8*'СЕТ СН'!$F$9-'СЕТ СН'!$F$26</f>
        <v>1304.8508636900001</v>
      </c>
      <c r="Q41" s="36">
        <f>SUMIFS(СВЦЭМ!$D$39:$D$782,СВЦЭМ!$A$39:$A$782,$A41,СВЦЭМ!$B$39:$B$782,Q$11)+'СЕТ СН'!$F$14+СВЦЭМ!$D$10+'СЕТ СН'!$F$8*'СЕТ СН'!$F$9-'СЕТ СН'!$F$26</f>
        <v>1308.91491892</v>
      </c>
      <c r="R41" s="36">
        <f>SUMIFS(СВЦЭМ!$D$39:$D$782,СВЦЭМ!$A$39:$A$782,$A41,СВЦЭМ!$B$39:$B$782,R$11)+'СЕТ СН'!$F$14+СВЦЭМ!$D$10+'СЕТ СН'!$F$8*'СЕТ СН'!$F$9-'СЕТ СН'!$F$26</f>
        <v>1326.6244048400001</v>
      </c>
      <c r="S41" s="36">
        <f>SUMIFS(СВЦЭМ!$D$39:$D$782,СВЦЭМ!$A$39:$A$782,$A41,СВЦЭМ!$B$39:$B$782,S$11)+'СЕТ СН'!$F$14+СВЦЭМ!$D$10+'СЕТ СН'!$F$8*'СЕТ СН'!$F$9-'СЕТ СН'!$F$26</f>
        <v>1297.5395188500001</v>
      </c>
      <c r="T41" s="36">
        <f>SUMIFS(СВЦЭМ!$D$39:$D$782,СВЦЭМ!$A$39:$A$782,$A41,СВЦЭМ!$B$39:$B$782,T$11)+'СЕТ СН'!$F$14+СВЦЭМ!$D$10+'СЕТ СН'!$F$8*'СЕТ СН'!$F$9-'СЕТ СН'!$F$26</f>
        <v>1270.75920094</v>
      </c>
      <c r="U41" s="36">
        <f>SUMIFS(СВЦЭМ!$D$39:$D$782,СВЦЭМ!$A$39:$A$782,$A41,СВЦЭМ!$B$39:$B$782,U$11)+'СЕТ СН'!$F$14+СВЦЭМ!$D$10+'СЕТ СН'!$F$8*'СЕТ СН'!$F$9-'СЕТ СН'!$F$26</f>
        <v>1270.1162350900001</v>
      </c>
      <c r="V41" s="36">
        <f>SUMIFS(СВЦЭМ!$D$39:$D$782,СВЦЭМ!$A$39:$A$782,$A41,СВЦЭМ!$B$39:$B$782,V$11)+'СЕТ СН'!$F$14+СВЦЭМ!$D$10+'СЕТ СН'!$F$8*'СЕТ СН'!$F$9-'СЕТ СН'!$F$26</f>
        <v>1281.77211057</v>
      </c>
      <c r="W41" s="36">
        <f>SUMIFS(СВЦЭМ!$D$39:$D$782,СВЦЭМ!$A$39:$A$782,$A41,СВЦЭМ!$B$39:$B$782,W$11)+'СЕТ СН'!$F$14+СВЦЭМ!$D$10+'СЕТ СН'!$F$8*'СЕТ СН'!$F$9-'СЕТ СН'!$F$26</f>
        <v>1319.33874083</v>
      </c>
      <c r="X41" s="36">
        <f>SUMIFS(СВЦЭМ!$D$39:$D$782,СВЦЭМ!$A$39:$A$782,$A41,СВЦЭМ!$B$39:$B$782,X$11)+'СЕТ СН'!$F$14+СВЦЭМ!$D$10+'СЕТ СН'!$F$8*'СЕТ СН'!$F$9-'СЕТ СН'!$F$26</f>
        <v>1324.84260767</v>
      </c>
      <c r="Y41" s="36">
        <f>SUMIFS(СВЦЭМ!$D$39:$D$782,СВЦЭМ!$A$39:$A$782,$A41,СВЦЭМ!$B$39:$B$782,Y$11)+'СЕТ СН'!$F$14+СВЦЭМ!$D$10+'СЕТ СН'!$F$8*'СЕТ СН'!$F$9-'СЕТ СН'!$F$26</f>
        <v>1342.7564625300001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01.11.2021</v>
      </c>
      <c r="B48" s="36">
        <f>SUMIFS(СВЦЭМ!$D$39:$D$782,СВЦЭМ!$A$39:$A$782,$A48,СВЦЭМ!$B$39:$B$782,B$47)+'СЕТ СН'!$F$14+СВЦЭМ!$D$10+'СЕТ СН'!$F$6-'СЕТ СН'!$F$26</f>
        <v>1173.46873276</v>
      </c>
      <c r="C48" s="36">
        <f>SUMIFS(СВЦЭМ!$D$39:$D$782,СВЦЭМ!$A$39:$A$782,$A48,СВЦЭМ!$B$39:$B$782,C$47)+'СЕТ СН'!$F$14+СВЦЭМ!$D$10+'СЕТ СН'!$F$6-'СЕТ СН'!$F$26</f>
        <v>1217.7461873</v>
      </c>
      <c r="D48" s="36">
        <f>SUMIFS(СВЦЭМ!$D$39:$D$782,СВЦЭМ!$A$39:$A$782,$A48,СВЦЭМ!$B$39:$B$782,D$47)+'СЕТ СН'!$F$14+СВЦЭМ!$D$10+'СЕТ СН'!$F$6-'СЕТ СН'!$F$26</f>
        <v>1165.6857007599999</v>
      </c>
      <c r="E48" s="36">
        <f>SUMIFS(СВЦЭМ!$D$39:$D$782,СВЦЭМ!$A$39:$A$782,$A48,СВЦЭМ!$B$39:$B$782,E$47)+'СЕТ СН'!$F$14+СВЦЭМ!$D$10+'СЕТ СН'!$F$6-'СЕТ СН'!$F$26</f>
        <v>1151.7228838199999</v>
      </c>
      <c r="F48" s="36">
        <f>SUMIFS(СВЦЭМ!$D$39:$D$782,СВЦЭМ!$A$39:$A$782,$A48,СВЦЭМ!$B$39:$B$782,F$47)+'СЕТ СН'!$F$14+СВЦЭМ!$D$10+'СЕТ СН'!$F$6-'СЕТ СН'!$F$26</f>
        <v>1150.32162264</v>
      </c>
      <c r="G48" s="36">
        <f>SUMIFS(СВЦЭМ!$D$39:$D$782,СВЦЭМ!$A$39:$A$782,$A48,СВЦЭМ!$B$39:$B$782,G$47)+'СЕТ СН'!$F$14+СВЦЭМ!$D$10+'СЕТ СН'!$F$6-'СЕТ СН'!$F$26</f>
        <v>1153.8520546899999</v>
      </c>
      <c r="H48" s="36">
        <f>SUMIFS(СВЦЭМ!$D$39:$D$782,СВЦЭМ!$A$39:$A$782,$A48,СВЦЭМ!$B$39:$B$782,H$47)+'СЕТ СН'!$F$14+СВЦЭМ!$D$10+'СЕТ СН'!$F$6-'СЕТ СН'!$F$26</f>
        <v>1169.0074708899999</v>
      </c>
      <c r="I48" s="36">
        <f>SUMIFS(СВЦЭМ!$D$39:$D$782,СВЦЭМ!$A$39:$A$782,$A48,СВЦЭМ!$B$39:$B$782,I$47)+'СЕТ СН'!$F$14+СВЦЭМ!$D$10+'СЕТ СН'!$F$6-'СЕТ СН'!$F$26</f>
        <v>1146.98692061</v>
      </c>
      <c r="J48" s="36">
        <f>SUMIFS(СВЦЭМ!$D$39:$D$782,СВЦЭМ!$A$39:$A$782,$A48,СВЦЭМ!$B$39:$B$782,J$47)+'СЕТ СН'!$F$14+СВЦЭМ!$D$10+'СЕТ СН'!$F$6-'СЕТ СН'!$F$26</f>
        <v>1127.6947696</v>
      </c>
      <c r="K48" s="36">
        <f>SUMIFS(СВЦЭМ!$D$39:$D$782,СВЦЭМ!$A$39:$A$782,$A48,СВЦЭМ!$B$39:$B$782,K$47)+'СЕТ СН'!$F$14+СВЦЭМ!$D$10+'СЕТ СН'!$F$6-'СЕТ СН'!$F$26</f>
        <v>1112.4444816099999</v>
      </c>
      <c r="L48" s="36">
        <f>SUMIFS(СВЦЭМ!$D$39:$D$782,СВЦЭМ!$A$39:$A$782,$A48,СВЦЭМ!$B$39:$B$782,L$47)+'СЕТ СН'!$F$14+СВЦЭМ!$D$10+'СЕТ СН'!$F$6-'СЕТ СН'!$F$26</f>
        <v>1108.8804416399998</v>
      </c>
      <c r="M48" s="36">
        <f>SUMIFS(СВЦЭМ!$D$39:$D$782,СВЦЭМ!$A$39:$A$782,$A48,СВЦЭМ!$B$39:$B$782,M$47)+'СЕТ СН'!$F$14+СВЦЭМ!$D$10+'СЕТ СН'!$F$6-'СЕТ СН'!$F$26</f>
        <v>1141.4793336799999</v>
      </c>
      <c r="N48" s="36">
        <f>SUMIFS(СВЦЭМ!$D$39:$D$782,СВЦЭМ!$A$39:$A$782,$A48,СВЦЭМ!$B$39:$B$782,N$47)+'СЕТ СН'!$F$14+СВЦЭМ!$D$10+'СЕТ СН'!$F$6-'СЕТ СН'!$F$26</f>
        <v>1188.5970302799999</v>
      </c>
      <c r="O48" s="36">
        <f>SUMIFS(СВЦЭМ!$D$39:$D$782,СВЦЭМ!$A$39:$A$782,$A48,СВЦЭМ!$B$39:$B$782,O$47)+'СЕТ СН'!$F$14+СВЦЭМ!$D$10+'СЕТ СН'!$F$6-'СЕТ СН'!$F$26</f>
        <v>1184.7390215</v>
      </c>
      <c r="P48" s="36">
        <f>SUMIFS(СВЦЭМ!$D$39:$D$782,СВЦЭМ!$A$39:$A$782,$A48,СВЦЭМ!$B$39:$B$782,P$47)+'СЕТ СН'!$F$14+СВЦЭМ!$D$10+'СЕТ СН'!$F$6-'СЕТ СН'!$F$26</f>
        <v>1175.22632069</v>
      </c>
      <c r="Q48" s="36">
        <f>SUMIFS(СВЦЭМ!$D$39:$D$782,СВЦЭМ!$A$39:$A$782,$A48,СВЦЭМ!$B$39:$B$782,Q$47)+'СЕТ СН'!$F$14+СВЦЭМ!$D$10+'СЕТ СН'!$F$6-'СЕТ СН'!$F$26</f>
        <v>1189.3706386700001</v>
      </c>
      <c r="R48" s="36">
        <f>SUMIFS(СВЦЭМ!$D$39:$D$782,СВЦЭМ!$A$39:$A$782,$A48,СВЦЭМ!$B$39:$B$782,R$47)+'СЕТ СН'!$F$14+СВЦЭМ!$D$10+'СЕТ СН'!$F$6-'СЕТ СН'!$F$26</f>
        <v>1184.49317064</v>
      </c>
      <c r="S48" s="36">
        <f>SUMIFS(СВЦЭМ!$D$39:$D$782,СВЦЭМ!$A$39:$A$782,$A48,СВЦЭМ!$B$39:$B$782,S$47)+'СЕТ СН'!$F$14+СВЦЭМ!$D$10+'СЕТ СН'!$F$6-'СЕТ СН'!$F$26</f>
        <v>1173.88174018</v>
      </c>
      <c r="T48" s="36">
        <f>SUMIFS(СВЦЭМ!$D$39:$D$782,СВЦЭМ!$A$39:$A$782,$A48,СВЦЭМ!$B$39:$B$782,T$47)+'СЕТ СН'!$F$14+СВЦЭМ!$D$10+'СЕТ СН'!$F$6-'СЕТ СН'!$F$26</f>
        <v>1127.4717681100001</v>
      </c>
      <c r="U48" s="36">
        <f>SUMIFS(СВЦЭМ!$D$39:$D$782,СВЦЭМ!$A$39:$A$782,$A48,СВЦЭМ!$B$39:$B$782,U$47)+'СЕТ СН'!$F$14+СВЦЭМ!$D$10+'СЕТ СН'!$F$6-'СЕТ СН'!$F$26</f>
        <v>1134.5347786500001</v>
      </c>
      <c r="V48" s="36">
        <f>SUMIFS(СВЦЭМ!$D$39:$D$782,СВЦЭМ!$A$39:$A$782,$A48,СВЦЭМ!$B$39:$B$782,V$47)+'СЕТ СН'!$F$14+СВЦЭМ!$D$10+'СЕТ СН'!$F$6-'СЕТ СН'!$F$26</f>
        <v>1117.0511822799999</v>
      </c>
      <c r="W48" s="36">
        <f>SUMIFS(СВЦЭМ!$D$39:$D$782,СВЦЭМ!$A$39:$A$782,$A48,СВЦЭМ!$B$39:$B$782,W$47)+'СЕТ СН'!$F$14+СВЦЭМ!$D$10+'СЕТ СН'!$F$6-'СЕТ СН'!$F$26</f>
        <v>1176.9799670499999</v>
      </c>
      <c r="X48" s="36">
        <f>SUMIFS(СВЦЭМ!$D$39:$D$782,СВЦЭМ!$A$39:$A$782,$A48,СВЦЭМ!$B$39:$B$782,X$47)+'СЕТ СН'!$F$14+СВЦЭМ!$D$10+'СЕТ СН'!$F$6-'СЕТ СН'!$F$26</f>
        <v>1174.46848206</v>
      </c>
      <c r="Y48" s="36">
        <f>SUMIFS(СВЦЭМ!$D$39:$D$782,СВЦЭМ!$A$39:$A$782,$A48,СВЦЭМ!$B$39:$B$782,Y$47)+'СЕТ СН'!$F$14+СВЦЭМ!$D$10+'СЕТ СН'!$F$6-'СЕТ СН'!$F$26</f>
        <v>1160.6541570699999</v>
      </c>
      <c r="AA48" s="45"/>
    </row>
    <row r="49" spans="1:25" ht="15.75" x14ac:dyDescent="0.2">
      <c r="A49" s="35">
        <f>A48+1</f>
        <v>44502</v>
      </c>
      <c r="B49" s="36">
        <f>SUMIFS(СВЦЭМ!$D$39:$D$782,СВЦЭМ!$A$39:$A$782,$A49,СВЦЭМ!$B$39:$B$782,B$47)+'СЕТ СН'!$F$14+СВЦЭМ!$D$10+'СЕТ СН'!$F$6-'СЕТ СН'!$F$26</f>
        <v>1183.5376197200001</v>
      </c>
      <c r="C49" s="36">
        <f>SUMIFS(СВЦЭМ!$D$39:$D$782,СВЦЭМ!$A$39:$A$782,$A49,СВЦЭМ!$B$39:$B$782,C$47)+'СЕТ СН'!$F$14+СВЦЭМ!$D$10+'СЕТ СН'!$F$6-'СЕТ СН'!$F$26</f>
        <v>1231.3107768499999</v>
      </c>
      <c r="D49" s="36">
        <f>SUMIFS(СВЦЭМ!$D$39:$D$782,СВЦЭМ!$A$39:$A$782,$A49,СВЦЭМ!$B$39:$B$782,D$47)+'СЕТ СН'!$F$14+СВЦЭМ!$D$10+'СЕТ СН'!$F$6-'СЕТ СН'!$F$26</f>
        <v>1181.15162648</v>
      </c>
      <c r="E49" s="36">
        <f>SUMIFS(СВЦЭМ!$D$39:$D$782,СВЦЭМ!$A$39:$A$782,$A49,СВЦЭМ!$B$39:$B$782,E$47)+'СЕТ СН'!$F$14+СВЦЭМ!$D$10+'СЕТ СН'!$F$6-'СЕТ СН'!$F$26</f>
        <v>1156.1878493199999</v>
      </c>
      <c r="F49" s="36">
        <f>SUMIFS(СВЦЭМ!$D$39:$D$782,СВЦЭМ!$A$39:$A$782,$A49,СВЦЭМ!$B$39:$B$782,F$47)+'СЕТ СН'!$F$14+СВЦЭМ!$D$10+'СЕТ СН'!$F$6-'СЕТ СН'!$F$26</f>
        <v>1148.4118237499999</v>
      </c>
      <c r="G49" s="36">
        <f>SUMIFS(СВЦЭМ!$D$39:$D$782,СВЦЭМ!$A$39:$A$782,$A49,СВЦЭМ!$B$39:$B$782,G$47)+'СЕТ СН'!$F$14+СВЦЭМ!$D$10+'СЕТ СН'!$F$6-'СЕТ СН'!$F$26</f>
        <v>1158.7804679399999</v>
      </c>
      <c r="H49" s="36">
        <f>SUMIFS(СВЦЭМ!$D$39:$D$782,СВЦЭМ!$A$39:$A$782,$A49,СВЦЭМ!$B$39:$B$782,H$47)+'СЕТ СН'!$F$14+СВЦЭМ!$D$10+'СЕТ СН'!$F$6-'СЕТ СН'!$F$26</f>
        <v>1185.36127035</v>
      </c>
      <c r="I49" s="36">
        <f>SUMIFS(СВЦЭМ!$D$39:$D$782,СВЦЭМ!$A$39:$A$782,$A49,СВЦЭМ!$B$39:$B$782,I$47)+'СЕТ СН'!$F$14+СВЦЭМ!$D$10+'СЕТ СН'!$F$6-'СЕТ СН'!$F$26</f>
        <v>1162.68355204</v>
      </c>
      <c r="J49" s="36">
        <f>SUMIFS(СВЦЭМ!$D$39:$D$782,СВЦЭМ!$A$39:$A$782,$A49,СВЦЭМ!$B$39:$B$782,J$47)+'СЕТ СН'!$F$14+СВЦЭМ!$D$10+'СЕТ СН'!$F$6-'СЕТ СН'!$F$26</f>
        <v>1158.1910077699999</v>
      </c>
      <c r="K49" s="36">
        <f>SUMIFS(СВЦЭМ!$D$39:$D$782,СВЦЭМ!$A$39:$A$782,$A49,СВЦЭМ!$B$39:$B$782,K$47)+'СЕТ СН'!$F$14+СВЦЭМ!$D$10+'СЕТ СН'!$F$6-'СЕТ СН'!$F$26</f>
        <v>1110.0487523199999</v>
      </c>
      <c r="L49" s="36">
        <f>SUMIFS(СВЦЭМ!$D$39:$D$782,СВЦЭМ!$A$39:$A$782,$A49,СВЦЭМ!$B$39:$B$782,L$47)+'СЕТ СН'!$F$14+СВЦЭМ!$D$10+'СЕТ СН'!$F$6-'СЕТ СН'!$F$26</f>
        <v>1119.7564459199998</v>
      </c>
      <c r="M49" s="36">
        <f>SUMIFS(СВЦЭМ!$D$39:$D$782,СВЦЭМ!$A$39:$A$782,$A49,СВЦЭМ!$B$39:$B$782,M$47)+'СЕТ СН'!$F$14+СВЦЭМ!$D$10+'СЕТ СН'!$F$6-'СЕТ СН'!$F$26</f>
        <v>1144.6433290999998</v>
      </c>
      <c r="N49" s="36">
        <f>SUMIFS(СВЦЭМ!$D$39:$D$782,СВЦЭМ!$A$39:$A$782,$A49,СВЦЭМ!$B$39:$B$782,N$47)+'СЕТ СН'!$F$14+СВЦЭМ!$D$10+'СЕТ СН'!$F$6-'СЕТ СН'!$F$26</f>
        <v>1188.39636451</v>
      </c>
      <c r="O49" s="36">
        <f>SUMIFS(СВЦЭМ!$D$39:$D$782,СВЦЭМ!$A$39:$A$782,$A49,СВЦЭМ!$B$39:$B$782,O$47)+'СЕТ СН'!$F$14+СВЦЭМ!$D$10+'СЕТ СН'!$F$6-'СЕТ СН'!$F$26</f>
        <v>1196.28608218</v>
      </c>
      <c r="P49" s="36">
        <f>SUMIFS(СВЦЭМ!$D$39:$D$782,СВЦЭМ!$A$39:$A$782,$A49,СВЦЭМ!$B$39:$B$782,P$47)+'СЕТ СН'!$F$14+СВЦЭМ!$D$10+'СЕТ СН'!$F$6-'СЕТ СН'!$F$26</f>
        <v>1194.21460295</v>
      </c>
      <c r="Q49" s="36">
        <f>SUMIFS(СВЦЭМ!$D$39:$D$782,СВЦЭМ!$A$39:$A$782,$A49,СВЦЭМ!$B$39:$B$782,Q$47)+'СЕТ СН'!$F$14+СВЦЭМ!$D$10+'СЕТ СН'!$F$6-'СЕТ СН'!$F$26</f>
        <v>1190.48360981</v>
      </c>
      <c r="R49" s="36">
        <f>SUMIFS(СВЦЭМ!$D$39:$D$782,СВЦЭМ!$A$39:$A$782,$A49,СВЦЭМ!$B$39:$B$782,R$47)+'СЕТ СН'!$F$14+СВЦЭМ!$D$10+'СЕТ СН'!$F$6-'СЕТ СН'!$F$26</f>
        <v>1186.99551118</v>
      </c>
      <c r="S49" s="36">
        <f>SUMIFS(СВЦЭМ!$D$39:$D$782,СВЦЭМ!$A$39:$A$782,$A49,СВЦЭМ!$B$39:$B$782,S$47)+'СЕТ СН'!$F$14+СВЦЭМ!$D$10+'СЕТ СН'!$F$6-'СЕТ СН'!$F$26</f>
        <v>1184.57725108</v>
      </c>
      <c r="T49" s="36">
        <f>SUMIFS(СВЦЭМ!$D$39:$D$782,СВЦЭМ!$A$39:$A$782,$A49,СВЦЭМ!$B$39:$B$782,T$47)+'СЕТ СН'!$F$14+СВЦЭМ!$D$10+'СЕТ СН'!$F$6-'СЕТ СН'!$F$26</f>
        <v>1148.1292948999999</v>
      </c>
      <c r="U49" s="36">
        <f>SUMIFS(СВЦЭМ!$D$39:$D$782,СВЦЭМ!$A$39:$A$782,$A49,СВЦЭМ!$B$39:$B$782,U$47)+'СЕТ СН'!$F$14+СВЦЭМ!$D$10+'СЕТ СН'!$F$6-'СЕТ СН'!$F$26</f>
        <v>1139.2324371499999</v>
      </c>
      <c r="V49" s="36">
        <f>SUMIFS(СВЦЭМ!$D$39:$D$782,СВЦЭМ!$A$39:$A$782,$A49,СВЦЭМ!$B$39:$B$782,V$47)+'СЕТ СН'!$F$14+СВЦЭМ!$D$10+'СЕТ СН'!$F$6-'СЕТ СН'!$F$26</f>
        <v>1126.54401265</v>
      </c>
      <c r="W49" s="36">
        <f>SUMIFS(СВЦЭМ!$D$39:$D$782,СВЦЭМ!$A$39:$A$782,$A49,СВЦЭМ!$B$39:$B$782,W$47)+'СЕТ СН'!$F$14+СВЦЭМ!$D$10+'СЕТ СН'!$F$6-'СЕТ СН'!$F$26</f>
        <v>1181.33519628</v>
      </c>
      <c r="X49" s="36">
        <f>SUMIFS(СВЦЭМ!$D$39:$D$782,СВЦЭМ!$A$39:$A$782,$A49,СВЦЭМ!$B$39:$B$782,X$47)+'СЕТ СН'!$F$14+СВЦЭМ!$D$10+'СЕТ СН'!$F$6-'СЕТ СН'!$F$26</f>
        <v>1181.09367092</v>
      </c>
      <c r="Y49" s="36">
        <f>SUMIFS(СВЦЭМ!$D$39:$D$782,СВЦЭМ!$A$39:$A$782,$A49,СВЦЭМ!$B$39:$B$782,Y$47)+'СЕТ СН'!$F$14+СВЦЭМ!$D$10+'СЕТ СН'!$F$6-'СЕТ СН'!$F$26</f>
        <v>1181.0922791099999</v>
      </c>
    </row>
    <row r="50" spans="1:25" ht="15.75" x14ac:dyDescent="0.2">
      <c r="A50" s="35">
        <f t="shared" ref="A50:A77" si="1">A49+1</f>
        <v>44503</v>
      </c>
      <c r="B50" s="36">
        <f>SUMIFS(СВЦЭМ!$D$39:$D$782,СВЦЭМ!$A$39:$A$782,$A50,СВЦЭМ!$B$39:$B$782,B$47)+'СЕТ СН'!$F$14+СВЦЭМ!$D$10+'СЕТ СН'!$F$6-'СЕТ СН'!$F$26</f>
        <v>1190.00772188</v>
      </c>
      <c r="C50" s="36">
        <f>SUMIFS(СВЦЭМ!$D$39:$D$782,СВЦЭМ!$A$39:$A$782,$A50,СВЦЭМ!$B$39:$B$782,C$47)+'СЕТ СН'!$F$14+СВЦЭМ!$D$10+'СЕТ СН'!$F$6-'СЕТ СН'!$F$26</f>
        <v>1319.5722390199999</v>
      </c>
      <c r="D50" s="36">
        <f>SUMIFS(СВЦЭМ!$D$39:$D$782,СВЦЭМ!$A$39:$A$782,$A50,СВЦЭМ!$B$39:$B$782,D$47)+'СЕТ СН'!$F$14+СВЦЭМ!$D$10+'СЕТ СН'!$F$6-'СЕТ СН'!$F$26</f>
        <v>1275.58599398</v>
      </c>
      <c r="E50" s="36">
        <f>SUMIFS(СВЦЭМ!$D$39:$D$782,СВЦЭМ!$A$39:$A$782,$A50,СВЦЭМ!$B$39:$B$782,E$47)+'СЕТ СН'!$F$14+СВЦЭМ!$D$10+'СЕТ СН'!$F$6-'СЕТ СН'!$F$26</f>
        <v>1207.9688798899999</v>
      </c>
      <c r="F50" s="36">
        <f>SUMIFS(СВЦЭМ!$D$39:$D$782,СВЦЭМ!$A$39:$A$782,$A50,СВЦЭМ!$B$39:$B$782,F$47)+'СЕТ СН'!$F$14+СВЦЭМ!$D$10+'СЕТ СН'!$F$6-'СЕТ СН'!$F$26</f>
        <v>1147.95206826</v>
      </c>
      <c r="G50" s="36">
        <f>SUMIFS(СВЦЭМ!$D$39:$D$782,СВЦЭМ!$A$39:$A$782,$A50,СВЦЭМ!$B$39:$B$782,G$47)+'СЕТ СН'!$F$14+СВЦЭМ!$D$10+'СЕТ СН'!$F$6-'СЕТ СН'!$F$26</f>
        <v>1157.5563236600001</v>
      </c>
      <c r="H50" s="36">
        <f>SUMIFS(СВЦЭМ!$D$39:$D$782,СВЦЭМ!$A$39:$A$782,$A50,СВЦЭМ!$B$39:$B$782,H$47)+'СЕТ СН'!$F$14+СВЦЭМ!$D$10+'СЕТ СН'!$F$6-'СЕТ СН'!$F$26</f>
        <v>1196.24729903</v>
      </c>
      <c r="I50" s="36">
        <f>SUMIFS(СВЦЭМ!$D$39:$D$782,СВЦЭМ!$A$39:$A$782,$A50,СВЦЭМ!$B$39:$B$782,I$47)+'СЕТ СН'!$F$14+СВЦЭМ!$D$10+'СЕТ СН'!$F$6-'СЕТ СН'!$F$26</f>
        <v>1165.6807148600001</v>
      </c>
      <c r="J50" s="36">
        <f>SUMIFS(СВЦЭМ!$D$39:$D$782,СВЦЭМ!$A$39:$A$782,$A50,СВЦЭМ!$B$39:$B$782,J$47)+'СЕТ СН'!$F$14+СВЦЭМ!$D$10+'СЕТ СН'!$F$6-'СЕТ СН'!$F$26</f>
        <v>1161.85954143</v>
      </c>
      <c r="K50" s="36">
        <f>SUMIFS(СВЦЭМ!$D$39:$D$782,СВЦЭМ!$A$39:$A$782,$A50,СВЦЭМ!$B$39:$B$782,K$47)+'СЕТ СН'!$F$14+СВЦЭМ!$D$10+'СЕТ СН'!$F$6-'СЕТ СН'!$F$26</f>
        <v>1112.0943761999999</v>
      </c>
      <c r="L50" s="36">
        <f>SUMIFS(СВЦЭМ!$D$39:$D$782,СВЦЭМ!$A$39:$A$782,$A50,СВЦЭМ!$B$39:$B$782,L$47)+'СЕТ СН'!$F$14+СВЦЭМ!$D$10+'СЕТ СН'!$F$6-'СЕТ СН'!$F$26</f>
        <v>1124.00419253</v>
      </c>
      <c r="M50" s="36">
        <f>SUMIFS(СВЦЭМ!$D$39:$D$782,СВЦЭМ!$A$39:$A$782,$A50,СВЦЭМ!$B$39:$B$782,M$47)+'СЕТ СН'!$F$14+СВЦЭМ!$D$10+'СЕТ СН'!$F$6-'СЕТ СН'!$F$26</f>
        <v>1124.71532525</v>
      </c>
      <c r="N50" s="36">
        <f>SUMIFS(СВЦЭМ!$D$39:$D$782,СВЦЭМ!$A$39:$A$782,$A50,СВЦЭМ!$B$39:$B$782,N$47)+'СЕТ СН'!$F$14+СВЦЭМ!$D$10+'СЕТ СН'!$F$6-'СЕТ СН'!$F$26</f>
        <v>1183.2142178199999</v>
      </c>
      <c r="O50" s="36">
        <f>SUMIFS(СВЦЭМ!$D$39:$D$782,СВЦЭМ!$A$39:$A$782,$A50,СВЦЭМ!$B$39:$B$782,O$47)+'СЕТ СН'!$F$14+СВЦЭМ!$D$10+'СЕТ СН'!$F$6-'СЕТ СН'!$F$26</f>
        <v>1190.0319041800001</v>
      </c>
      <c r="P50" s="36">
        <f>SUMIFS(СВЦЭМ!$D$39:$D$782,СВЦЭМ!$A$39:$A$782,$A50,СВЦЭМ!$B$39:$B$782,P$47)+'СЕТ СН'!$F$14+СВЦЭМ!$D$10+'СЕТ СН'!$F$6-'СЕТ СН'!$F$26</f>
        <v>1185.9089956799999</v>
      </c>
      <c r="Q50" s="36">
        <f>SUMIFS(СВЦЭМ!$D$39:$D$782,СВЦЭМ!$A$39:$A$782,$A50,СВЦЭМ!$B$39:$B$782,Q$47)+'СЕТ СН'!$F$14+СВЦЭМ!$D$10+'СЕТ СН'!$F$6-'СЕТ СН'!$F$26</f>
        <v>1187.1245604399999</v>
      </c>
      <c r="R50" s="36">
        <f>SUMIFS(СВЦЭМ!$D$39:$D$782,СВЦЭМ!$A$39:$A$782,$A50,СВЦЭМ!$B$39:$B$782,R$47)+'СЕТ СН'!$F$14+СВЦЭМ!$D$10+'СЕТ СН'!$F$6-'СЕТ СН'!$F$26</f>
        <v>1187.32370356</v>
      </c>
      <c r="S50" s="36">
        <f>SUMIFS(СВЦЭМ!$D$39:$D$782,СВЦЭМ!$A$39:$A$782,$A50,СВЦЭМ!$B$39:$B$782,S$47)+'СЕТ СН'!$F$14+СВЦЭМ!$D$10+'СЕТ СН'!$F$6-'СЕТ СН'!$F$26</f>
        <v>1182.1443196099999</v>
      </c>
      <c r="T50" s="36">
        <f>SUMIFS(СВЦЭМ!$D$39:$D$782,СВЦЭМ!$A$39:$A$782,$A50,СВЦЭМ!$B$39:$B$782,T$47)+'СЕТ СН'!$F$14+СВЦЭМ!$D$10+'СЕТ СН'!$F$6-'СЕТ СН'!$F$26</f>
        <v>1140.9114117300001</v>
      </c>
      <c r="U50" s="36">
        <f>SUMIFS(СВЦЭМ!$D$39:$D$782,СВЦЭМ!$A$39:$A$782,$A50,СВЦЭМ!$B$39:$B$782,U$47)+'СЕТ СН'!$F$14+СВЦЭМ!$D$10+'СЕТ СН'!$F$6-'СЕТ СН'!$F$26</f>
        <v>1134.2134058199999</v>
      </c>
      <c r="V50" s="36">
        <f>SUMIFS(СВЦЭМ!$D$39:$D$782,СВЦЭМ!$A$39:$A$782,$A50,СВЦЭМ!$B$39:$B$782,V$47)+'СЕТ СН'!$F$14+СВЦЭМ!$D$10+'СЕТ СН'!$F$6-'СЕТ СН'!$F$26</f>
        <v>1129.45608062</v>
      </c>
      <c r="W50" s="36">
        <f>SUMIFS(СВЦЭМ!$D$39:$D$782,СВЦЭМ!$A$39:$A$782,$A50,СВЦЭМ!$B$39:$B$782,W$47)+'СЕТ СН'!$F$14+СВЦЭМ!$D$10+'СЕТ СН'!$F$6-'СЕТ СН'!$F$26</f>
        <v>1147.2863857899999</v>
      </c>
      <c r="X50" s="36">
        <f>SUMIFS(СВЦЭМ!$D$39:$D$782,СВЦЭМ!$A$39:$A$782,$A50,СВЦЭМ!$B$39:$B$782,X$47)+'СЕТ СН'!$F$14+СВЦЭМ!$D$10+'СЕТ СН'!$F$6-'СЕТ СН'!$F$26</f>
        <v>1179.69811817</v>
      </c>
      <c r="Y50" s="36">
        <f>SUMIFS(СВЦЭМ!$D$39:$D$782,СВЦЭМ!$A$39:$A$782,$A50,СВЦЭМ!$B$39:$B$782,Y$47)+'СЕТ СН'!$F$14+СВЦЭМ!$D$10+'СЕТ СН'!$F$6-'СЕТ СН'!$F$26</f>
        <v>1139.6685460200001</v>
      </c>
    </row>
    <row r="51" spans="1:25" ht="15.75" x14ac:dyDescent="0.2">
      <c r="A51" s="35">
        <f t="shared" si="1"/>
        <v>44504</v>
      </c>
      <c r="B51" s="36">
        <f>SUMIFS(СВЦЭМ!$D$39:$D$782,СВЦЭМ!$A$39:$A$782,$A51,СВЦЭМ!$B$39:$B$782,B$47)+'СЕТ СН'!$F$14+СВЦЭМ!$D$10+'СЕТ СН'!$F$6-'СЕТ СН'!$F$26</f>
        <v>1192.1416293699999</v>
      </c>
      <c r="C51" s="36">
        <f>SUMIFS(СВЦЭМ!$D$39:$D$782,СВЦЭМ!$A$39:$A$782,$A51,СВЦЭМ!$B$39:$B$782,C$47)+'СЕТ СН'!$F$14+СВЦЭМ!$D$10+'СЕТ СН'!$F$6-'СЕТ СН'!$F$26</f>
        <v>1209.0992680499999</v>
      </c>
      <c r="D51" s="36">
        <f>SUMIFS(СВЦЭМ!$D$39:$D$782,СВЦЭМ!$A$39:$A$782,$A51,СВЦЭМ!$B$39:$B$782,D$47)+'СЕТ СН'!$F$14+СВЦЭМ!$D$10+'СЕТ СН'!$F$6-'СЕТ СН'!$F$26</f>
        <v>1228.1304695599999</v>
      </c>
      <c r="E51" s="36">
        <f>SUMIFS(СВЦЭМ!$D$39:$D$782,СВЦЭМ!$A$39:$A$782,$A51,СВЦЭМ!$B$39:$B$782,E$47)+'СЕТ СН'!$F$14+СВЦЭМ!$D$10+'СЕТ СН'!$F$6-'СЕТ СН'!$F$26</f>
        <v>1238.56668565</v>
      </c>
      <c r="F51" s="36">
        <f>SUMIFS(СВЦЭМ!$D$39:$D$782,СВЦЭМ!$A$39:$A$782,$A51,СВЦЭМ!$B$39:$B$782,F$47)+'СЕТ СН'!$F$14+СВЦЭМ!$D$10+'СЕТ СН'!$F$6-'СЕТ СН'!$F$26</f>
        <v>1247.4235234499999</v>
      </c>
      <c r="G51" s="36">
        <f>SUMIFS(СВЦЭМ!$D$39:$D$782,СВЦЭМ!$A$39:$A$782,$A51,СВЦЭМ!$B$39:$B$782,G$47)+'СЕТ СН'!$F$14+СВЦЭМ!$D$10+'СЕТ СН'!$F$6-'СЕТ СН'!$F$26</f>
        <v>1246.7621784200001</v>
      </c>
      <c r="H51" s="36">
        <f>SUMIFS(СВЦЭМ!$D$39:$D$782,СВЦЭМ!$A$39:$A$782,$A51,СВЦЭМ!$B$39:$B$782,H$47)+'СЕТ СН'!$F$14+СВЦЭМ!$D$10+'СЕТ СН'!$F$6-'СЕТ СН'!$F$26</f>
        <v>1226.9963072</v>
      </c>
      <c r="I51" s="36">
        <f>SUMIFS(СВЦЭМ!$D$39:$D$782,СВЦЭМ!$A$39:$A$782,$A51,СВЦЭМ!$B$39:$B$782,I$47)+'СЕТ СН'!$F$14+СВЦЭМ!$D$10+'СЕТ СН'!$F$6-'СЕТ СН'!$F$26</f>
        <v>1209.7994363</v>
      </c>
      <c r="J51" s="36">
        <f>SUMIFS(СВЦЭМ!$D$39:$D$782,СВЦЭМ!$A$39:$A$782,$A51,СВЦЭМ!$B$39:$B$782,J$47)+'СЕТ СН'!$F$14+СВЦЭМ!$D$10+'СЕТ СН'!$F$6-'СЕТ СН'!$F$26</f>
        <v>1159.10301665</v>
      </c>
      <c r="K51" s="36">
        <f>SUMIFS(СВЦЭМ!$D$39:$D$782,СВЦЭМ!$A$39:$A$782,$A51,СВЦЭМ!$B$39:$B$782,K$47)+'СЕТ СН'!$F$14+СВЦЭМ!$D$10+'СЕТ СН'!$F$6-'СЕТ СН'!$F$26</f>
        <v>1124.34024086</v>
      </c>
      <c r="L51" s="36">
        <f>SUMIFS(СВЦЭМ!$D$39:$D$782,СВЦЭМ!$A$39:$A$782,$A51,СВЦЭМ!$B$39:$B$782,L$47)+'СЕТ СН'!$F$14+СВЦЭМ!$D$10+'СЕТ СН'!$F$6-'СЕТ СН'!$F$26</f>
        <v>1124.64122359</v>
      </c>
      <c r="M51" s="36">
        <f>SUMIFS(СВЦЭМ!$D$39:$D$782,СВЦЭМ!$A$39:$A$782,$A51,СВЦЭМ!$B$39:$B$782,M$47)+'СЕТ СН'!$F$14+СВЦЭМ!$D$10+'СЕТ СН'!$F$6-'СЕТ СН'!$F$26</f>
        <v>1137.60568397</v>
      </c>
      <c r="N51" s="36">
        <f>SUMIFS(СВЦЭМ!$D$39:$D$782,СВЦЭМ!$A$39:$A$782,$A51,СВЦЭМ!$B$39:$B$782,N$47)+'СЕТ СН'!$F$14+СВЦЭМ!$D$10+'СЕТ СН'!$F$6-'СЕТ СН'!$F$26</f>
        <v>1147.60137592</v>
      </c>
      <c r="O51" s="36">
        <f>SUMIFS(СВЦЭМ!$D$39:$D$782,СВЦЭМ!$A$39:$A$782,$A51,СВЦЭМ!$B$39:$B$782,O$47)+'СЕТ СН'!$F$14+СВЦЭМ!$D$10+'СЕТ СН'!$F$6-'СЕТ СН'!$F$26</f>
        <v>1165.51229446</v>
      </c>
      <c r="P51" s="36">
        <f>SUMIFS(СВЦЭМ!$D$39:$D$782,СВЦЭМ!$A$39:$A$782,$A51,СВЦЭМ!$B$39:$B$782,P$47)+'СЕТ СН'!$F$14+СВЦЭМ!$D$10+'СЕТ СН'!$F$6-'СЕТ СН'!$F$26</f>
        <v>1184.7493261299999</v>
      </c>
      <c r="Q51" s="36">
        <f>SUMIFS(СВЦЭМ!$D$39:$D$782,СВЦЭМ!$A$39:$A$782,$A51,СВЦЭМ!$B$39:$B$782,Q$47)+'СЕТ СН'!$F$14+СВЦЭМ!$D$10+'СЕТ СН'!$F$6-'СЕТ СН'!$F$26</f>
        <v>1190.8207281499999</v>
      </c>
      <c r="R51" s="36">
        <f>SUMIFS(СВЦЭМ!$D$39:$D$782,СВЦЭМ!$A$39:$A$782,$A51,СВЦЭМ!$B$39:$B$782,R$47)+'СЕТ СН'!$F$14+СВЦЭМ!$D$10+'СЕТ СН'!$F$6-'СЕТ СН'!$F$26</f>
        <v>1179.40568562</v>
      </c>
      <c r="S51" s="36">
        <f>SUMIFS(СВЦЭМ!$D$39:$D$782,СВЦЭМ!$A$39:$A$782,$A51,СВЦЭМ!$B$39:$B$782,S$47)+'СЕТ СН'!$F$14+СВЦЭМ!$D$10+'СЕТ СН'!$F$6-'СЕТ СН'!$F$26</f>
        <v>1157.5842911899999</v>
      </c>
      <c r="T51" s="36">
        <f>SUMIFS(СВЦЭМ!$D$39:$D$782,СВЦЭМ!$A$39:$A$782,$A51,СВЦЭМ!$B$39:$B$782,T$47)+'СЕТ СН'!$F$14+СВЦЭМ!$D$10+'СЕТ СН'!$F$6-'СЕТ СН'!$F$26</f>
        <v>1116.91827128</v>
      </c>
      <c r="U51" s="36">
        <f>SUMIFS(СВЦЭМ!$D$39:$D$782,СВЦЭМ!$A$39:$A$782,$A51,СВЦЭМ!$B$39:$B$782,U$47)+'СЕТ СН'!$F$14+СВЦЭМ!$D$10+'СЕТ СН'!$F$6-'СЕТ СН'!$F$26</f>
        <v>1109.6158653100001</v>
      </c>
      <c r="V51" s="36">
        <f>SUMIFS(СВЦЭМ!$D$39:$D$782,СВЦЭМ!$A$39:$A$782,$A51,СВЦЭМ!$B$39:$B$782,V$47)+'СЕТ СН'!$F$14+СВЦЭМ!$D$10+'СЕТ СН'!$F$6-'СЕТ СН'!$F$26</f>
        <v>1117.3845285100001</v>
      </c>
      <c r="W51" s="36">
        <f>SUMIFS(СВЦЭМ!$D$39:$D$782,СВЦЭМ!$A$39:$A$782,$A51,СВЦЭМ!$B$39:$B$782,W$47)+'СЕТ СН'!$F$14+СВЦЭМ!$D$10+'СЕТ СН'!$F$6-'СЕТ СН'!$F$26</f>
        <v>1139.73938421</v>
      </c>
      <c r="X51" s="36">
        <f>SUMIFS(СВЦЭМ!$D$39:$D$782,СВЦЭМ!$A$39:$A$782,$A51,СВЦЭМ!$B$39:$B$782,X$47)+'СЕТ СН'!$F$14+СВЦЭМ!$D$10+'СЕТ СН'!$F$6-'СЕТ СН'!$F$26</f>
        <v>1171.28459868</v>
      </c>
      <c r="Y51" s="36">
        <f>SUMIFS(СВЦЭМ!$D$39:$D$782,СВЦЭМ!$A$39:$A$782,$A51,СВЦЭМ!$B$39:$B$782,Y$47)+'СЕТ СН'!$F$14+СВЦЭМ!$D$10+'СЕТ СН'!$F$6-'СЕТ СН'!$F$26</f>
        <v>1202.8557116699999</v>
      </c>
    </row>
    <row r="52" spans="1:25" ht="15.75" x14ac:dyDescent="0.2">
      <c r="A52" s="35">
        <f t="shared" si="1"/>
        <v>44505</v>
      </c>
      <c r="B52" s="36">
        <f>SUMIFS(СВЦЭМ!$D$39:$D$782,СВЦЭМ!$A$39:$A$782,$A52,СВЦЭМ!$B$39:$B$782,B$47)+'СЕТ СН'!$F$14+СВЦЭМ!$D$10+'СЕТ СН'!$F$6-'СЕТ СН'!$F$26</f>
        <v>1217.0860208899999</v>
      </c>
      <c r="C52" s="36">
        <f>SUMIFS(СВЦЭМ!$D$39:$D$782,СВЦЭМ!$A$39:$A$782,$A52,СВЦЭМ!$B$39:$B$782,C$47)+'СЕТ СН'!$F$14+СВЦЭМ!$D$10+'СЕТ СН'!$F$6-'СЕТ СН'!$F$26</f>
        <v>1232.0366844800001</v>
      </c>
      <c r="D52" s="36">
        <f>SUMIFS(СВЦЭМ!$D$39:$D$782,СВЦЭМ!$A$39:$A$782,$A52,СВЦЭМ!$B$39:$B$782,D$47)+'СЕТ СН'!$F$14+СВЦЭМ!$D$10+'СЕТ СН'!$F$6-'СЕТ СН'!$F$26</f>
        <v>1232.1353610399999</v>
      </c>
      <c r="E52" s="36">
        <f>SUMIFS(СВЦЭМ!$D$39:$D$782,СВЦЭМ!$A$39:$A$782,$A52,СВЦЭМ!$B$39:$B$782,E$47)+'СЕТ СН'!$F$14+СВЦЭМ!$D$10+'СЕТ СН'!$F$6-'СЕТ СН'!$F$26</f>
        <v>1234.6020177799999</v>
      </c>
      <c r="F52" s="36">
        <f>SUMIFS(СВЦЭМ!$D$39:$D$782,СВЦЭМ!$A$39:$A$782,$A52,СВЦЭМ!$B$39:$B$782,F$47)+'СЕТ СН'!$F$14+СВЦЭМ!$D$10+'СЕТ СН'!$F$6-'СЕТ СН'!$F$26</f>
        <v>1227.48244049</v>
      </c>
      <c r="G52" s="36">
        <f>SUMIFS(СВЦЭМ!$D$39:$D$782,СВЦЭМ!$A$39:$A$782,$A52,СВЦЭМ!$B$39:$B$782,G$47)+'СЕТ СН'!$F$14+СВЦЭМ!$D$10+'СЕТ СН'!$F$6-'СЕТ СН'!$F$26</f>
        <v>1221.78752525</v>
      </c>
      <c r="H52" s="36">
        <f>SUMIFS(СВЦЭМ!$D$39:$D$782,СВЦЭМ!$A$39:$A$782,$A52,СВЦЭМ!$B$39:$B$782,H$47)+'СЕТ СН'!$F$14+СВЦЭМ!$D$10+'СЕТ СН'!$F$6-'СЕТ СН'!$F$26</f>
        <v>1210.7203765899999</v>
      </c>
      <c r="I52" s="36">
        <f>SUMIFS(СВЦЭМ!$D$39:$D$782,СВЦЭМ!$A$39:$A$782,$A52,СВЦЭМ!$B$39:$B$782,I$47)+'СЕТ СН'!$F$14+СВЦЭМ!$D$10+'СЕТ СН'!$F$6-'СЕТ СН'!$F$26</f>
        <v>1185.20889872</v>
      </c>
      <c r="J52" s="36">
        <f>SUMIFS(СВЦЭМ!$D$39:$D$782,СВЦЭМ!$A$39:$A$782,$A52,СВЦЭМ!$B$39:$B$782,J$47)+'СЕТ СН'!$F$14+СВЦЭМ!$D$10+'СЕТ СН'!$F$6-'СЕТ СН'!$F$26</f>
        <v>1151.42905163</v>
      </c>
      <c r="K52" s="36">
        <f>SUMIFS(СВЦЭМ!$D$39:$D$782,СВЦЭМ!$A$39:$A$782,$A52,СВЦЭМ!$B$39:$B$782,K$47)+'СЕТ СН'!$F$14+СВЦЭМ!$D$10+'СЕТ СН'!$F$6-'СЕТ СН'!$F$26</f>
        <v>1117.4652032899999</v>
      </c>
      <c r="L52" s="36">
        <f>SUMIFS(СВЦЭМ!$D$39:$D$782,СВЦЭМ!$A$39:$A$782,$A52,СВЦЭМ!$B$39:$B$782,L$47)+'СЕТ СН'!$F$14+СВЦЭМ!$D$10+'СЕТ СН'!$F$6-'СЕТ СН'!$F$26</f>
        <v>1113.49093705</v>
      </c>
      <c r="M52" s="36">
        <f>SUMIFS(СВЦЭМ!$D$39:$D$782,СВЦЭМ!$A$39:$A$782,$A52,СВЦЭМ!$B$39:$B$782,M$47)+'СЕТ СН'!$F$14+СВЦЭМ!$D$10+'СЕТ СН'!$F$6-'СЕТ СН'!$F$26</f>
        <v>1125.9977520100001</v>
      </c>
      <c r="N52" s="36">
        <f>SUMIFS(СВЦЭМ!$D$39:$D$782,СВЦЭМ!$A$39:$A$782,$A52,СВЦЭМ!$B$39:$B$782,N$47)+'СЕТ СН'!$F$14+СВЦЭМ!$D$10+'СЕТ СН'!$F$6-'СЕТ СН'!$F$26</f>
        <v>1143.3637739000001</v>
      </c>
      <c r="O52" s="36">
        <f>SUMIFS(СВЦЭМ!$D$39:$D$782,СВЦЭМ!$A$39:$A$782,$A52,СВЦЭМ!$B$39:$B$782,O$47)+'СЕТ СН'!$F$14+СВЦЭМ!$D$10+'СЕТ СН'!$F$6-'СЕТ СН'!$F$26</f>
        <v>1156.8359430599999</v>
      </c>
      <c r="P52" s="36">
        <f>SUMIFS(СВЦЭМ!$D$39:$D$782,СВЦЭМ!$A$39:$A$782,$A52,СВЦЭМ!$B$39:$B$782,P$47)+'СЕТ СН'!$F$14+СВЦЭМ!$D$10+'СЕТ СН'!$F$6-'СЕТ СН'!$F$26</f>
        <v>1168.74038933</v>
      </c>
      <c r="Q52" s="36">
        <f>SUMIFS(СВЦЭМ!$D$39:$D$782,СВЦЭМ!$A$39:$A$782,$A52,СВЦЭМ!$B$39:$B$782,Q$47)+'СЕТ СН'!$F$14+СВЦЭМ!$D$10+'СЕТ СН'!$F$6-'СЕТ СН'!$F$26</f>
        <v>1185.06682323</v>
      </c>
      <c r="R52" s="36">
        <f>SUMIFS(СВЦЭМ!$D$39:$D$782,СВЦЭМ!$A$39:$A$782,$A52,СВЦЭМ!$B$39:$B$782,R$47)+'СЕТ СН'!$F$14+СВЦЭМ!$D$10+'СЕТ СН'!$F$6-'СЕТ СН'!$F$26</f>
        <v>1177.9269256</v>
      </c>
      <c r="S52" s="36">
        <f>SUMIFS(СВЦЭМ!$D$39:$D$782,СВЦЭМ!$A$39:$A$782,$A52,СВЦЭМ!$B$39:$B$782,S$47)+'СЕТ СН'!$F$14+СВЦЭМ!$D$10+'СЕТ СН'!$F$6-'СЕТ СН'!$F$26</f>
        <v>1158.2508877299999</v>
      </c>
      <c r="T52" s="36">
        <f>SUMIFS(СВЦЭМ!$D$39:$D$782,СВЦЭМ!$A$39:$A$782,$A52,СВЦЭМ!$B$39:$B$782,T$47)+'СЕТ СН'!$F$14+СВЦЭМ!$D$10+'СЕТ СН'!$F$6-'СЕТ СН'!$F$26</f>
        <v>1107.21728751</v>
      </c>
      <c r="U52" s="36">
        <f>SUMIFS(СВЦЭМ!$D$39:$D$782,СВЦЭМ!$A$39:$A$782,$A52,СВЦЭМ!$B$39:$B$782,U$47)+'СЕТ СН'!$F$14+СВЦЭМ!$D$10+'СЕТ СН'!$F$6-'СЕТ СН'!$F$26</f>
        <v>1092.76860923</v>
      </c>
      <c r="V52" s="36">
        <f>SUMIFS(СВЦЭМ!$D$39:$D$782,СВЦЭМ!$A$39:$A$782,$A52,СВЦЭМ!$B$39:$B$782,V$47)+'СЕТ СН'!$F$14+СВЦЭМ!$D$10+'СЕТ СН'!$F$6-'СЕТ СН'!$F$26</f>
        <v>1103.35997733</v>
      </c>
      <c r="W52" s="36">
        <f>SUMIFS(СВЦЭМ!$D$39:$D$782,СВЦЭМ!$A$39:$A$782,$A52,СВЦЭМ!$B$39:$B$782,W$47)+'СЕТ СН'!$F$14+СВЦЭМ!$D$10+'СЕТ СН'!$F$6-'СЕТ СН'!$F$26</f>
        <v>1123.2175136999999</v>
      </c>
      <c r="X52" s="36">
        <f>SUMIFS(СВЦЭМ!$D$39:$D$782,СВЦЭМ!$A$39:$A$782,$A52,СВЦЭМ!$B$39:$B$782,X$47)+'СЕТ СН'!$F$14+СВЦЭМ!$D$10+'СЕТ СН'!$F$6-'СЕТ СН'!$F$26</f>
        <v>1155.59944724</v>
      </c>
      <c r="Y52" s="36">
        <f>SUMIFS(СВЦЭМ!$D$39:$D$782,СВЦЭМ!$A$39:$A$782,$A52,СВЦЭМ!$B$39:$B$782,Y$47)+'СЕТ СН'!$F$14+СВЦЭМ!$D$10+'СЕТ СН'!$F$6-'СЕТ СН'!$F$26</f>
        <v>1191.80552655</v>
      </c>
    </row>
    <row r="53" spans="1:25" ht="15.75" x14ac:dyDescent="0.2">
      <c r="A53" s="35">
        <f t="shared" si="1"/>
        <v>44506</v>
      </c>
      <c r="B53" s="36">
        <f>SUMIFS(СВЦЭМ!$D$39:$D$782,СВЦЭМ!$A$39:$A$782,$A53,СВЦЭМ!$B$39:$B$782,B$47)+'СЕТ СН'!$F$14+СВЦЭМ!$D$10+'СЕТ СН'!$F$6-'СЕТ СН'!$F$26</f>
        <v>1222.74617334</v>
      </c>
      <c r="C53" s="36">
        <f>SUMIFS(СВЦЭМ!$D$39:$D$782,СВЦЭМ!$A$39:$A$782,$A53,СВЦЭМ!$B$39:$B$782,C$47)+'СЕТ СН'!$F$14+СВЦЭМ!$D$10+'СЕТ СН'!$F$6-'СЕТ СН'!$F$26</f>
        <v>1242.4996654300001</v>
      </c>
      <c r="D53" s="36">
        <f>SUMIFS(СВЦЭМ!$D$39:$D$782,СВЦЭМ!$A$39:$A$782,$A53,СВЦЭМ!$B$39:$B$782,D$47)+'СЕТ СН'!$F$14+СВЦЭМ!$D$10+'СЕТ СН'!$F$6-'СЕТ СН'!$F$26</f>
        <v>1247.1308910299999</v>
      </c>
      <c r="E53" s="36">
        <f>SUMIFS(СВЦЭМ!$D$39:$D$782,СВЦЭМ!$A$39:$A$782,$A53,СВЦЭМ!$B$39:$B$782,E$47)+'СЕТ СН'!$F$14+СВЦЭМ!$D$10+'СЕТ СН'!$F$6-'СЕТ СН'!$F$26</f>
        <v>1248.4831220399999</v>
      </c>
      <c r="F53" s="36">
        <f>SUMIFS(СВЦЭМ!$D$39:$D$782,СВЦЭМ!$A$39:$A$782,$A53,СВЦЭМ!$B$39:$B$782,F$47)+'СЕТ СН'!$F$14+СВЦЭМ!$D$10+'СЕТ СН'!$F$6-'СЕТ СН'!$F$26</f>
        <v>1248.8120767600001</v>
      </c>
      <c r="G53" s="36">
        <f>SUMIFS(СВЦЭМ!$D$39:$D$782,СВЦЭМ!$A$39:$A$782,$A53,СВЦЭМ!$B$39:$B$782,G$47)+'СЕТ СН'!$F$14+СВЦЭМ!$D$10+'СЕТ СН'!$F$6-'СЕТ СН'!$F$26</f>
        <v>1246.22976793</v>
      </c>
      <c r="H53" s="36">
        <f>SUMIFS(СВЦЭМ!$D$39:$D$782,СВЦЭМ!$A$39:$A$782,$A53,СВЦЭМ!$B$39:$B$782,H$47)+'СЕТ СН'!$F$14+СВЦЭМ!$D$10+'СЕТ СН'!$F$6-'СЕТ СН'!$F$26</f>
        <v>1230.27939184</v>
      </c>
      <c r="I53" s="36">
        <f>SUMIFS(СВЦЭМ!$D$39:$D$782,СВЦЭМ!$A$39:$A$782,$A53,СВЦЭМ!$B$39:$B$782,I$47)+'СЕТ СН'!$F$14+СВЦЭМ!$D$10+'СЕТ СН'!$F$6-'СЕТ СН'!$F$26</f>
        <v>1213.6637451700001</v>
      </c>
      <c r="J53" s="36">
        <f>SUMIFS(СВЦЭМ!$D$39:$D$782,СВЦЭМ!$A$39:$A$782,$A53,СВЦЭМ!$B$39:$B$782,J$47)+'СЕТ СН'!$F$14+СВЦЭМ!$D$10+'СЕТ СН'!$F$6-'СЕТ СН'!$F$26</f>
        <v>1195.30635747</v>
      </c>
      <c r="K53" s="36">
        <f>SUMIFS(СВЦЭМ!$D$39:$D$782,СВЦЭМ!$A$39:$A$782,$A53,СВЦЭМ!$B$39:$B$782,K$47)+'СЕТ СН'!$F$14+СВЦЭМ!$D$10+'СЕТ СН'!$F$6-'СЕТ СН'!$F$26</f>
        <v>1158.29715545</v>
      </c>
      <c r="L53" s="36">
        <f>SUMIFS(СВЦЭМ!$D$39:$D$782,СВЦЭМ!$A$39:$A$782,$A53,СВЦЭМ!$B$39:$B$782,L$47)+'СЕТ СН'!$F$14+СВЦЭМ!$D$10+'СЕТ СН'!$F$6-'СЕТ СН'!$F$26</f>
        <v>1152.23372178</v>
      </c>
      <c r="M53" s="36">
        <f>SUMIFS(СВЦЭМ!$D$39:$D$782,СВЦЭМ!$A$39:$A$782,$A53,СВЦЭМ!$B$39:$B$782,M$47)+'СЕТ СН'!$F$14+СВЦЭМ!$D$10+'СЕТ СН'!$F$6-'СЕТ СН'!$F$26</f>
        <v>1159.7711033799999</v>
      </c>
      <c r="N53" s="36">
        <f>SUMIFS(СВЦЭМ!$D$39:$D$782,СВЦЭМ!$A$39:$A$782,$A53,СВЦЭМ!$B$39:$B$782,N$47)+'СЕТ СН'!$F$14+СВЦЭМ!$D$10+'СЕТ СН'!$F$6-'СЕТ СН'!$F$26</f>
        <v>1181.2724297899999</v>
      </c>
      <c r="O53" s="36">
        <f>SUMIFS(СВЦЭМ!$D$39:$D$782,СВЦЭМ!$A$39:$A$782,$A53,СВЦЭМ!$B$39:$B$782,O$47)+'СЕТ СН'!$F$14+СВЦЭМ!$D$10+'СЕТ СН'!$F$6-'СЕТ СН'!$F$26</f>
        <v>1196.9726100299999</v>
      </c>
      <c r="P53" s="36">
        <f>SUMIFS(СВЦЭМ!$D$39:$D$782,СВЦЭМ!$A$39:$A$782,$A53,СВЦЭМ!$B$39:$B$782,P$47)+'СЕТ СН'!$F$14+СВЦЭМ!$D$10+'СЕТ СН'!$F$6-'СЕТ СН'!$F$26</f>
        <v>1178.5307213999999</v>
      </c>
      <c r="Q53" s="36">
        <f>SUMIFS(СВЦЭМ!$D$39:$D$782,СВЦЭМ!$A$39:$A$782,$A53,СВЦЭМ!$B$39:$B$782,Q$47)+'СЕТ СН'!$F$14+СВЦЭМ!$D$10+'СЕТ СН'!$F$6-'СЕТ СН'!$F$26</f>
        <v>1187.40998752</v>
      </c>
      <c r="R53" s="36">
        <f>SUMIFS(СВЦЭМ!$D$39:$D$782,СВЦЭМ!$A$39:$A$782,$A53,СВЦЭМ!$B$39:$B$782,R$47)+'СЕТ СН'!$F$14+СВЦЭМ!$D$10+'СЕТ СН'!$F$6-'СЕТ СН'!$F$26</f>
        <v>1177.0616741399999</v>
      </c>
      <c r="S53" s="36">
        <f>SUMIFS(СВЦЭМ!$D$39:$D$782,СВЦЭМ!$A$39:$A$782,$A53,СВЦЭМ!$B$39:$B$782,S$47)+'СЕТ СН'!$F$14+СВЦЭМ!$D$10+'СЕТ СН'!$F$6-'СЕТ СН'!$F$26</f>
        <v>1153.47781751</v>
      </c>
      <c r="T53" s="36">
        <f>SUMIFS(СВЦЭМ!$D$39:$D$782,СВЦЭМ!$A$39:$A$782,$A53,СВЦЭМ!$B$39:$B$782,T$47)+'СЕТ СН'!$F$14+СВЦЭМ!$D$10+'СЕТ СН'!$F$6-'СЕТ СН'!$F$26</f>
        <v>1130.2760317899999</v>
      </c>
      <c r="U53" s="36">
        <f>SUMIFS(СВЦЭМ!$D$39:$D$782,СВЦЭМ!$A$39:$A$782,$A53,СВЦЭМ!$B$39:$B$782,U$47)+'СЕТ СН'!$F$14+СВЦЭМ!$D$10+'СЕТ СН'!$F$6-'СЕТ СН'!$F$26</f>
        <v>1107.00562296</v>
      </c>
      <c r="V53" s="36">
        <f>SUMIFS(СВЦЭМ!$D$39:$D$782,СВЦЭМ!$A$39:$A$782,$A53,СВЦЭМ!$B$39:$B$782,V$47)+'СЕТ СН'!$F$14+СВЦЭМ!$D$10+'СЕТ СН'!$F$6-'СЕТ СН'!$F$26</f>
        <v>1106.1153614499999</v>
      </c>
      <c r="W53" s="36">
        <f>SUMIFS(СВЦЭМ!$D$39:$D$782,СВЦЭМ!$A$39:$A$782,$A53,СВЦЭМ!$B$39:$B$782,W$47)+'СЕТ СН'!$F$14+СВЦЭМ!$D$10+'СЕТ СН'!$F$6-'СЕТ СН'!$F$26</f>
        <v>1122.03022685</v>
      </c>
      <c r="X53" s="36">
        <f>SUMIFS(СВЦЭМ!$D$39:$D$782,СВЦЭМ!$A$39:$A$782,$A53,СВЦЭМ!$B$39:$B$782,X$47)+'СЕТ СН'!$F$14+СВЦЭМ!$D$10+'СЕТ СН'!$F$6-'СЕТ СН'!$F$26</f>
        <v>1154.00793853</v>
      </c>
      <c r="Y53" s="36">
        <f>SUMIFS(СВЦЭМ!$D$39:$D$782,СВЦЭМ!$A$39:$A$782,$A53,СВЦЭМ!$B$39:$B$782,Y$47)+'СЕТ СН'!$F$14+СВЦЭМ!$D$10+'СЕТ СН'!$F$6-'СЕТ СН'!$F$26</f>
        <v>1183.3563058</v>
      </c>
    </row>
    <row r="54" spans="1:25" ht="15.75" x14ac:dyDescent="0.2">
      <c r="A54" s="35">
        <f t="shared" si="1"/>
        <v>44507</v>
      </c>
      <c r="B54" s="36">
        <f>SUMIFS(СВЦЭМ!$D$39:$D$782,СВЦЭМ!$A$39:$A$782,$A54,СВЦЭМ!$B$39:$B$782,B$47)+'СЕТ СН'!$F$14+СВЦЭМ!$D$10+'СЕТ СН'!$F$6-'СЕТ СН'!$F$26</f>
        <v>1208.3832542600001</v>
      </c>
      <c r="C54" s="36">
        <f>SUMIFS(СВЦЭМ!$D$39:$D$782,СВЦЭМ!$A$39:$A$782,$A54,СВЦЭМ!$B$39:$B$782,C$47)+'СЕТ СН'!$F$14+СВЦЭМ!$D$10+'СЕТ СН'!$F$6-'СЕТ СН'!$F$26</f>
        <v>1207.2627563599999</v>
      </c>
      <c r="D54" s="36">
        <f>SUMIFS(СВЦЭМ!$D$39:$D$782,СВЦЭМ!$A$39:$A$782,$A54,СВЦЭМ!$B$39:$B$782,D$47)+'СЕТ СН'!$F$14+СВЦЭМ!$D$10+'СЕТ СН'!$F$6-'СЕТ СН'!$F$26</f>
        <v>1101.23884785</v>
      </c>
      <c r="E54" s="36">
        <f>SUMIFS(СВЦЭМ!$D$39:$D$782,СВЦЭМ!$A$39:$A$782,$A54,СВЦЭМ!$B$39:$B$782,E$47)+'СЕТ СН'!$F$14+СВЦЭМ!$D$10+'СЕТ СН'!$F$6-'СЕТ СН'!$F$26</f>
        <v>1079.7674048599999</v>
      </c>
      <c r="F54" s="36">
        <f>SUMIFS(СВЦЭМ!$D$39:$D$782,СВЦЭМ!$A$39:$A$782,$A54,СВЦЭМ!$B$39:$B$782,F$47)+'СЕТ СН'!$F$14+СВЦЭМ!$D$10+'СЕТ СН'!$F$6-'СЕТ СН'!$F$26</f>
        <v>1075.8339563500001</v>
      </c>
      <c r="G54" s="36">
        <f>SUMIFS(СВЦЭМ!$D$39:$D$782,СВЦЭМ!$A$39:$A$782,$A54,СВЦЭМ!$B$39:$B$782,G$47)+'СЕТ СН'!$F$14+СВЦЭМ!$D$10+'СЕТ СН'!$F$6-'СЕТ СН'!$F$26</f>
        <v>1081.4409323899999</v>
      </c>
      <c r="H54" s="36">
        <f>SUMIFS(СВЦЭМ!$D$39:$D$782,СВЦЭМ!$A$39:$A$782,$A54,СВЦЭМ!$B$39:$B$782,H$47)+'СЕТ СН'!$F$14+СВЦЭМ!$D$10+'СЕТ СН'!$F$6-'СЕТ СН'!$F$26</f>
        <v>1150.6085846199999</v>
      </c>
      <c r="I54" s="36">
        <f>SUMIFS(СВЦЭМ!$D$39:$D$782,СВЦЭМ!$A$39:$A$782,$A54,СВЦЭМ!$B$39:$B$782,I$47)+'СЕТ СН'!$F$14+СВЦЭМ!$D$10+'СЕТ СН'!$F$6-'СЕТ СН'!$F$26</f>
        <v>1222.3668562</v>
      </c>
      <c r="J54" s="36">
        <f>SUMIFS(СВЦЭМ!$D$39:$D$782,СВЦЭМ!$A$39:$A$782,$A54,СВЦЭМ!$B$39:$B$782,J$47)+'СЕТ СН'!$F$14+СВЦЭМ!$D$10+'СЕТ СН'!$F$6-'СЕТ СН'!$F$26</f>
        <v>1221.3552755599999</v>
      </c>
      <c r="K54" s="36">
        <f>SUMIFS(СВЦЭМ!$D$39:$D$782,СВЦЭМ!$A$39:$A$782,$A54,СВЦЭМ!$B$39:$B$782,K$47)+'СЕТ СН'!$F$14+СВЦЭМ!$D$10+'СЕТ СН'!$F$6-'СЕТ СН'!$F$26</f>
        <v>1167.1596381100001</v>
      </c>
      <c r="L54" s="36">
        <f>SUMIFS(СВЦЭМ!$D$39:$D$782,СВЦЭМ!$A$39:$A$782,$A54,СВЦЭМ!$B$39:$B$782,L$47)+'СЕТ СН'!$F$14+СВЦЭМ!$D$10+'СЕТ СН'!$F$6-'СЕТ СН'!$F$26</f>
        <v>1163.0378444999999</v>
      </c>
      <c r="M54" s="36">
        <f>SUMIFS(СВЦЭМ!$D$39:$D$782,СВЦЭМ!$A$39:$A$782,$A54,СВЦЭМ!$B$39:$B$782,M$47)+'СЕТ СН'!$F$14+СВЦЭМ!$D$10+'СЕТ СН'!$F$6-'СЕТ СН'!$F$26</f>
        <v>1216.53135578</v>
      </c>
      <c r="N54" s="36">
        <f>SUMIFS(СВЦЭМ!$D$39:$D$782,СВЦЭМ!$A$39:$A$782,$A54,СВЦЭМ!$B$39:$B$782,N$47)+'СЕТ СН'!$F$14+СВЦЭМ!$D$10+'СЕТ СН'!$F$6-'СЕТ СН'!$F$26</f>
        <v>1235.30281704</v>
      </c>
      <c r="O54" s="36">
        <f>SUMIFS(СВЦЭМ!$D$39:$D$782,СВЦЭМ!$A$39:$A$782,$A54,СВЦЭМ!$B$39:$B$782,O$47)+'СЕТ СН'!$F$14+СВЦЭМ!$D$10+'СЕТ СН'!$F$6-'СЕТ СН'!$F$26</f>
        <v>1234.73572246</v>
      </c>
      <c r="P54" s="36">
        <f>SUMIFS(СВЦЭМ!$D$39:$D$782,СВЦЭМ!$A$39:$A$782,$A54,СВЦЭМ!$B$39:$B$782,P$47)+'СЕТ СН'!$F$14+СВЦЭМ!$D$10+'СЕТ СН'!$F$6-'СЕТ СН'!$F$26</f>
        <v>1228.3533903299999</v>
      </c>
      <c r="Q54" s="36">
        <f>SUMIFS(СВЦЭМ!$D$39:$D$782,СВЦЭМ!$A$39:$A$782,$A54,СВЦЭМ!$B$39:$B$782,Q$47)+'СЕТ СН'!$F$14+СВЦЭМ!$D$10+'СЕТ СН'!$F$6-'СЕТ СН'!$F$26</f>
        <v>1226.24263797</v>
      </c>
      <c r="R54" s="36">
        <f>SUMIFS(СВЦЭМ!$D$39:$D$782,СВЦЭМ!$A$39:$A$782,$A54,СВЦЭМ!$B$39:$B$782,R$47)+'СЕТ СН'!$F$14+СВЦЭМ!$D$10+'СЕТ СН'!$F$6-'СЕТ СН'!$F$26</f>
        <v>1231.73094188</v>
      </c>
      <c r="S54" s="36">
        <f>SUMIFS(СВЦЭМ!$D$39:$D$782,СВЦЭМ!$A$39:$A$782,$A54,СВЦЭМ!$B$39:$B$782,S$47)+'СЕТ СН'!$F$14+СВЦЭМ!$D$10+'СЕТ СН'!$F$6-'СЕТ СН'!$F$26</f>
        <v>1230.82730582</v>
      </c>
      <c r="T54" s="36">
        <f>SUMIFS(СВЦЭМ!$D$39:$D$782,СВЦЭМ!$A$39:$A$782,$A54,СВЦЭМ!$B$39:$B$782,T$47)+'СЕТ СН'!$F$14+СВЦЭМ!$D$10+'СЕТ СН'!$F$6-'СЕТ СН'!$F$26</f>
        <v>1182.6746706700001</v>
      </c>
      <c r="U54" s="36">
        <f>SUMIFS(СВЦЭМ!$D$39:$D$782,СВЦЭМ!$A$39:$A$782,$A54,СВЦЭМ!$B$39:$B$782,U$47)+'СЕТ СН'!$F$14+СВЦЭМ!$D$10+'СЕТ СН'!$F$6-'СЕТ СН'!$F$26</f>
        <v>1181.3254650900001</v>
      </c>
      <c r="V54" s="36">
        <f>SUMIFS(СВЦЭМ!$D$39:$D$782,СВЦЭМ!$A$39:$A$782,$A54,СВЦЭМ!$B$39:$B$782,V$47)+'СЕТ СН'!$F$14+СВЦЭМ!$D$10+'СЕТ СН'!$F$6-'СЕТ СН'!$F$26</f>
        <v>1167.6850712999999</v>
      </c>
      <c r="W54" s="36">
        <f>SUMIFS(СВЦЭМ!$D$39:$D$782,СВЦЭМ!$A$39:$A$782,$A54,СВЦЭМ!$B$39:$B$782,W$47)+'СЕТ СН'!$F$14+СВЦЭМ!$D$10+'СЕТ СН'!$F$6-'СЕТ СН'!$F$26</f>
        <v>1202.0263575199999</v>
      </c>
      <c r="X54" s="36">
        <f>SUMIFS(СВЦЭМ!$D$39:$D$782,СВЦЭМ!$A$39:$A$782,$A54,СВЦЭМ!$B$39:$B$782,X$47)+'СЕТ СН'!$F$14+СВЦЭМ!$D$10+'СЕТ СН'!$F$6-'СЕТ СН'!$F$26</f>
        <v>1225.82877377</v>
      </c>
      <c r="Y54" s="36">
        <f>SUMIFS(СВЦЭМ!$D$39:$D$782,СВЦЭМ!$A$39:$A$782,$A54,СВЦЭМ!$B$39:$B$782,Y$47)+'СЕТ СН'!$F$14+СВЦЭМ!$D$10+'СЕТ СН'!$F$6-'СЕТ СН'!$F$26</f>
        <v>1224.2478524200001</v>
      </c>
    </row>
    <row r="55" spans="1:25" ht="15.75" x14ac:dyDescent="0.2">
      <c r="A55" s="35">
        <f t="shared" si="1"/>
        <v>44508</v>
      </c>
      <c r="B55" s="36">
        <f>SUMIFS(СВЦЭМ!$D$39:$D$782,СВЦЭМ!$A$39:$A$782,$A55,СВЦЭМ!$B$39:$B$782,B$47)+'СЕТ СН'!$F$14+СВЦЭМ!$D$10+'СЕТ СН'!$F$6-'СЕТ СН'!$F$26</f>
        <v>1259.5863486599999</v>
      </c>
      <c r="C55" s="36">
        <f>SUMIFS(СВЦЭМ!$D$39:$D$782,СВЦЭМ!$A$39:$A$782,$A55,СВЦЭМ!$B$39:$B$782,C$47)+'СЕТ СН'!$F$14+СВЦЭМ!$D$10+'СЕТ СН'!$F$6-'СЕТ СН'!$F$26</f>
        <v>1258.96181609</v>
      </c>
      <c r="D55" s="36">
        <f>SUMIFS(СВЦЭМ!$D$39:$D$782,СВЦЭМ!$A$39:$A$782,$A55,СВЦЭМ!$B$39:$B$782,D$47)+'СЕТ СН'!$F$14+СВЦЭМ!$D$10+'СЕТ СН'!$F$6-'СЕТ СН'!$F$26</f>
        <v>1252.40755717</v>
      </c>
      <c r="E55" s="36">
        <f>SUMIFS(СВЦЭМ!$D$39:$D$782,СВЦЭМ!$A$39:$A$782,$A55,СВЦЭМ!$B$39:$B$782,E$47)+'СЕТ СН'!$F$14+СВЦЭМ!$D$10+'СЕТ СН'!$F$6-'СЕТ СН'!$F$26</f>
        <v>1234.55590366</v>
      </c>
      <c r="F55" s="36">
        <f>SUMIFS(СВЦЭМ!$D$39:$D$782,СВЦЭМ!$A$39:$A$782,$A55,СВЦЭМ!$B$39:$B$782,F$47)+'СЕТ СН'!$F$14+СВЦЭМ!$D$10+'СЕТ СН'!$F$6-'СЕТ СН'!$F$26</f>
        <v>1235.6856075999999</v>
      </c>
      <c r="G55" s="36">
        <f>SUMIFS(СВЦЭМ!$D$39:$D$782,СВЦЭМ!$A$39:$A$782,$A55,СВЦЭМ!$B$39:$B$782,G$47)+'СЕТ СН'!$F$14+СВЦЭМ!$D$10+'СЕТ СН'!$F$6-'СЕТ СН'!$F$26</f>
        <v>1246.2397716200001</v>
      </c>
      <c r="H55" s="36">
        <f>SUMIFS(СВЦЭМ!$D$39:$D$782,СВЦЭМ!$A$39:$A$782,$A55,СВЦЭМ!$B$39:$B$782,H$47)+'СЕТ СН'!$F$14+СВЦЭМ!$D$10+'СЕТ СН'!$F$6-'СЕТ СН'!$F$26</f>
        <v>1228.8527179999999</v>
      </c>
      <c r="I55" s="36">
        <f>SUMIFS(СВЦЭМ!$D$39:$D$782,СВЦЭМ!$A$39:$A$782,$A55,СВЦЭМ!$B$39:$B$782,I$47)+'СЕТ СН'!$F$14+СВЦЭМ!$D$10+'СЕТ СН'!$F$6-'СЕТ СН'!$F$26</f>
        <v>1206.2239405799999</v>
      </c>
      <c r="J55" s="36">
        <f>SUMIFS(СВЦЭМ!$D$39:$D$782,СВЦЭМ!$A$39:$A$782,$A55,СВЦЭМ!$B$39:$B$782,J$47)+'СЕТ СН'!$F$14+СВЦЭМ!$D$10+'СЕТ СН'!$F$6-'СЕТ СН'!$F$26</f>
        <v>1202.3529602599999</v>
      </c>
      <c r="K55" s="36">
        <f>SUMIFS(СВЦЭМ!$D$39:$D$782,СВЦЭМ!$A$39:$A$782,$A55,СВЦЭМ!$B$39:$B$782,K$47)+'СЕТ СН'!$F$14+СВЦЭМ!$D$10+'СЕТ СН'!$F$6-'СЕТ СН'!$F$26</f>
        <v>1165.66544144</v>
      </c>
      <c r="L55" s="36">
        <f>SUMIFS(СВЦЭМ!$D$39:$D$782,СВЦЭМ!$A$39:$A$782,$A55,СВЦЭМ!$B$39:$B$782,L$47)+'СЕТ СН'!$F$14+СВЦЭМ!$D$10+'СЕТ СН'!$F$6-'СЕТ СН'!$F$26</f>
        <v>1167.8740360100001</v>
      </c>
      <c r="M55" s="36">
        <f>SUMIFS(СВЦЭМ!$D$39:$D$782,СВЦЭМ!$A$39:$A$782,$A55,СВЦЭМ!$B$39:$B$782,M$47)+'СЕТ СН'!$F$14+СВЦЭМ!$D$10+'СЕТ СН'!$F$6-'СЕТ СН'!$F$26</f>
        <v>1169.2280891600001</v>
      </c>
      <c r="N55" s="36">
        <f>SUMIFS(СВЦЭМ!$D$39:$D$782,СВЦЭМ!$A$39:$A$782,$A55,СВЦЭМ!$B$39:$B$782,N$47)+'СЕТ СН'!$F$14+СВЦЭМ!$D$10+'СЕТ СН'!$F$6-'СЕТ СН'!$F$26</f>
        <v>1210.0249685900001</v>
      </c>
      <c r="O55" s="36">
        <f>SUMIFS(СВЦЭМ!$D$39:$D$782,СВЦЭМ!$A$39:$A$782,$A55,СВЦЭМ!$B$39:$B$782,O$47)+'СЕТ СН'!$F$14+СВЦЭМ!$D$10+'СЕТ СН'!$F$6-'СЕТ СН'!$F$26</f>
        <v>1210.3305127900001</v>
      </c>
      <c r="P55" s="36">
        <f>SUMIFS(СВЦЭМ!$D$39:$D$782,СВЦЭМ!$A$39:$A$782,$A55,СВЦЭМ!$B$39:$B$782,P$47)+'СЕТ СН'!$F$14+СВЦЭМ!$D$10+'СЕТ СН'!$F$6-'СЕТ СН'!$F$26</f>
        <v>1203.9745095599999</v>
      </c>
      <c r="Q55" s="36">
        <f>SUMIFS(СВЦЭМ!$D$39:$D$782,СВЦЭМ!$A$39:$A$782,$A55,СВЦЭМ!$B$39:$B$782,Q$47)+'СЕТ СН'!$F$14+СВЦЭМ!$D$10+'СЕТ СН'!$F$6-'СЕТ СН'!$F$26</f>
        <v>1208.0035998399999</v>
      </c>
      <c r="R55" s="36">
        <f>SUMIFS(СВЦЭМ!$D$39:$D$782,СВЦЭМ!$A$39:$A$782,$A55,СВЦЭМ!$B$39:$B$782,R$47)+'СЕТ СН'!$F$14+СВЦЭМ!$D$10+'СЕТ СН'!$F$6-'СЕТ СН'!$F$26</f>
        <v>1202.99453593</v>
      </c>
      <c r="S55" s="36">
        <f>SUMIFS(СВЦЭМ!$D$39:$D$782,СВЦЭМ!$A$39:$A$782,$A55,СВЦЭМ!$B$39:$B$782,S$47)+'СЕТ СН'!$F$14+СВЦЭМ!$D$10+'СЕТ СН'!$F$6-'СЕТ СН'!$F$26</f>
        <v>1197.39961758</v>
      </c>
      <c r="T55" s="36">
        <f>SUMIFS(СВЦЭМ!$D$39:$D$782,СВЦЭМ!$A$39:$A$782,$A55,СВЦЭМ!$B$39:$B$782,T$47)+'СЕТ СН'!$F$14+СВЦЭМ!$D$10+'СЕТ СН'!$F$6-'СЕТ СН'!$F$26</f>
        <v>1166.32312247</v>
      </c>
      <c r="U55" s="36">
        <f>SUMIFS(СВЦЭМ!$D$39:$D$782,СВЦЭМ!$A$39:$A$782,$A55,СВЦЭМ!$B$39:$B$782,U$47)+'СЕТ СН'!$F$14+СВЦЭМ!$D$10+'СЕТ СН'!$F$6-'СЕТ СН'!$F$26</f>
        <v>1170.89357638</v>
      </c>
      <c r="V55" s="36">
        <f>SUMIFS(СВЦЭМ!$D$39:$D$782,СВЦЭМ!$A$39:$A$782,$A55,СВЦЭМ!$B$39:$B$782,V$47)+'СЕТ СН'!$F$14+СВЦЭМ!$D$10+'СЕТ СН'!$F$6-'СЕТ СН'!$F$26</f>
        <v>1172.8709095300001</v>
      </c>
      <c r="W55" s="36">
        <f>SUMIFS(СВЦЭМ!$D$39:$D$782,СВЦЭМ!$A$39:$A$782,$A55,СВЦЭМ!$B$39:$B$782,W$47)+'СЕТ СН'!$F$14+СВЦЭМ!$D$10+'СЕТ СН'!$F$6-'СЕТ СН'!$F$26</f>
        <v>1193.5283310299999</v>
      </c>
      <c r="X55" s="36">
        <f>SUMIFS(СВЦЭМ!$D$39:$D$782,СВЦЭМ!$A$39:$A$782,$A55,СВЦЭМ!$B$39:$B$782,X$47)+'СЕТ СН'!$F$14+СВЦЭМ!$D$10+'СЕТ СН'!$F$6-'СЕТ СН'!$F$26</f>
        <v>1227.7363251500001</v>
      </c>
      <c r="Y55" s="36">
        <f>SUMIFS(СВЦЭМ!$D$39:$D$782,СВЦЭМ!$A$39:$A$782,$A55,СВЦЭМ!$B$39:$B$782,Y$47)+'СЕТ СН'!$F$14+СВЦЭМ!$D$10+'СЕТ СН'!$F$6-'СЕТ СН'!$F$26</f>
        <v>1262.474571</v>
      </c>
    </row>
    <row r="56" spans="1:25" ht="15.75" x14ac:dyDescent="0.2">
      <c r="A56" s="35">
        <f t="shared" si="1"/>
        <v>44509</v>
      </c>
      <c r="B56" s="36">
        <f>SUMIFS(СВЦЭМ!$D$39:$D$782,СВЦЭМ!$A$39:$A$782,$A56,СВЦЭМ!$B$39:$B$782,B$47)+'СЕТ СН'!$F$14+СВЦЭМ!$D$10+'СЕТ СН'!$F$6-'СЕТ СН'!$F$26</f>
        <v>1266.3354607900001</v>
      </c>
      <c r="C56" s="36">
        <f>SUMIFS(СВЦЭМ!$D$39:$D$782,СВЦЭМ!$A$39:$A$782,$A56,СВЦЭМ!$B$39:$B$782,C$47)+'СЕТ СН'!$F$14+СВЦЭМ!$D$10+'СЕТ СН'!$F$6-'СЕТ СН'!$F$26</f>
        <v>1294.9836768</v>
      </c>
      <c r="D56" s="36">
        <f>SUMIFS(СВЦЭМ!$D$39:$D$782,СВЦЭМ!$A$39:$A$782,$A56,СВЦЭМ!$B$39:$B$782,D$47)+'СЕТ СН'!$F$14+СВЦЭМ!$D$10+'СЕТ СН'!$F$6-'СЕТ СН'!$F$26</f>
        <v>1319.16255626</v>
      </c>
      <c r="E56" s="36">
        <f>SUMIFS(СВЦЭМ!$D$39:$D$782,СВЦЭМ!$A$39:$A$782,$A56,СВЦЭМ!$B$39:$B$782,E$47)+'СЕТ СН'!$F$14+СВЦЭМ!$D$10+'СЕТ СН'!$F$6-'СЕТ СН'!$F$26</f>
        <v>1334.1003088800001</v>
      </c>
      <c r="F56" s="36">
        <f>SUMIFS(СВЦЭМ!$D$39:$D$782,СВЦЭМ!$A$39:$A$782,$A56,СВЦЭМ!$B$39:$B$782,F$47)+'СЕТ СН'!$F$14+СВЦЭМ!$D$10+'СЕТ СН'!$F$6-'СЕТ СН'!$F$26</f>
        <v>1330.2139817499999</v>
      </c>
      <c r="G56" s="36">
        <f>SUMIFS(СВЦЭМ!$D$39:$D$782,СВЦЭМ!$A$39:$A$782,$A56,СВЦЭМ!$B$39:$B$782,G$47)+'СЕТ СН'!$F$14+СВЦЭМ!$D$10+'СЕТ СН'!$F$6-'СЕТ СН'!$F$26</f>
        <v>1318.2502157500001</v>
      </c>
      <c r="H56" s="36">
        <f>SUMIFS(СВЦЭМ!$D$39:$D$782,СВЦЭМ!$A$39:$A$782,$A56,СВЦЭМ!$B$39:$B$782,H$47)+'СЕТ СН'!$F$14+СВЦЭМ!$D$10+'СЕТ СН'!$F$6-'СЕТ СН'!$F$26</f>
        <v>1280.1236550399999</v>
      </c>
      <c r="I56" s="36">
        <f>SUMIFS(СВЦЭМ!$D$39:$D$782,СВЦЭМ!$A$39:$A$782,$A56,СВЦЭМ!$B$39:$B$782,I$47)+'СЕТ СН'!$F$14+СВЦЭМ!$D$10+'СЕТ СН'!$F$6-'СЕТ СН'!$F$26</f>
        <v>1245.1130381200001</v>
      </c>
      <c r="J56" s="36">
        <f>SUMIFS(СВЦЭМ!$D$39:$D$782,СВЦЭМ!$A$39:$A$782,$A56,СВЦЭМ!$B$39:$B$782,J$47)+'СЕТ СН'!$F$14+СВЦЭМ!$D$10+'СЕТ СН'!$F$6-'СЕТ СН'!$F$26</f>
        <v>1240.1931619499999</v>
      </c>
      <c r="K56" s="36">
        <f>SUMIFS(СВЦЭМ!$D$39:$D$782,СВЦЭМ!$A$39:$A$782,$A56,СВЦЭМ!$B$39:$B$782,K$47)+'СЕТ СН'!$F$14+СВЦЭМ!$D$10+'СЕТ СН'!$F$6-'СЕТ СН'!$F$26</f>
        <v>1242.33052615</v>
      </c>
      <c r="L56" s="36">
        <f>SUMIFS(СВЦЭМ!$D$39:$D$782,СВЦЭМ!$A$39:$A$782,$A56,СВЦЭМ!$B$39:$B$782,L$47)+'СЕТ СН'!$F$14+СВЦЭМ!$D$10+'СЕТ СН'!$F$6-'СЕТ СН'!$F$26</f>
        <v>1240.9866600799999</v>
      </c>
      <c r="M56" s="36">
        <f>SUMIFS(СВЦЭМ!$D$39:$D$782,СВЦЭМ!$A$39:$A$782,$A56,СВЦЭМ!$B$39:$B$782,M$47)+'СЕТ СН'!$F$14+СВЦЭМ!$D$10+'СЕТ СН'!$F$6-'СЕТ СН'!$F$26</f>
        <v>1237.5540663500001</v>
      </c>
      <c r="N56" s="36">
        <f>SUMIFS(СВЦЭМ!$D$39:$D$782,СВЦЭМ!$A$39:$A$782,$A56,СВЦЭМ!$B$39:$B$782,N$47)+'СЕТ СН'!$F$14+СВЦЭМ!$D$10+'СЕТ СН'!$F$6-'СЕТ СН'!$F$26</f>
        <v>1272.19301079</v>
      </c>
      <c r="O56" s="36">
        <f>SUMIFS(СВЦЭМ!$D$39:$D$782,СВЦЭМ!$A$39:$A$782,$A56,СВЦЭМ!$B$39:$B$782,O$47)+'СЕТ СН'!$F$14+СВЦЭМ!$D$10+'СЕТ СН'!$F$6-'СЕТ СН'!$F$26</f>
        <v>1279.2241800199999</v>
      </c>
      <c r="P56" s="36">
        <f>SUMIFS(СВЦЭМ!$D$39:$D$782,СВЦЭМ!$A$39:$A$782,$A56,СВЦЭМ!$B$39:$B$782,P$47)+'СЕТ СН'!$F$14+СВЦЭМ!$D$10+'СЕТ СН'!$F$6-'СЕТ СН'!$F$26</f>
        <v>1284.82474342</v>
      </c>
      <c r="Q56" s="36">
        <f>SUMIFS(СВЦЭМ!$D$39:$D$782,СВЦЭМ!$A$39:$A$782,$A56,СВЦЭМ!$B$39:$B$782,Q$47)+'СЕТ СН'!$F$14+СВЦЭМ!$D$10+'СЕТ СН'!$F$6-'СЕТ СН'!$F$26</f>
        <v>1297.0571063299999</v>
      </c>
      <c r="R56" s="36">
        <f>SUMIFS(СВЦЭМ!$D$39:$D$782,СВЦЭМ!$A$39:$A$782,$A56,СВЦЭМ!$B$39:$B$782,R$47)+'СЕТ СН'!$F$14+СВЦЭМ!$D$10+'СЕТ СН'!$F$6-'СЕТ СН'!$F$26</f>
        <v>1308.4948553300001</v>
      </c>
      <c r="S56" s="36">
        <f>SUMIFS(СВЦЭМ!$D$39:$D$782,СВЦЭМ!$A$39:$A$782,$A56,СВЦЭМ!$B$39:$B$782,S$47)+'СЕТ СН'!$F$14+СВЦЭМ!$D$10+'СЕТ СН'!$F$6-'СЕТ СН'!$F$26</f>
        <v>1304.5858350599999</v>
      </c>
      <c r="T56" s="36">
        <f>SUMIFS(СВЦЭМ!$D$39:$D$782,СВЦЭМ!$A$39:$A$782,$A56,СВЦЭМ!$B$39:$B$782,T$47)+'СЕТ СН'!$F$14+СВЦЭМ!$D$10+'СЕТ СН'!$F$6-'СЕТ СН'!$F$26</f>
        <v>1277.1713348599999</v>
      </c>
      <c r="U56" s="36">
        <f>SUMIFS(СВЦЭМ!$D$39:$D$782,СВЦЭМ!$A$39:$A$782,$A56,СВЦЭМ!$B$39:$B$782,U$47)+'СЕТ СН'!$F$14+СВЦЭМ!$D$10+'СЕТ СН'!$F$6-'СЕТ СН'!$F$26</f>
        <v>1268.8347347900001</v>
      </c>
      <c r="V56" s="36">
        <f>SUMIFS(СВЦЭМ!$D$39:$D$782,СВЦЭМ!$A$39:$A$782,$A56,СВЦЭМ!$B$39:$B$782,V$47)+'СЕТ СН'!$F$14+СВЦЭМ!$D$10+'СЕТ СН'!$F$6-'СЕТ СН'!$F$26</f>
        <v>1265.25681457</v>
      </c>
      <c r="W56" s="36">
        <f>SUMIFS(СВЦЭМ!$D$39:$D$782,СВЦЭМ!$A$39:$A$782,$A56,СВЦЭМ!$B$39:$B$782,W$47)+'СЕТ СН'!$F$14+СВЦЭМ!$D$10+'СЕТ СН'!$F$6-'СЕТ СН'!$F$26</f>
        <v>1281.6365614199999</v>
      </c>
      <c r="X56" s="36">
        <f>SUMIFS(СВЦЭМ!$D$39:$D$782,СВЦЭМ!$A$39:$A$782,$A56,СВЦЭМ!$B$39:$B$782,X$47)+'СЕТ СН'!$F$14+СВЦЭМ!$D$10+'СЕТ СН'!$F$6-'СЕТ СН'!$F$26</f>
        <v>1294.43168911</v>
      </c>
      <c r="Y56" s="36">
        <f>SUMIFS(СВЦЭМ!$D$39:$D$782,СВЦЭМ!$A$39:$A$782,$A56,СВЦЭМ!$B$39:$B$782,Y$47)+'СЕТ СН'!$F$14+СВЦЭМ!$D$10+'СЕТ СН'!$F$6-'СЕТ СН'!$F$26</f>
        <v>1326.85920233</v>
      </c>
    </row>
    <row r="57" spans="1:25" ht="15.75" x14ac:dyDescent="0.2">
      <c r="A57" s="35">
        <f t="shared" si="1"/>
        <v>44510</v>
      </c>
      <c r="B57" s="36">
        <f>SUMIFS(СВЦЭМ!$D$39:$D$782,СВЦЭМ!$A$39:$A$782,$A57,СВЦЭМ!$B$39:$B$782,B$47)+'СЕТ СН'!$F$14+СВЦЭМ!$D$10+'СЕТ СН'!$F$6-'СЕТ СН'!$F$26</f>
        <v>1284.7029465799999</v>
      </c>
      <c r="C57" s="36">
        <f>SUMIFS(СВЦЭМ!$D$39:$D$782,СВЦЭМ!$A$39:$A$782,$A57,СВЦЭМ!$B$39:$B$782,C$47)+'СЕТ СН'!$F$14+СВЦЭМ!$D$10+'СЕТ СН'!$F$6-'СЕТ СН'!$F$26</f>
        <v>1287.0242702599999</v>
      </c>
      <c r="D57" s="36">
        <f>SUMIFS(СВЦЭМ!$D$39:$D$782,СВЦЭМ!$A$39:$A$782,$A57,СВЦЭМ!$B$39:$B$782,D$47)+'СЕТ СН'!$F$14+СВЦЭМ!$D$10+'СЕТ СН'!$F$6-'СЕТ СН'!$F$26</f>
        <v>1221.44978324</v>
      </c>
      <c r="E57" s="36">
        <f>SUMIFS(СВЦЭМ!$D$39:$D$782,СВЦЭМ!$A$39:$A$782,$A57,СВЦЭМ!$B$39:$B$782,E$47)+'СЕТ СН'!$F$14+СВЦЭМ!$D$10+'СЕТ СН'!$F$6-'СЕТ СН'!$F$26</f>
        <v>1188.3490840499999</v>
      </c>
      <c r="F57" s="36">
        <f>SUMIFS(СВЦЭМ!$D$39:$D$782,СВЦЭМ!$A$39:$A$782,$A57,СВЦЭМ!$B$39:$B$782,F$47)+'СЕТ СН'!$F$14+СВЦЭМ!$D$10+'СЕТ СН'!$F$6-'СЕТ СН'!$F$26</f>
        <v>1191.31000058</v>
      </c>
      <c r="G57" s="36">
        <f>SUMIFS(СВЦЭМ!$D$39:$D$782,СВЦЭМ!$A$39:$A$782,$A57,СВЦЭМ!$B$39:$B$782,G$47)+'СЕТ СН'!$F$14+СВЦЭМ!$D$10+'СЕТ СН'!$F$6-'СЕТ СН'!$F$26</f>
        <v>1206.8287347400001</v>
      </c>
      <c r="H57" s="36">
        <f>SUMIFS(СВЦЭМ!$D$39:$D$782,СВЦЭМ!$A$39:$A$782,$A57,СВЦЭМ!$B$39:$B$782,H$47)+'СЕТ СН'!$F$14+СВЦЭМ!$D$10+'СЕТ СН'!$F$6-'СЕТ СН'!$F$26</f>
        <v>1235.7187452399999</v>
      </c>
      <c r="I57" s="36">
        <f>SUMIFS(СВЦЭМ!$D$39:$D$782,СВЦЭМ!$A$39:$A$782,$A57,СВЦЭМ!$B$39:$B$782,I$47)+'СЕТ СН'!$F$14+СВЦЭМ!$D$10+'СЕТ СН'!$F$6-'СЕТ СН'!$F$26</f>
        <v>1232.47136219</v>
      </c>
      <c r="J57" s="36">
        <f>SUMIFS(СВЦЭМ!$D$39:$D$782,СВЦЭМ!$A$39:$A$782,$A57,СВЦЭМ!$B$39:$B$782,J$47)+'СЕТ СН'!$F$14+СВЦЭМ!$D$10+'СЕТ СН'!$F$6-'СЕТ СН'!$F$26</f>
        <v>1250.6927419900001</v>
      </c>
      <c r="K57" s="36">
        <f>SUMIFS(СВЦЭМ!$D$39:$D$782,СВЦЭМ!$A$39:$A$782,$A57,СВЦЭМ!$B$39:$B$782,K$47)+'СЕТ СН'!$F$14+СВЦЭМ!$D$10+'СЕТ СН'!$F$6-'СЕТ СН'!$F$26</f>
        <v>1264.1574232799999</v>
      </c>
      <c r="L57" s="36">
        <f>SUMIFS(СВЦЭМ!$D$39:$D$782,СВЦЭМ!$A$39:$A$782,$A57,СВЦЭМ!$B$39:$B$782,L$47)+'СЕТ СН'!$F$14+СВЦЭМ!$D$10+'СЕТ СН'!$F$6-'СЕТ СН'!$F$26</f>
        <v>1279.5435648099999</v>
      </c>
      <c r="M57" s="36">
        <f>SUMIFS(СВЦЭМ!$D$39:$D$782,СВЦЭМ!$A$39:$A$782,$A57,СВЦЭМ!$B$39:$B$782,M$47)+'СЕТ СН'!$F$14+СВЦЭМ!$D$10+'СЕТ СН'!$F$6-'СЕТ СН'!$F$26</f>
        <v>1282.1914189699999</v>
      </c>
      <c r="N57" s="36">
        <f>SUMIFS(СВЦЭМ!$D$39:$D$782,СВЦЭМ!$A$39:$A$782,$A57,СВЦЭМ!$B$39:$B$782,N$47)+'СЕТ СН'!$F$14+СВЦЭМ!$D$10+'СЕТ СН'!$F$6-'СЕТ СН'!$F$26</f>
        <v>1309.8452531099999</v>
      </c>
      <c r="O57" s="36">
        <f>SUMIFS(СВЦЭМ!$D$39:$D$782,СВЦЭМ!$A$39:$A$782,$A57,СВЦЭМ!$B$39:$B$782,O$47)+'СЕТ СН'!$F$14+СВЦЭМ!$D$10+'СЕТ СН'!$F$6-'СЕТ СН'!$F$26</f>
        <v>1320.6552530399999</v>
      </c>
      <c r="P57" s="36">
        <f>SUMIFS(СВЦЭМ!$D$39:$D$782,СВЦЭМ!$A$39:$A$782,$A57,СВЦЭМ!$B$39:$B$782,P$47)+'СЕТ СН'!$F$14+СВЦЭМ!$D$10+'СЕТ СН'!$F$6-'СЕТ СН'!$F$26</f>
        <v>1322.55232374</v>
      </c>
      <c r="Q57" s="36">
        <f>SUMIFS(СВЦЭМ!$D$39:$D$782,СВЦЭМ!$A$39:$A$782,$A57,СВЦЭМ!$B$39:$B$782,Q$47)+'СЕТ СН'!$F$14+СВЦЭМ!$D$10+'СЕТ СН'!$F$6-'СЕТ СН'!$F$26</f>
        <v>1312.0960827199999</v>
      </c>
      <c r="R57" s="36">
        <f>SUMIFS(СВЦЭМ!$D$39:$D$782,СВЦЭМ!$A$39:$A$782,$A57,СВЦЭМ!$B$39:$B$782,R$47)+'СЕТ СН'!$F$14+СВЦЭМ!$D$10+'СЕТ СН'!$F$6-'СЕТ СН'!$F$26</f>
        <v>1306.50977309</v>
      </c>
      <c r="S57" s="36">
        <f>SUMIFS(СВЦЭМ!$D$39:$D$782,СВЦЭМ!$A$39:$A$782,$A57,СВЦЭМ!$B$39:$B$782,S$47)+'СЕТ СН'!$F$14+СВЦЭМ!$D$10+'СЕТ СН'!$F$6-'СЕТ СН'!$F$26</f>
        <v>1305.0114931799999</v>
      </c>
      <c r="T57" s="36">
        <f>SUMIFS(СВЦЭМ!$D$39:$D$782,СВЦЭМ!$A$39:$A$782,$A57,СВЦЭМ!$B$39:$B$782,T$47)+'СЕТ СН'!$F$14+СВЦЭМ!$D$10+'СЕТ СН'!$F$6-'СЕТ СН'!$F$26</f>
        <v>1262.0087406800001</v>
      </c>
      <c r="U57" s="36">
        <f>SUMIFS(СВЦЭМ!$D$39:$D$782,СВЦЭМ!$A$39:$A$782,$A57,СВЦЭМ!$B$39:$B$782,U$47)+'СЕТ СН'!$F$14+СВЦЭМ!$D$10+'СЕТ СН'!$F$6-'СЕТ СН'!$F$26</f>
        <v>1258.02596543</v>
      </c>
      <c r="V57" s="36">
        <f>SUMIFS(СВЦЭМ!$D$39:$D$782,СВЦЭМ!$A$39:$A$782,$A57,СВЦЭМ!$B$39:$B$782,V$47)+'СЕТ СН'!$F$14+СВЦЭМ!$D$10+'СЕТ СН'!$F$6-'СЕТ СН'!$F$26</f>
        <v>1185.4794669600001</v>
      </c>
      <c r="W57" s="36">
        <f>SUMIFS(СВЦЭМ!$D$39:$D$782,СВЦЭМ!$A$39:$A$782,$A57,СВЦЭМ!$B$39:$B$782,W$47)+'СЕТ СН'!$F$14+СВЦЭМ!$D$10+'СЕТ СН'!$F$6-'СЕТ СН'!$F$26</f>
        <v>1213.1455402500001</v>
      </c>
      <c r="X57" s="36">
        <f>SUMIFS(СВЦЭМ!$D$39:$D$782,СВЦЭМ!$A$39:$A$782,$A57,СВЦЭМ!$B$39:$B$782,X$47)+'СЕТ СН'!$F$14+СВЦЭМ!$D$10+'СЕТ СН'!$F$6-'СЕТ СН'!$F$26</f>
        <v>1253.77698745</v>
      </c>
      <c r="Y57" s="36">
        <f>SUMIFS(СВЦЭМ!$D$39:$D$782,СВЦЭМ!$A$39:$A$782,$A57,СВЦЭМ!$B$39:$B$782,Y$47)+'СЕТ СН'!$F$14+СВЦЭМ!$D$10+'СЕТ СН'!$F$6-'СЕТ СН'!$F$26</f>
        <v>1286.13651682</v>
      </c>
    </row>
    <row r="58" spans="1:25" ht="15.75" x14ac:dyDescent="0.2">
      <c r="A58" s="35">
        <f t="shared" si="1"/>
        <v>44511</v>
      </c>
      <c r="B58" s="36">
        <f>SUMIFS(СВЦЭМ!$D$39:$D$782,СВЦЭМ!$A$39:$A$782,$A58,СВЦЭМ!$B$39:$B$782,B$47)+'СЕТ СН'!$F$14+СВЦЭМ!$D$10+'СЕТ СН'!$F$6-'СЕТ СН'!$F$26</f>
        <v>1281.7527329499999</v>
      </c>
      <c r="C58" s="36">
        <f>SUMIFS(СВЦЭМ!$D$39:$D$782,СВЦЭМ!$A$39:$A$782,$A58,СВЦЭМ!$B$39:$B$782,C$47)+'СЕТ СН'!$F$14+СВЦЭМ!$D$10+'СЕТ СН'!$F$6-'СЕТ СН'!$F$26</f>
        <v>1287.2677410399999</v>
      </c>
      <c r="D58" s="36">
        <f>SUMIFS(СВЦЭМ!$D$39:$D$782,СВЦЭМ!$A$39:$A$782,$A58,СВЦЭМ!$B$39:$B$782,D$47)+'СЕТ СН'!$F$14+СВЦЭМ!$D$10+'СЕТ СН'!$F$6-'СЕТ СН'!$F$26</f>
        <v>1201.78373633</v>
      </c>
      <c r="E58" s="36">
        <f>SUMIFS(СВЦЭМ!$D$39:$D$782,СВЦЭМ!$A$39:$A$782,$A58,СВЦЭМ!$B$39:$B$782,E$47)+'СЕТ СН'!$F$14+СВЦЭМ!$D$10+'СЕТ СН'!$F$6-'СЕТ СН'!$F$26</f>
        <v>1181.1796703299999</v>
      </c>
      <c r="F58" s="36">
        <f>SUMIFS(СВЦЭМ!$D$39:$D$782,СВЦЭМ!$A$39:$A$782,$A58,СВЦЭМ!$B$39:$B$782,F$47)+'СЕТ СН'!$F$14+СВЦЭМ!$D$10+'СЕТ СН'!$F$6-'СЕТ СН'!$F$26</f>
        <v>1184.8966655699999</v>
      </c>
      <c r="G58" s="36">
        <f>SUMIFS(СВЦЭМ!$D$39:$D$782,СВЦЭМ!$A$39:$A$782,$A58,СВЦЭМ!$B$39:$B$782,G$47)+'СЕТ СН'!$F$14+СВЦЭМ!$D$10+'СЕТ СН'!$F$6-'СЕТ СН'!$F$26</f>
        <v>1191.29162187</v>
      </c>
      <c r="H58" s="36">
        <f>SUMIFS(СВЦЭМ!$D$39:$D$782,СВЦЭМ!$A$39:$A$782,$A58,СВЦЭМ!$B$39:$B$782,H$47)+'СЕТ СН'!$F$14+СВЦЭМ!$D$10+'СЕТ СН'!$F$6-'СЕТ СН'!$F$26</f>
        <v>1258.86486883</v>
      </c>
      <c r="I58" s="36">
        <f>SUMIFS(СВЦЭМ!$D$39:$D$782,СВЦЭМ!$A$39:$A$782,$A58,СВЦЭМ!$B$39:$B$782,I$47)+'СЕТ СН'!$F$14+СВЦЭМ!$D$10+'СЕТ СН'!$F$6-'СЕТ СН'!$F$26</f>
        <v>1254.6935088600001</v>
      </c>
      <c r="J58" s="36">
        <f>SUMIFS(СВЦЭМ!$D$39:$D$782,СВЦЭМ!$A$39:$A$782,$A58,СВЦЭМ!$B$39:$B$782,J$47)+'СЕТ СН'!$F$14+СВЦЭМ!$D$10+'СЕТ СН'!$F$6-'СЕТ СН'!$F$26</f>
        <v>1257.0723457399999</v>
      </c>
      <c r="K58" s="36">
        <f>SUMIFS(СВЦЭМ!$D$39:$D$782,СВЦЭМ!$A$39:$A$782,$A58,СВЦЭМ!$B$39:$B$782,K$47)+'СЕТ СН'!$F$14+СВЦЭМ!$D$10+'СЕТ СН'!$F$6-'СЕТ СН'!$F$26</f>
        <v>1269.05767904</v>
      </c>
      <c r="L58" s="36">
        <f>SUMIFS(СВЦЭМ!$D$39:$D$782,СВЦЭМ!$A$39:$A$782,$A58,СВЦЭМ!$B$39:$B$782,L$47)+'СЕТ СН'!$F$14+СВЦЭМ!$D$10+'СЕТ СН'!$F$6-'СЕТ СН'!$F$26</f>
        <v>1284.7744983699999</v>
      </c>
      <c r="M58" s="36">
        <f>SUMIFS(СВЦЭМ!$D$39:$D$782,СВЦЭМ!$A$39:$A$782,$A58,СВЦЭМ!$B$39:$B$782,M$47)+'СЕТ СН'!$F$14+СВЦЭМ!$D$10+'СЕТ СН'!$F$6-'СЕТ СН'!$F$26</f>
        <v>1290.3591245800001</v>
      </c>
      <c r="N58" s="36">
        <f>SUMIFS(СВЦЭМ!$D$39:$D$782,СВЦЭМ!$A$39:$A$782,$A58,СВЦЭМ!$B$39:$B$782,N$47)+'СЕТ СН'!$F$14+СВЦЭМ!$D$10+'СЕТ СН'!$F$6-'СЕТ СН'!$F$26</f>
        <v>1307.5983362499999</v>
      </c>
      <c r="O58" s="36">
        <f>SUMIFS(СВЦЭМ!$D$39:$D$782,СВЦЭМ!$A$39:$A$782,$A58,СВЦЭМ!$B$39:$B$782,O$47)+'СЕТ СН'!$F$14+СВЦЭМ!$D$10+'СЕТ СН'!$F$6-'СЕТ СН'!$F$26</f>
        <v>1317.96965024</v>
      </c>
      <c r="P58" s="36">
        <f>SUMIFS(СВЦЭМ!$D$39:$D$782,СВЦЭМ!$A$39:$A$782,$A58,СВЦЭМ!$B$39:$B$782,P$47)+'СЕТ СН'!$F$14+СВЦЭМ!$D$10+'СЕТ СН'!$F$6-'СЕТ СН'!$F$26</f>
        <v>1326.9994371400001</v>
      </c>
      <c r="Q58" s="36">
        <f>SUMIFS(СВЦЭМ!$D$39:$D$782,СВЦЭМ!$A$39:$A$782,$A58,СВЦЭМ!$B$39:$B$782,Q$47)+'СЕТ СН'!$F$14+СВЦЭМ!$D$10+'СЕТ СН'!$F$6-'СЕТ СН'!$F$26</f>
        <v>1334.2933662099999</v>
      </c>
      <c r="R58" s="36">
        <f>SUMIFS(СВЦЭМ!$D$39:$D$782,СВЦЭМ!$A$39:$A$782,$A58,СВЦЭМ!$B$39:$B$782,R$47)+'СЕТ СН'!$F$14+СВЦЭМ!$D$10+'СЕТ СН'!$F$6-'СЕТ СН'!$F$26</f>
        <v>1329.8128992100001</v>
      </c>
      <c r="S58" s="36">
        <f>SUMIFS(СВЦЭМ!$D$39:$D$782,СВЦЭМ!$A$39:$A$782,$A58,СВЦЭМ!$B$39:$B$782,S$47)+'СЕТ СН'!$F$14+СВЦЭМ!$D$10+'СЕТ СН'!$F$6-'СЕТ СН'!$F$26</f>
        <v>1315.8952933400001</v>
      </c>
      <c r="T58" s="36">
        <f>SUMIFS(СВЦЭМ!$D$39:$D$782,СВЦЭМ!$A$39:$A$782,$A58,СВЦЭМ!$B$39:$B$782,T$47)+'СЕТ СН'!$F$14+СВЦЭМ!$D$10+'СЕТ СН'!$F$6-'СЕТ СН'!$F$26</f>
        <v>1282.78318661</v>
      </c>
      <c r="U58" s="36">
        <f>SUMIFS(СВЦЭМ!$D$39:$D$782,СВЦЭМ!$A$39:$A$782,$A58,СВЦЭМ!$B$39:$B$782,U$47)+'СЕТ СН'!$F$14+СВЦЭМ!$D$10+'СЕТ СН'!$F$6-'СЕТ СН'!$F$26</f>
        <v>1255.96780401</v>
      </c>
      <c r="V58" s="36">
        <f>SUMIFS(СВЦЭМ!$D$39:$D$782,СВЦЭМ!$A$39:$A$782,$A58,СВЦЭМ!$B$39:$B$782,V$47)+'СЕТ СН'!$F$14+СВЦЭМ!$D$10+'СЕТ СН'!$F$6-'СЕТ СН'!$F$26</f>
        <v>1167.90610567</v>
      </c>
      <c r="W58" s="36">
        <f>SUMIFS(СВЦЭМ!$D$39:$D$782,СВЦЭМ!$A$39:$A$782,$A58,СВЦЭМ!$B$39:$B$782,W$47)+'СЕТ СН'!$F$14+СВЦЭМ!$D$10+'СЕТ СН'!$F$6-'СЕТ СН'!$F$26</f>
        <v>1201.0803454499999</v>
      </c>
      <c r="X58" s="36">
        <f>SUMIFS(СВЦЭМ!$D$39:$D$782,СВЦЭМ!$A$39:$A$782,$A58,СВЦЭМ!$B$39:$B$782,X$47)+'СЕТ СН'!$F$14+СВЦЭМ!$D$10+'СЕТ СН'!$F$6-'СЕТ СН'!$F$26</f>
        <v>1256.4930326799999</v>
      </c>
      <c r="Y58" s="36">
        <f>SUMIFS(СВЦЭМ!$D$39:$D$782,СВЦЭМ!$A$39:$A$782,$A58,СВЦЭМ!$B$39:$B$782,Y$47)+'СЕТ СН'!$F$14+СВЦЭМ!$D$10+'СЕТ СН'!$F$6-'СЕТ СН'!$F$26</f>
        <v>1274.2414823500001</v>
      </c>
    </row>
    <row r="59" spans="1:25" ht="15.75" x14ac:dyDescent="0.2">
      <c r="A59" s="35">
        <f t="shared" si="1"/>
        <v>44512</v>
      </c>
      <c r="B59" s="36">
        <f>SUMIFS(СВЦЭМ!$D$39:$D$782,СВЦЭМ!$A$39:$A$782,$A59,СВЦЭМ!$B$39:$B$782,B$47)+'СЕТ СН'!$F$14+СВЦЭМ!$D$10+'СЕТ СН'!$F$6-'СЕТ СН'!$F$26</f>
        <v>1206.8448543699999</v>
      </c>
      <c r="C59" s="36">
        <f>SUMIFS(СВЦЭМ!$D$39:$D$782,СВЦЭМ!$A$39:$A$782,$A59,СВЦЭМ!$B$39:$B$782,C$47)+'СЕТ СН'!$F$14+СВЦЭМ!$D$10+'СЕТ СН'!$F$6-'СЕТ СН'!$F$26</f>
        <v>1229.05395802</v>
      </c>
      <c r="D59" s="36">
        <f>SUMIFS(СВЦЭМ!$D$39:$D$782,СВЦЭМ!$A$39:$A$782,$A59,СВЦЭМ!$B$39:$B$782,D$47)+'СЕТ СН'!$F$14+СВЦЭМ!$D$10+'СЕТ СН'!$F$6-'СЕТ СН'!$F$26</f>
        <v>1280.9301138199999</v>
      </c>
      <c r="E59" s="36">
        <f>SUMIFS(СВЦЭМ!$D$39:$D$782,СВЦЭМ!$A$39:$A$782,$A59,СВЦЭМ!$B$39:$B$782,E$47)+'СЕТ СН'!$F$14+СВЦЭМ!$D$10+'СЕТ СН'!$F$6-'СЕТ СН'!$F$26</f>
        <v>1302.9579765799999</v>
      </c>
      <c r="F59" s="36">
        <f>SUMIFS(СВЦЭМ!$D$39:$D$782,СВЦЭМ!$A$39:$A$782,$A59,СВЦЭМ!$B$39:$B$782,F$47)+'СЕТ СН'!$F$14+СВЦЭМ!$D$10+'СЕТ СН'!$F$6-'СЕТ СН'!$F$26</f>
        <v>1302.6861201199999</v>
      </c>
      <c r="G59" s="36">
        <f>SUMIFS(СВЦЭМ!$D$39:$D$782,СВЦЭМ!$A$39:$A$782,$A59,СВЦЭМ!$B$39:$B$782,G$47)+'СЕТ СН'!$F$14+СВЦЭМ!$D$10+'СЕТ СН'!$F$6-'СЕТ СН'!$F$26</f>
        <v>1237.15415067</v>
      </c>
      <c r="H59" s="36">
        <f>SUMIFS(СВЦЭМ!$D$39:$D$782,СВЦЭМ!$A$39:$A$782,$A59,СВЦЭМ!$B$39:$B$782,H$47)+'СЕТ СН'!$F$14+СВЦЭМ!$D$10+'СЕТ СН'!$F$6-'СЕТ СН'!$F$26</f>
        <v>1242.20140466</v>
      </c>
      <c r="I59" s="36">
        <f>SUMIFS(СВЦЭМ!$D$39:$D$782,СВЦЭМ!$A$39:$A$782,$A59,СВЦЭМ!$B$39:$B$782,I$47)+'СЕТ СН'!$F$14+СВЦЭМ!$D$10+'СЕТ СН'!$F$6-'СЕТ СН'!$F$26</f>
        <v>1209.4068314799999</v>
      </c>
      <c r="J59" s="36">
        <f>SUMIFS(СВЦЭМ!$D$39:$D$782,СВЦЭМ!$A$39:$A$782,$A59,СВЦЭМ!$B$39:$B$782,J$47)+'СЕТ СН'!$F$14+СВЦЭМ!$D$10+'СЕТ СН'!$F$6-'СЕТ СН'!$F$26</f>
        <v>1183.24572003</v>
      </c>
      <c r="K59" s="36">
        <f>SUMIFS(СВЦЭМ!$D$39:$D$782,СВЦЭМ!$A$39:$A$782,$A59,СВЦЭМ!$B$39:$B$782,K$47)+'СЕТ СН'!$F$14+СВЦЭМ!$D$10+'СЕТ СН'!$F$6-'СЕТ СН'!$F$26</f>
        <v>1154.9431987200001</v>
      </c>
      <c r="L59" s="36">
        <f>SUMIFS(СВЦЭМ!$D$39:$D$782,СВЦЭМ!$A$39:$A$782,$A59,СВЦЭМ!$B$39:$B$782,L$47)+'СЕТ СН'!$F$14+СВЦЭМ!$D$10+'СЕТ СН'!$F$6-'СЕТ СН'!$F$26</f>
        <v>1164.16536696</v>
      </c>
      <c r="M59" s="36">
        <f>SUMIFS(СВЦЭМ!$D$39:$D$782,СВЦЭМ!$A$39:$A$782,$A59,СВЦЭМ!$B$39:$B$782,M$47)+'СЕТ СН'!$F$14+СВЦЭМ!$D$10+'СЕТ СН'!$F$6-'СЕТ СН'!$F$26</f>
        <v>1158.83336753</v>
      </c>
      <c r="N59" s="36">
        <f>SUMIFS(СВЦЭМ!$D$39:$D$782,СВЦЭМ!$A$39:$A$782,$A59,СВЦЭМ!$B$39:$B$782,N$47)+'СЕТ СН'!$F$14+СВЦЭМ!$D$10+'СЕТ СН'!$F$6-'СЕТ СН'!$F$26</f>
        <v>1233.21679675</v>
      </c>
      <c r="O59" s="36">
        <f>SUMIFS(СВЦЭМ!$D$39:$D$782,СВЦЭМ!$A$39:$A$782,$A59,СВЦЭМ!$B$39:$B$782,O$47)+'СЕТ СН'!$F$14+СВЦЭМ!$D$10+'СЕТ СН'!$F$6-'СЕТ СН'!$F$26</f>
        <v>1190.6315560999999</v>
      </c>
      <c r="P59" s="36">
        <f>SUMIFS(СВЦЭМ!$D$39:$D$782,СВЦЭМ!$A$39:$A$782,$A59,СВЦЭМ!$B$39:$B$782,P$47)+'СЕТ СН'!$F$14+СВЦЭМ!$D$10+'СЕТ СН'!$F$6-'СЕТ СН'!$F$26</f>
        <v>1152.34421443</v>
      </c>
      <c r="Q59" s="36">
        <f>SUMIFS(СВЦЭМ!$D$39:$D$782,СВЦЭМ!$A$39:$A$782,$A59,СВЦЭМ!$B$39:$B$782,Q$47)+'СЕТ СН'!$F$14+СВЦЭМ!$D$10+'СЕТ СН'!$F$6-'СЕТ СН'!$F$26</f>
        <v>1237.1211893</v>
      </c>
      <c r="R59" s="36">
        <f>SUMIFS(СВЦЭМ!$D$39:$D$782,СВЦЭМ!$A$39:$A$782,$A59,СВЦЭМ!$B$39:$B$782,R$47)+'СЕТ СН'!$F$14+СВЦЭМ!$D$10+'СЕТ СН'!$F$6-'СЕТ СН'!$F$26</f>
        <v>1157.5020511499999</v>
      </c>
      <c r="S59" s="36">
        <f>SUMIFS(СВЦЭМ!$D$39:$D$782,СВЦЭМ!$A$39:$A$782,$A59,СВЦЭМ!$B$39:$B$782,S$47)+'СЕТ СН'!$F$14+СВЦЭМ!$D$10+'СЕТ СН'!$F$6-'СЕТ СН'!$F$26</f>
        <v>1156.39757814</v>
      </c>
      <c r="T59" s="36">
        <f>SUMIFS(СВЦЭМ!$D$39:$D$782,СВЦЭМ!$A$39:$A$782,$A59,СВЦЭМ!$B$39:$B$782,T$47)+'СЕТ СН'!$F$14+СВЦЭМ!$D$10+'СЕТ СН'!$F$6-'СЕТ СН'!$F$26</f>
        <v>1180.1613295099999</v>
      </c>
      <c r="U59" s="36">
        <f>SUMIFS(СВЦЭМ!$D$39:$D$782,СВЦЭМ!$A$39:$A$782,$A59,СВЦЭМ!$B$39:$B$782,U$47)+'СЕТ СН'!$F$14+СВЦЭМ!$D$10+'СЕТ СН'!$F$6-'СЕТ СН'!$F$26</f>
        <v>1177.0223665999999</v>
      </c>
      <c r="V59" s="36">
        <f>SUMIFS(СВЦЭМ!$D$39:$D$782,СВЦЭМ!$A$39:$A$782,$A59,СВЦЭМ!$B$39:$B$782,V$47)+'СЕТ СН'!$F$14+СВЦЭМ!$D$10+'СЕТ СН'!$F$6-'СЕТ СН'!$F$26</f>
        <v>1175.8020069699999</v>
      </c>
      <c r="W59" s="36">
        <f>SUMIFS(СВЦЭМ!$D$39:$D$782,СВЦЭМ!$A$39:$A$782,$A59,СВЦЭМ!$B$39:$B$782,W$47)+'СЕТ СН'!$F$14+СВЦЭМ!$D$10+'СЕТ СН'!$F$6-'СЕТ СН'!$F$26</f>
        <v>1171.2313031799999</v>
      </c>
      <c r="X59" s="36">
        <f>SUMIFS(СВЦЭМ!$D$39:$D$782,СВЦЭМ!$A$39:$A$782,$A59,СВЦЭМ!$B$39:$B$782,X$47)+'СЕТ СН'!$F$14+СВЦЭМ!$D$10+'СЕТ СН'!$F$6-'СЕТ СН'!$F$26</f>
        <v>1256.3560899700001</v>
      </c>
      <c r="Y59" s="36">
        <f>SUMIFS(СВЦЭМ!$D$39:$D$782,СВЦЭМ!$A$39:$A$782,$A59,СВЦЭМ!$B$39:$B$782,Y$47)+'СЕТ СН'!$F$14+СВЦЭМ!$D$10+'СЕТ СН'!$F$6-'СЕТ СН'!$F$26</f>
        <v>1248.71148967</v>
      </c>
    </row>
    <row r="60" spans="1:25" ht="15.75" x14ac:dyDescent="0.2">
      <c r="A60" s="35">
        <f t="shared" si="1"/>
        <v>44513</v>
      </c>
      <c r="B60" s="36">
        <f>SUMIFS(СВЦЭМ!$D$39:$D$782,СВЦЭМ!$A$39:$A$782,$A60,СВЦЭМ!$B$39:$B$782,B$47)+'СЕТ СН'!$F$14+СВЦЭМ!$D$10+'СЕТ СН'!$F$6-'СЕТ СН'!$F$26</f>
        <v>1202.12628707</v>
      </c>
      <c r="C60" s="36">
        <f>SUMIFS(СВЦЭМ!$D$39:$D$782,СВЦЭМ!$A$39:$A$782,$A60,СВЦЭМ!$B$39:$B$782,C$47)+'СЕТ СН'!$F$14+СВЦЭМ!$D$10+'СЕТ СН'!$F$6-'СЕТ СН'!$F$26</f>
        <v>1216.91049957</v>
      </c>
      <c r="D60" s="36">
        <f>SUMIFS(СВЦЭМ!$D$39:$D$782,СВЦЭМ!$A$39:$A$782,$A60,СВЦЭМ!$B$39:$B$782,D$47)+'СЕТ СН'!$F$14+СВЦЭМ!$D$10+'СЕТ СН'!$F$6-'СЕТ СН'!$F$26</f>
        <v>1234.9413689200001</v>
      </c>
      <c r="E60" s="36">
        <f>SUMIFS(СВЦЭМ!$D$39:$D$782,СВЦЭМ!$A$39:$A$782,$A60,СВЦЭМ!$B$39:$B$782,E$47)+'СЕТ СН'!$F$14+СВЦЭМ!$D$10+'СЕТ СН'!$F$6-'СЕТ СН'!$F$26</f>
        <v>1237.37697888</v>
      </c>
      <c r="F60" s="36">
        <f>SUMIFS(СВЦЭМ!$D$39:$D$782,СВЦЭМ!$A$39:$A$782,$A60,СВЦЭМ!$B$39:$B$782,F$47)+'СЕТ СН'!$F$14+СВЦЭМ!$D$10+'СЕТ СН'!$F$6-'СЕТ СН'!$F$26</f>
        <v>1231.96802918</v>
      </c>
      <c r="G60" s="36">
        <f>SUMIFS(СВЦЭМ!$D$39:$D$782,СВЦЭМ!$A$39:$A$782,$A60,СВЦЭМ!$B$39:$B$782,G$47)+'СЕТ СН'!$F$14+СВЦЭМ!$D$10+'СЕТ СН'!$F$6-'СЕТ СН'!$F$26</f>
        <v>1214.2318609399999</v>
      </c>
      <c r="H60" s="36">
        <f>SUMIFS(СВЦЭМ!$D$39:$D$782,СВЦЭМ!$A$39:$A$782,$A60,СВЦЭМ!$B$39:$B$782,H$47)+'СЕТ СН'!$F$14+СВЦЭМ!$D$10+'СЕТ СН'!$F$6-'СЕТ СН'!$F$26</f>
        <v>1163.9156000999999</v>
      </c>
      <c r="I60" s="36">
        <f>SUMIFS(СВЦЭМ!$D$39:$D$782,СВЦЭМ!$A$39:$A$782,$A60,СВЦЭМ!$B$39:$B$782,I$47)+'СЕТ СН'!$F$14+СВЦЭМ!$D$10+'СЕТ СН'!$F$6-'СЕТ СН'!$F$26</f>
        <v>1122.2344374499999</v>
      </c>
      <c r="J60" s="36">
        <f>SUMIFS(СВЦЭМ!$D$39:$D$782,СВЦЭМ!$A$39:$A$782,$A60,СВЦЭМ!$B$39:$B$782,J$47)+'СЕТ СН'!$F$14+СВЦЭМ!$D$10+'СЕТ СН'!$F$6-'СЕТ СН'!$F$26</f>
        <v>1140.7422608500001</v>
      </c>
      <c r="K60" s="36">
        <f>SUMIFS(СВЦЭМ!$D$39:$D$782,СВЦЭМ!$A$39:$A$782,$A60,СВЦЭМ!$B$39:$B$782,K$47)+'СЕТ СН'!$F$14+СВЦЭМ!$D$10+'СЕТ СН'!$F$6-'СЕТ СН'!$F$26</f>
        <v>1182.28451619</v>
      </c>
      <c r="L60" s="36">
        <f>SUMIFS(СВЦЭМ!$D$39:$D$782,СВЦЭМ!$A$39:$A$782,$A60,СВЦЭМ!$B$39:$B$782,L$47)+'СЕТ СН'!$F$14+СВЦЭМ!$D$10+'СЕТ СН'!$F$6-'СЕТ СН'!$F$26</f>
        <v>1194.6238078900001</v>
      </c>
      <c r="M60" s="36">
        <f>SUMIFS(СВЦЭМ!$D$39:$D$782,СВЦЭМ!$A$39:$A$782,$A60,СВЦЭМ!$B$39:$B$782,M$47)+'СЕТ СН'!$F$14+СВЦЭМ!$D$10+'СЕТ СН'!$F$6-'СЕТ СН'!$F$26</f>
        <v>1190.2969347999999</v>
      </c>
      <c r="N60" s="36">
        <f>SUMIFS(СВЦЭМ!$D$39:$D$782,СВЦЭМ!$A$39:$A$782,$A60,СВЦЭМ!$B$39:$B$782,N$47)+'СЕТ СН'!$F$14+СВЦЭМ!$D$10+'СЕТ СН'!$F$6-'СЕТ СН'!$F$26</f>
        <v>1184.3638113499999</v>
      </c>
      <c r="O60" s="36">
        <f>SUMIFS(СВЦЭМ!$D$39:$D$782,СВЦЭМ!$A$39:$A$782,$A60,СВЦЭМ!$B$39:$B$782,O$47)+'СЕТ СН'!$F$14+СВЦЭМ!$D$10+'СЕТ СН'!$F$6-'СЕТ СН'!$F$26</f>
        <v>1179.29811281</v>
      </c>
      <c r="P60" s="36">
        <f>SUMIFS(СВЦЭМ!$D$39:$D$782,СВЦЭМ!$A$39:$A$782,$A60,СВЦЭМ!$B$39:$B$782,P$47)+'СЕТ СН'!$F$14+СВЦЭМ!$D$10+'СЕТ СН'!$F$6-'СЕТ СН'!$F$26</f>
        <v>1172.3642034899999</v>
      </c>
      <c r="Q60" s="36">
        <f>SUMIFS(СВЦЭМ!$D$39:$D$782,СВЦЭМ!$A$39:$A$782,$A60,СВЦЭМ!$B$39:$B$782,Q$47)+'СЕТ СН'!$F$14+СВЦЭМ!$D$10+'СЕТ СН'!$F$6-'СЕТ СН'!$F$26</f>
        <v>1170.1033589399999</v>
      </c>
      <c r="R60" s="36">
        <f>SUMIFS(СВЦЭМ!$D$39:$D$782,СВЦЭМ!$A$39:$A$782,$A60,СВЦЭМ!$B$39:$B$782,R$47)+'СЕТ СН'!$F$14+СВЦЭМ!$D$10+'СЕТ СН'!$F$6-'СЕТ СН'!$F$26</f>
        <v>1162.18848071</v>
      </c>
      <c r="S60" s="36">
        <f>SUMIFS(СВЦЭМ!$D$39:$D$782,СВЦЭМ!$A$39:$A$782,$A60,СВЦЭМ!$B$39:$B$782,S$47)+'СЕТ СН'!$F$14+СВЦЭМ!$D$10+'СЕТ СН'!$F$6-'СЕТ СН'!$F$26</f>
        <v>1174.5044219500001</v>
      </c>
      <c r="T60" s="36">
        <f>SUMIFS(СВЦЭМ!$D$39:$D$782,СВЦЭМ!$A$39:$A$782,$A60,СВЦЭМ!$B$39:$B$782,T$47)+'СЕТ СН'!$F$14+СВЦЭМ!$D$10+'СЕТ СН'!$F$6-'СЕТ СН'!$F$26</f>
        <v>1121.31888381</v>
      </c>
      <c r="U60" s="36">
        <f>SUMIFS(СВЦЭМ!$D$39:$D$782,СВЦЭМ!$A$39:$A$782,$A60,СВЦЭМ!$B$39:$B$782,U$47)+'СЕТ СН'!$F$14+СВЦЭМ!$D$10+'СЕТ СН'!$F$6-'СЕТ СН'!$F$26</f>
        <v>1096.3128818100001</v>
      </c>
      <c r="V60" s="36">
        <f>SUMIFS(СВЦЭМ!$D$39:$D$782,СВЦЭМ!$A$39:$A$782,$A60,СВЦЭМ!$B$39:$B$782,V$47)+'СЕТ СН'!$F$14+СВЦЭМ!$D$10+'СЕТ СН'!$F$6-'СЕТ СН'!$F$26</f>
        <v>1099.66766138</v>
      </c>
      <c r="W60" s="36">
        <f>SUMIFS(СВЦЭМ!$D$39:$D$782,СВЦЭМ!$A$39:$A$782,$A60,СВЦЭМ!$B$39:$B$782,W$47)+'СЕТ СН'!$F$14+СВЦЭМ!$D$10+'СЕТ СН'!$F$6-'СЕТ СН'!$F$26</f>
        <v>1109.6548075000001</v>
      </c>
      <c r="X60" s="36">
        <f>SUMIFS(СВЦЭМ!$D$39:$D$782,СВЦЭМ!$A$39:$A$782,$A60,СВЦЭМ!$B$39:$B$782,X$47)+'СЕТ СН'!$F$14+СВЦЭМ!$D$10+'СЕТ СН'!$F$6-'СЕТ СН'!$F$26</f>
        <v>1132.0178232799999</v>
      </c>
      <c r="Y60" s="36">
        <f>SUMIFS(СВЦЭМ!$D$39:$D$782,СВЦЭМ!$A$39:$A$782,$A60,СВЦЭМ!$B$39:$B$782,Y$47)+'СЕТ СН'!$F$14+СВЦЭМ!$D$10+'СЕТ СН'!$F$6-'СЕТ СН'!$F$26</f>
        <v>1158.5257215300001</v>
      </c>
    </row>
    <row r="61" spans="1:25" ht="15.75" x14ac:dyDescent="0.2">
      <c r="A61" s="35">
        <f t="shared" si="1"/>
        <v>44514</v>
      </c>
      <c r="B61" s="36">
        <f>SUMIFS(СВЦЭМ!$D$39:$D$782,СВЦЭМ!$A$39:$A$782,$A61,СВЦЭМ!$B$39:$B$782,B$47)+'СЕТ СН'!$F$14+СВЦЭМ!$D$10+'СЕТ СН'!$F$6-'СЕТ СН'!$F$26</f>
        <v>1193.71825046</v>
      </c>
      <c r="C61" s="36">
        <f>SUMIFS(СВЦЭМ!$D$39:$D$782,СВЦЭМ!$A$39:$A$782,$A61,СВЦЭМ!$B$39:$B$782,C$47)+'СЕТ СН'!$F$14+СВЦЭМ!$D$10+'СЕТ СН'!$F$6-'СЕТ СН'!$F$26</f>
        <v>1213.2511073999999</v>
      </c>
      <c r="D61" s="36">
        <f>SUMIFS(СВЦЭМ!$D$39:$D$782,СВЦЭМ!$A$39:$A$782,$A61,СВЦЭМ!$B$39:$B$782,D$47)+'СЕТ СН'!$F$14+СВЦЭМ!$D$10+'СЕТ СН'!$F$6-'СЕТ СН'!$F$26</f>
        <v>1239.45241311</v>
      </c>
      <c r="E61" s="36">
        <f>SUMIFS(СВЦЭМ!$D$39:$D$782,СВЦЭМ!$A$39:$A$782,$A61,СВЦЭМ!$B$39:$B$782,E$47)+'СЕТ СН'!$F$14+СВЦЭМ!$D$10+'СЕТ СН'!$F$6-'СЕТ СН'!$F$26</f>
        <v>1249.42942068</v>
      </c>
      <c r="F61" s="36">
        <f>SUMIFS(СВЦЭМ!$D$39:$D$782,СВЦЭМ!$A$39:$A$782,$A61,СВЦЭМ!$B$39:$B$782,F$47)+'СЕТ СН'!$F$14+СВЦЭМ!$D$10+'СЕТ СН'!$F$6-'СЕТ СН'!$F$26</f>
        <v>1242.1078645699999</v>
      </c>
      <c r="G61" s="36">
        <f>SUMIFS(СВЦЭМ!$D$39:$D$782,СВЦЭМ!$A$39:$A$782,$A61,СВЦЭМ!$B$39:$B$782,G$47)+'СЕТ СН'!$F$14+СВЦЭМ!$D$10+'СЕТ СН'!$F$6-'СЕТ СН'!$F$26</f>
        <v>1246.8308680299999</v>
      </c>
      <c r="H61" s="36">
        <f>SUMIFS(СВЦЭМ!$D$39:$D$782,СВЦЭМ!$A$39:$A$782,$A61,СВЦЭМ!$B$39:$B$782,H$47)+'СЕТ СН'!$F$14+СВЦЭМ!$D$10+'СЕТ СН'!$F$6-'СЕТ СН'!$F$26</f>
        <v>1224.5477319399999</v>
      </c>
      <c r="I61" s="36">
        <f>SUMIFS(СВЦЭМ!$D$39:$D$782,СВЦЭМ!$A$39:$A$782,$A61,СВЦЭМ!$B$39:$B$782,I$47)+'СЕТ СН'!$F$14+СВЦЭМ!$D$10+'СЕТ СН'!$F$6-'СЕТ СН'!$F$26</f>
        <v>1191.67490894</v>
      </c>
      <c r="J61" s="36">
        <f>SUMIFS(СВЦЭМ!$D$39:$D$782,СВЦЭМ!$A$39:$A$782,$A61,СВЦЭМ!$B$39:$B$782,J$47)+'СЕТ СН'!$F$14+СВЦЭМ!$D$10+'СЕТ СН'!$F$6-'СЕТ СН'!$F$26</f>
        <v>1163.54996338</v>
      </c>
      <c r="K61" s="36">
        <f>SUMIFS(СВЦЭМ!$D$39:$D$782,СВЦЭМ!$A$39:$A$782,$A61,СВЦЭМ!$B$39:$B$782,K$47)+'СЕТ СН'!$F$14+СВЦЭМ!$D$10+'СЕТ СН'!$F$6-'СЕТ СН'!$F$26</f>
        <v>1152.7325169000001</v>
      </c>
      <c r="L61" s="36">
        <f>SUMIFS(СВЦЭМ!$D$39:$D$782,СВЦЭМ!$A$39:$A$782,$A61,СВЦЭМ!$B$39:$B$782,L$47)+'СЕТ СН'!$F$14+СВЦЭМ!$D$10+'СЕТ СН'!$F$6-'СЕТ СН'!$F$26</f>
        <v>1145.2267201499999</v>
      </c>
      <c r="M61" s="36">
        <f>SUMIFS(СВЦЭМ!$D$39:$D$782,СВЦЭМ!$A$39:$A$782,$A61,СВЦЭМ!$B$39:$B$782,M$47)+'СЕТ СН'!$F$14+СВЦЭМ!$D$10+'СЕТ СН'!$F$6-'СЕТ СН'!$F$26</f>
        <v>1129.7203744399999</v>
      </c>
      <c r="N61" s="36">
        <f>SUMIFS(СВЦЭМ!$D$39:$D$782,СВЦЭМ!$A$39:$A$782,$A61,СВЦЭМ!$B$39:$B$782,N$47)+'СЕТ СН'!$F$14+СВЦЭМ!$D$10+'СЕТ СН'!$F$6-'СЕТ СН'!$F$26</f>
        <v>1126.6108391499999</v>
      </c>
      <c r="O61" s="36">
        <f>SUMIFS(СВЦЭМ!$D$39:$D$782,СВЦЭМ!$A$39:$A$782,$A61,СВЦЭМ!$B$39:$B$782,O$47)+'СЕТ СН'!$F$14+СВЦЭМ!$D$10+'СЕТ СН'!$F$6-'СЕТ СН'!$F$26</f>
        <v>1131.57915581</v>
      </c>
      <c r="P61" s="36">
        <f>SUMIFS(СВЦЭМ!$D$39:$D$782,СВЦЭМ!$A$39:$A$782,$A61,СВЦЭМ!$B$39:$B$782,P$47)+'СЕТ СН'!$F$14+СВЦЭМ!$D$10+'СЕТ СН'!$F$6-'СЕТ СН'!$F$26</f>
        <v>1143.8362097700001</v>
      </c>
      <c r="Q61" s="36">
        <f>SUMIFS(СВЦЭМ!$D$39:$D$782,СВЦЭМ!$A$39:$A$782,$A61,СВЦЭМ!$B$39:$B$782,Q$47)+'СЕТ СН'!$F$14+СВЦЭМ!$D$10+'СЕТ СН'!$F$6-'СЕТ СН'!$F$26</f>
        <v>1154.3658071499999</v>
      </c>
      <c r="R61" s="36">
        <f>SUMIFS(СВЦЭМ!$D$39:$D$782,СВЦЭМ!$A$39:$A$782,$A61,СВЦЭМ!$B$39:$B$782,R$47)+'СЕТ СН'!$F$14+СВЦЭМ!$D$10+'СЕТ СН'!$F$6-'СЕТ СН'!$F$26</f>
        <v>1160.8616137199999</v>
      </c>
      <c r="S61" s="36">
        <f>SUMIFS(СВЦЭМ!$D$39:$D$782,СВЦЭМ!$A$39:$A$782,$A61,СВЦЭМ!$B$39:$B$782,S$47)+'СЕТ СН'!$F$14+СВЦЭМ!$D$10+'СЕТ СН'!$F$6-'СЕТ СН'!$F$26</f>
        <v>1106.6231091099999</v>
      </c>
      <c r="T61" s="36">
        <f>SUMIFS(СВЦЭМ!$D$39:$D$782,СВЦЭМ!$A$39:$A$782,$A61,СВЦЭМ!$B$39:$B$782,T$47)+'СЕТ СН'!$F$14+СВЦЭМ!$D$10+'СЕТ СН'!$F$6-'СЕТ СН'!$F$26</f>
        <v>1085.98097136</v>
      </c>
      <c r="U61" s="36">
        <f>SUMIFS(СВЦЭМ!$D$39:$D$782,СВЦЭМ!$A$39:$A$782,$A61,СВЦЭМ!$B$39:$B$782,U$47)+'СЕТ СН'!$F$14+СВЦЭМ!$D$10+'СЕТ СН'!$F$6-'СЕТ СН'!$F$26</f>
        <v>1083.47504557</v>
      </c>
      <c r="V61" s="36">
        <f>SUMIFS(СВЦЭМ!$D$39:$D$782,СВЦЭМ!$A$39:$A$782,$A61,СВЦЭМ!$B$39:$B$782,V$47)+'СЕТ СН'!$F$14+СВЦЭМ!$D$10+'СЕТ СН'!$F$6-'СЕТ СН'!$F$26</f>
        <v>1071.4060901800001</v>
      </c>
      <c r="W61" s="36">
        <f>SUMIFS(СВЦЭМ!$D$39:$D$782,СВЦЭМ!$A$39:$A$782,$A61,СВЦЭМ!$B$39:$B$782,W$47)+'СЕТ СН'!$F$14+СВЦЭМ!$D$10+'СЕТ СН'!$F$6-'СЕТ СН'!$F$26</f>
        <v>1100.86146235</v>
      </c>
      <c r="X61" s="36">
        <f>SUMIFS(СВЦЭМ!$D$39:$D$782,СВЦЭМ!$A$39:$A$782,$A61,СВЦЭМ!$B$39:$B$782,X$47)+'СЕТ СН'!$F$14+СВЦЭМ!$D$10+'СЕТ СН'!$F$6-'СЕТ СН'!$F$26</f>
        <v>1119.8289706199998</v>
      </c>
      <c r="Y61" s="36">
        <f>SUMIFS(СВЦЭМ!$D$39:$D$782,СВЦЭМ!$A$39:$A$782,$A61,СВЦЭМ!$B$39:$B$782,Y$47)+'СЕТ СН'!$F$14+СВЦЭМ!$D$10+'СЕТ СН'!$F$6-'СЕТ СН'!$F$26</f>
        <v>1152.26283029</v>
      </c>
    </row>
    <row r="62" spans="1:25" ht="15.75" x14ac:dyDescent="0.2">
      <c r="A62" s="35">
        <f t="shared" si="1"/>
        <v>44515</v>
      </c>
      <c r="B62" s="36">
        <f>SUMIFS(СВЦЭМ!$D$39:$D$782,СВЦЭМ!$A$39:$A$782,$A62,СВЦЭМ!$B$39:$B$782,B$47)+'СЕТ СН'!$F$14+СВЦЭМ!$D$10+'СЕТ СН'!$F$6-'СЕТ СН'!$F$26</f>
        <v>1134.25964019</v>
      </c>
      <c r="C62" s="36">
        <f>SUMIFS(СВЦЭМ!$D$39:$D$782,СВЦЭМ!$A$39:$A$782,$A62,СВЦЭМ!$B$39:$B$782,C$47)+'СЕТ СН'!$F$14+СВЦЭМ!$D$10+'СЕТ СН'!$F$6-'СЕТ СН'!$F$26</f>
        <v>1178.1606327899999</v>
      </c>
      <c r="D62" s="36">
        <f>SUMIFS(СВЦЭМ!$D$39:$D$782,СВЦЭМ!$A$39:$A$782,$A62,СВЦЭМ!$B$39:$B$782,D$47)+'СЕТ СН'!$F$14+СВЦЭМ!$D$10+'СЕТ СН'!$F$6-'СЕТ СН'!$F$26</f>
        <v>1191.2961147599999</v>
      </c>
      <c r="E62" s="36">
        <f>SUMIFS(СВЦЭМ!$D$39:$D$782,СВЦЭМ!$A$39:$A$782,$A62,СВЦЭМ!$B$39:$B$782,E$47)+'СЕТ СН'!$F$14+СВЦЭМ!$D$10+'СЕТ СН'!$F$6-'СЕТ СН'!$F$26</f>
        <v>1185.74609156</v>
      </c>
      <c r="F62" s="36">
        <f>SUMIFS(СВЦЭМ!$D$39:$D$782,СВЦЭМ!$A$39:$A$782,$A62,СВЦЭМ!$B$39:$B$782,F$47)+'СЕТ СН'!$F$14+СВЦЭМ!$D$10+'СЕТ СН'!$F$6-'СЕТ СН'!$F$26</f>
        <v>1176.4932312199999</v>
      </c>
      <c r="G62" s="36">
        <f>SUMIFS(СВЦЭМ!$D$39:$D$782,СВЦЭМ!$A$39:$A$782,$A62,СВЦЭМ!$B$39:$B$782,G$47)+'СЕТ СН'!$F$14+СВЦЭМ!$D$10+'СЕТ СН'!$F$6-'СЕТ СН'!$F$26</f>
        <v>1168.3190599499999</v>
      </c>
      <c r="H62" s="36">
        <f>SUMIFS(СВЦЭМ!$D$39:$D$782,СВЦЭМ!$A$39:$A$782,$A62,СВЦЭМ!$B$39:$B$782,H$47)+'СЕТ СН'!$F$14+СВЦЭМ!$D$10+'СЕТ СН'!$F$6-'СЕТ СН'!$F$26</f>
        <v>1250.1182769100001</v>
      </c>
      <c r="I62" s="36">
        <f>SUMIFS(СВЦЭМ!$D$39:$D$782,СВЦЭМ!$A$39:$A$782,$A62,СВЦЭМ!$B$39:$B$782,I$47)+'СЕТ СН'!$F$14+СВЦЭМ!$D$10+'СЕТ СН'!$F$6-'СЕТ СН'!$F$26</f>
        <v>1218.44613587</v>
      </c>
      <c r="J62" s="36">
        <f>SUMIFS(СВЦЭМ!$D$39:$D$782,СВЦЭМ!$A$39:$A$782,$A62,СВЦЭМ!$B$39:$B$782,J$47)+'СЕТ СН'!$F$14+СВЦЭМ!$D$10+'СЕТ СН'!$F$6-'СЕТ СН'!$F$26</f>
        <v>1155.2196740899999</v>
      </c>
      <c r="K62" s="36">
        <f>SUMIFS(СВЦЭМ!$D$39:$D$782,СВЦЭМ!$A$39:$A$782,$A62,СВЦЭМ!$B$39:$B$782,K$47)+'СЕТ СН'!$F$14+СВЦЭМ!$D$10+'СЕТ СН'!$F$6-'СЕТ СН'!$F$26</f>
        <v>1127.7274553</v>
      </c>
      <c r="L62" s="36">
        <f>SUMIFS(СВЦЭМ!$D$39:$D$782,СВЦЭМ!$A$39:$A$782,$A62,СВЦЭМ!$B$39:$B$782,L$47)+'СЕТ СН'!$F$14+СВЦЭМ!$D$10+'СЕТ СН'!$F$6-'СЕТ СН'!$F$26</f>
        <v>1124.3914323899999</v>
      </c>
      <c r="M62" s="36">
        <f>SUMIFS(СВЦЭМ!$D$39:$D$782,СВЦЭМ!$A$39:$A$782,$A62,СВЦЭМ!$B$39:$B$782,M$47)+'СЕТ СН'!$F$14+СВЦЭМ!$D$10+'СЕТ СН'!$F$6-'СЕТ СН'!$F$26</f>
        <v>1116.42450089</v>
      </c>
      <c r="N62" s="36">
        <f>SUMIFS(СВЦЭМ!$D$39:$D$782,СВЦЭМ!$A$39:$A$782,$A62,СВЦЭМ!$B$39:$B$782,N$47)+'СЕТ СН'!$F$14+СВЦЭМ!$D$10+'СЕТ СН'!$F$6-'СЕТ СН'!$F$26</f>
        <v>1112.2169482300001</v>
      </c>
      <c r="O62" s="36">
        <f>SUMIFS(СВЦЭМ!$D$39:$D$782,СВЦЭМ!$A$39:$A$782,$A62,СВЦЭМ!$B$39:$B$782,O$47)+'СЕТ СН'!$F$14+СВЦЭМ!$D$10+'СЕТ СН'!$F$6-'СЕТ СН'!$F$26</f>
        <v>1121.1492901399999</v>
      </c>
      <c r="P62" s="36">
        <f>SUMIFS(СВЦЭМ!$D$39:$D$782,СВЦЭМ!$A$39:$A$782,$A62,СВЦЭМ!$B$39:$B$782,P$47)+'СЕТ СН'!$F$14+СВЦЭМ!$D$10+'СЕТ СН'!$F$6-'СЕТ СН'!$F$26</f>
        <v>1117.8795198299999</v>
      </c>
      <c r="Q62" s="36">
        <f>SUMIFS(СВЦЭМ!$D$39:$D$782,СВЦЭМ!$A$39:$A$782,$A62,СВЦЭМ!$B$39:$B$782,Q$47)+'СЕТ СН'!$F$14+СВЦЭМ!$D$10+'СЕТ СН'!$F$6-'СЕТ СН'!$F$26</f>
        <v>1172.8550159399999</v>
      </c>
      <c r="R62" s="36">
        <f>SUMIFS(СВЦЭМ!$D$39:$D$782,СВЦЭМ!$A$39:$A$782,$A62,СВЦЭМ!$B$39:$B$782,R$47)+'СЕТ СН'!$F$14+СВЦЭМ!$D$10+'СЕТ СН'!$F$6-'СЕТ СН'!$F$26</f>
        <v>1191.31035036</v>
      </c>
      <c r="S62" s="36">
        <f>SUMIFS(СВЦЭМ!$D$39:$D$782,СВЦЭМ!$A$39:$A$782,$A62,СВЦЭМ!$B$39:$B$782,S$47)+'СЕТ СН'!$F$14+СВЦЭМ!$D$10+'СЕТ СН'!$F$6-'СЕТ СН'!$F$26</f>
        <v>1156.19903531</v>
      </c>
      <c r="T62" s="36">
        <f>SUMIFS(СВЦЭМ!$D$39:$D$782,СВЦЭМ!$A$39:$A$782,$A62,СВЦЭМ!$B$39:$B$782,T$47)+'СЕТ СН'!$F$14+СВЦЭМ!$D$10+'СЕТ СН'!$F$6-'СЕТ СН'!$F$26</f>
        <v>1127.73827265</v>
      </c>
      <c r="U62" s="36">
        <f>SUMIFS(СВЦЭМ!$D$39:$D$782,СВЦЭМ!$A$39:$A$782,$A62,СВЦЭМ!$B$39:$B$782,U$47)+'СЕТ СН'!$F$14+СВЦЭМ!$D$10+'СЕТ СН'!$F$6-'СЕТ СН'!$F$26</f>
        <v>1110.6489353100001</v>
      </c>
      <c r="V62" s="36">
        <f>SUMIFS(СВЦЭМ!$D$39:$D$782,СВЦЭМ!$A$39:$A$782,$A62,СВЦЭМ!$B$39:$B$782,V$47)+'СЕТ СН'!$F$14+СВЦЭМ!$D$10+'СЕТ СН'!$F$6-'СЕТ СН'!$F$26</f>
        <v>1112.89169552</v>
      </c>
      <c r="W62" s="36">
        <f>SUMIFS(СВЦЭМ!$D$39:$D$782,СВЦЭМ!$A$39:$A$782,$A62,СВЦЭМ!$B$39:$B$782,W$47)+'СЕТ СН'!$F$14+СВЦЭМ!$D$10+'СЕТ СН'!$F$6-'СЕТ СН'!$F$26</f>
        <v>1107.5986113499998</v>
      </c>
      <c r="X62" s="36">
        <f>SUMIFS(СВЦЭМ!$D$39:$D$782,СВЦЭМ!$A$39:$A$782,$A62,СВЦЭМ!$B$39:$B$782,X$47)+'СЕТ СН'!$F$14+СВЦЭМ!$D$10+'СЕТ СН'!$F$6-'СЕТ СН'!$F$26</f>
        <v>1101.5381407599998</v>
      </c>
      <c r="Y62" s="36">
        <f>SUMIFS(СВЦЭМ!$D$39:$D$782,СВЦЭМ!$A$39:$A$782,$A62,СВЦЭМ!$B$39:$B$782,Y$47)+'СЕТ СН'!$F$14+СВЦЭМ!$D$10+'СЕТ СН'!$F$6-'СЕТ СН'!$F$26</f>
        <v>1133.1857197099998</v>
      </c>
    </row>
    <row r="63" spans="1:25" ht="15.75" x14ac:dyDescent="0.2">
      <c r="A63" s="35">
        <f t="shared" si="1"/>
        <v>44516</v>
      </c>
      <c r="B63" s="36">
        <f>SUMIFS(СВЦЭМ!$D$39:$D$782,СВЦЭМ!$A$39:$A$782,$A63,СВЦЭМ!$B$39:$B$782,B$47)+'СЕТ СН'!$F$14+СВЦЭМ!$D$10+'СЕТ СН'!$F$6-'СЕТ СН'!$F$26</f>
        <v>1183.0443308900001</v>
      </c>
      <c r="C63" s="36">
        <f>SUMIFS(СВЦЭМ!$D$39:$D$782,СВЦЭМ!$A$39:$A$782,$A63,СВЦЭМ!$B$39:$B$782,C$47)+'СЕТ СН'!$F$14+СВЦЭМ!$D$10+'СЕТ СН'!$F$6-'СЕТ СН'!$F$26</f>
        <v>1252.10068157</v>
      </c>
      <c r="D63" s="36">
        <f>SUMIFS(СВЦЭМ!$D$39:$D$782,СВЦЭМ!$A$39:$A$782,$A63,СВЦЭМ!$B$39:$B$782,D$47)+'СЕТ СН'!$F$14+СВЦЭМ!$D$10+'СЕТ СН'!$F$6-'СЕТ СН'!$F$26</f>
        <v>1251.59494851</v>
      </c>
      <c r="E63" s="36">
        <f>SUMIFS(СВЦЭМ!$D$39:$D$782,СВЦЭМ!$A$39:$A$782,$A63,СВЦЭМ!$B$39:$B$782,E$47)+'СЕТ СН'!$F$14+СВЦЭМ!$D$10+'СЕТ СН'!$F$6-'СЕТ СН'!$F$26</f>
        <v>1264.74102836</v>
      </c>
      <c r="F63" s="36">
        <f>SUMIFS(СВЦЭМ!$D$39:$D$782,СВЦЭМ!$A$39:$A$782,$A63,СВЦЭМ!$B$39:$B$782,F$47)+'СЕТ СН'!$F$14+СВЦЭМ!$D$10+'СЕТ СН'!$F$6-'СЕТ СН'!$F$26</f>
        <v>1256.3152122399999</v>
      </c>
      <c r="G63" s="36">
        <f>SUMIFS(СВЦЭМ!$D$39:$D$782,СВЦЭМ!$A$39:$A$782,$A63,СВЦЭМ!$B$39:$B$782,G$47)+'СЕТ СН'!$F$14+СВЦЭМ!$D$10+'СЕТ СН'!$F$6-'СЕТ СН'!$F$26</f>
        <v>1239.6119276699999</v>
      </c>
      <c r="H63" s="36">
        <f>SUMIFS(СВЦЭМ!$D$39:$D$782,СВЦЭМ!$A$39:$A$782,$A63,СВЦЭМ!$B$39:$B$782,H$47)+'СЕТ СН'!$F$14+СВЦЭМ!$D$10+'СЕТ СН'!$F$6-'СЕТ СН'!$F$26</f>
        <v>1184.9781183699999</v>
      </c>
      <c r="I63" s="36">
        <f>SUMIFS(СВЦЭМ!$D$39:$D$782,СВЦЭМ!$A$39:$A$782,$A63,СВЦЭМ!$B$39:$B$782,I$47)+'СЕТ СН'!$F$14+СВЦЭМ!$D$10+'СЕТ СН'!$F$6-'СЕТ СН'!$F$26</f>
        <v>1152.1818643299998</v>
      </c>
      <c r="J63" s="36">
        <f>SUMIFS(СВЦЭМ!$D$39:$D$782,СВЦЭМ!$A$39:$A$782,$A63,СВЦЭМ!$B$39:$B$782,J$47)+'СЕТ СН'!$F$14+СВЦЭМ!$D$10+'СЕТ СН'!$F$6-'СЕТ СН'!$F$26</f>
        <v>1128.46126774</v>
      </c>
      <c r="K63" s="36">
        <f>SUMIFS(СВЦЭМ!$D$39:$D$782,СВЦЭМ!$A$39:$A$782,$A63,СВЦЭМ!$B$39:$B$782,K$47)+'СЕТ СН'!$F$14+СВЦЭМ!$D$10+'СЕТ СН'!$F$6-'СЕТ СН'!$F$26</f>
        <v>1122.4332844400001</v>
      </c>
      <c r="L63" s="36">
        <f>SUMIFS(СВЦЭМ!$D$39:$D$782,СВЦЭМ!$A$39:$A$782,$A63,СВЦЭМ!$B$39:$B$782,L$47)+'СЕТ СН'!$F$14+СВЦЭМ!$D$10+'СЕТ СН'!$F$6-'СЕТ СН'!$F$26</f>
        <v>1116.5163286</v>
      </c>
      <c r="M63" s="36">
        <f>SUMIFS(СВЦЭМ!$D$39:$D$782,СВЦЭМ!$A$39:$A$782,$A63,СВЦЭМ!$B$39:$B$782,M$47)+'СЕТ СН'!$F$14+СВЦЭМ!$D$10+'СЕТ СН'!$F$6-'СЕТ СН'!$F$26</f>
        <v>1127.8899915900001</v>
      </c>
      <c r="N63" s="36">
        <f>SUMIFS(СВЦЭМ!$D$39:$D$782,СВЦЭМ!$A$39:$A$782,$A63,СВЦЭМ!$B$39:$B$782,N$47)+'СЕТ СН'!$F$14+СВЦЭМ!$D$10+'СЕТ СН'!$F$6-'СЕТ СН'!$F$26</f>
        <v>1141.2129643600001</v>
      </c>
      <c r="O63" s="36">
        <f>SUMIFS(СВЦЭМ!$D$39:$D$782,СВЦЭМ!$A$39:$A$782,$A63,СВЦЭМ!$B$39:$B$782,O$47)+'СЕТ СН'!$F$14+СВЦЭМ!$D$10+'СЕТ СН'!$F$6-'СЕТ СН'!$F$26</f>
        <v>1154.8417089700001</v>
      </c>
      <c r="P63" s="36">
        <f>SUMIFS(СВЦЭМ!$D$39:$D$782,СВЦЭМ!$A$39:$A$782,$A63,СВЦЭМ!$B$39:$B$782,P$47)+'СЕТ СН'!$F$14+СВЦЭМ!$D$10+'СЕТ СН'!$F$6-'СЕТ СН'!$F$26</f>
        <v>1163.35057452</v>
      </c>
      <c r="Q63" s="36">
        <f>SUMIFS(СВЦЭМ!$D$39:$D$782,СВЦЭМ!$A$39:$A$782,$A63,СВЦЭМ!$B$39:$B$782,Q$47)+'СЕТ СН'!$F$14+СВЦЭМ!$D$10+'СЕТ СН'!$F$6-'СЕТ СН'!$F$26</f>
        <v>1183.74161796</v>
      </c>
      <c r="R63" s="36">
        <f>SUMIFS(СВЦЭМ!$D$39:$D$782,СВЦЭМ!$A$39:$A$782,$A63,СВЦЭМ!$B$39:$B$782,R$47)+'СЕТ СН'!$F$14+СВЦЭМ!$D$10+'СЕТ СН'!$F$6-'СЕТ СН'!$F$26</f>
        <v>1200.66799515</v>
      </c>
      <c r="S63" s="36">
        <f>SUMIFS(СВЦЭМ!$D$39:$D$782,СВЦЭМ!$A$39:$A$782,$A63,СВЦЭМ!$B$39:$B$782,S$47)+'СЕТ СН'!$F$14+СВЦЭМ!$D$10+'СЕТ СН'!$F$6-'СЕТ СН'!$F$26</f>
        <v>1159.98611011</v>
      </c>
      <c r="T63" s="36">
        <f>SUMIFS(СВЦЭМ!$D$39:$D$782,СВЦЭМ!$A$39:$A$782,$A63,СВЦЭМ!$B$39:$B$782,T$47)+'СЕТ СН'!$F$14+СВЦЭМ!$D$10+'СЕТ СН'!$F$6-'СЕТ СН'!$F$26</f>
        <v>1125.17410367</v>
      </c>
      <c r="U63" s="36">
        <f>SUMIFS(СВЦЭМ!$D$39:$D$782,СВЦЭМ!$A$39:$A$782,$A63,СВЦЭМ!$B$39:$B$782,U$47)+'СЕТ СН'!$F$14+СВЦЭМ!$D$10+'СЕТ СН'!$F$6-'СЕТ СН'!$F$26</f>
        <v>1117.3767210799999</v>
      </c>
      <c r="V63" s="36">
        <f>SUMIFS(СВЦЭМ!$D$39:$D$782,СВЦЭМ!$A$39:$A$782,$A63,СВЦЭМ!$B$39:$B$782,V$47)+'СЕТ СН'!$F$14+СВЦЭМ!$D$10+'СЕТ СН'!$F$6-'СЕТ СН'!$F$26</f>
        <v>1133.32508517</v>
      </c>
      <c r="W63" s="36">
        <f>SUMIFS(СВЦЭМ!$D$39:$D$782,СВЦЭМ!$A$39:$A$782,$A63,СВЦЭМ!$B$39:$B$782,W$47)+'СЕТ СН'!$F$14+СВЦЭМ!$D$10+'СЕТ СН'!$F$6-'СЕТ СН'!$F$26</f>
        <v>1113.2537015099999</v>
      </c>
      <c r="X63" s="36">
        <f>SUMIFS(СВЦЭМ!$D$39:$D$782,СВЦЭМ!$A$39:$A$782,$A63,СВЦЭМ!$B$39:$B$782,X$47)+'СЕТ СН'!$F$14+СВЦЭМ!$D$10+'СЕТ СН'!$F$6-'СЕТ СН'!$F$26</f>
        <v>1119.7931411099999</v>
      </c>
      <c r="Y63" s="36">
        <f>SUMIFS(СВЦЭМ!$D$39:$D$782,СВЦЭМ!$A$39:$A$782,$A63,СВЦЭМ!$B$39:$B$782,Y$47)+'СЕТ СН'!$F$14+СВЦЭМ!$D$10+'СЕТ СН'!$F$6-'СЕТ СН'!$F$26</f>
        <v>1150.35726443</v>
      </c>
    </row>
    <row r="64" spans="1:25" ht="15.75" x14ac:dyDescent="0.2">
      <c r="A64" s="35">
        <f t="shared" si="1"/>
        <v>44517</v>
      </c>
      <c r="B64" s="36">
        <f>SUMIFS(СВЦЭМ!$D$39:$D$782,СВЦЭМ!$A$39:$A$782,$A64,СВЦЭМ!$B$39:$B$782,B$47)+'СЕТ СН'!$F$14+СВЦЭМ!$D$10+'СЕТ СН'!$F$6-'СЕТ СН'!$F$26</f>
        <v>1279.6887789</v>
      </c>
      <c r="C64" s="36">
        <f>SUMIFS(СВЦЭМ!$D$39:$D$782,СВЦЭМ!$A$39:$A$782,$A64,СВЦЭМ!$B$39:$B$782,C$47)+'СЕТ СН'!$F$14+СВЦЭМ!$D$10+'СЕТ СН'!$F$6-'СЕТ СН'!$F$26</f>
        <v>1309.8057526499999</v>
      </c>
      <c r="D64" s="36">
        <f>SUMIFS(СВЦЭМ!$D$39:$D$782,СВЦЭМ!$A$39:$A$782,$A64,СВЦЭМ!$B$39:$B$782,D$47)+'СЕТ СН'!$F$14+СВЦЭМ!$D$10+'СЕТ СН'!$F$6-'СЕТ СН'!$F$26</f>
        <v>1267.28838043</v>
      </c>
      <c r="E64" s="36">
        <f>SUMIFS(СВЦЭМ!$D$39:$D$782,СВЦЭМ!$A$39:$A$782,$A64,СВЦЭМ!$B$39:$B$782,E$47)+'СЕТ СН'!$F$14+СВЦЭМ!$D$10+'СЕТ СН'!$F$6-'СЕТ СН'!$F$26</f>
        <v>1247.6936117</v>
      </c>
      <c r="F64" s="36">
        <f>SUMIFS(СВЦЭМ!$D$39:$D$782,СВЦЭМ!$A$39:$A$782,$A64,СВЦЭМ!$B$39:$B$782,F$47)+'СЕТ СН'!$F$14+СВЦЭМ!$D$10+'СЕТ СН'!$F$6-'СЕТ СН'!$F$26</f>
        <v>1247.5759369099999</v>
      </c>
      <c r="G64" s="36">
        <f>SUMIFS(СВЦЭМ!$D$39:$D$782,СВЦЭМ!$A$39:$A$782,$A64,СВЦЭМ!$B$39:$B$782,G$47)+'СЕТ СН'!$F$14+СВЦЭМ!$D$10+'СЕТ СН'!$F$6-'СЕТ СН'!$F$26</f>
        <v>1245.53148201</v>
      </c>
      <c r="H64" s="36">
        <f>SUMIFS(СВЦЭМ!$D$39:$D$782,СВЦЭМ!$A$39:$A$782,$A64,СВЦЭМ!$B$39:$B$782,H$47)+'СЕТ СН'!$F$14+СВЦЭМ!$D$10+'СЕТ СН'!$F$6-'СЕТ СН'!$F$26</f>
        <v>1193.8023875599999</v>
      </c>
      <c r="I64" s="36">
        <f>SUMIFS(СВЦЭМ!$D$39:$D$782,СВЦЭМ!$A$39:$A$782,$A64,СВЦЭМ!$B$39:$B$782,I$47)+'СЕТ СН'!$F$14+СВЦЭМ!$D$10+'СЕТ СН'!$F$6-'СЕТ СН'!$F$26</f>
        <v>1141.0668387199999</v>
      </c>
      <c r="J64" s="36">
        <f>SUMIFS(СВЦЭМ!$D$39:$D$782,СВЦЭМ!$A$39:$A$782,$A64,СВЦЭМ!$B$39:$B$782,J$47)+'СЕТ СН'!$F$14+СВЦЭМ!$D$10+'СЕТ СН'!$F$6-'СЕТ СН'!$F$26</f>
        <v>1150.99485387</v>
      </c>
      <c r="K64" s="36">
        <f>SUMIFS(СВЦЭМ!$D$39:$D$782,СВЦЭМ!$A$39:$A$782,$A64,СВЦЭМ!$B$39:$B$782,K$47)+'СЕТ СН'!$F$14+СВЦЭМ!$D$10+'СЕТ СН'!$F$6-'СЕТ СН'!$F$26</f>
        <v>1153.53126537</v>
      </c>
      <c r="L64" s="36">
        <f>SUMIFS(СВЦЭМ!$D$39:$D$782,СВЦЭМ!$A$39:$A$782,$A64,СВЦЭМ!$B$39:$B$782,L$47)+'СЕТ СН'!$F$14+СВЦЭМ!$D$10+'СЕТ СН'!$F$6-'СЕТ СН'!$F$26</f>
        <v>1165.7427730899999</v>
      </c>
      <c r="M64" s="36">
        <f>SUMIFS(СВЦЭМ!$D$39:$D$782,СВЦЭМ!$A$39:$A$782,$A64,СВЦЭМ!$B$39:$B$782,M$47)+'СЕТ СН'!$F$14+СВЦЭМ!$D$10+'СЕТ СН'!$F$6-'СЕТ СН'!$F$26</f>
        <v>1172.6472374499999</v>
      </c>
      <c r="N64" s="36">
        <f>SUMIFS(СВЦЭМ!$D$39:$D$782,СВЦЭМ!$A$39:$A$782,$A64,СВЦЭМ!$B$39:$B$782,N$47)+'СЕТ СН'!$F$14+СВЦЭМ!$D$10+'СЕТ СН'!$F$6-'СЕТ СН'!$F$26</f>
        <v>1241.3091106300001</v>
      </c>
      <c r="O64" s="36">
        <f>SUMIFS(СВЦЭМ!$D$39:$D$782,СВЦЭМ!$A$39:$A$782,$A64,СВЦЭМ!$B$39:$B$782,O$47)+'СЕТ СН'!$F$14+СВЦЭМ!$D$10+'СЕТ СН'!$F$6-'СЕТ СН'!$F$26</f>
        <v>1243.69275429</v>
      </c>
      <c r="P64" s="36">
        <f>SUMIFS(СВЦЭМ!$D$39:$D$782,СВЦЭМ!$A$39:$A$782,$A64,СВЦЭМ!$B$39:$B$782,P$47)+'СЕТ СН'!$F$14+СВЦЭМ!$D$10+'СЕТ СН'!$F$6-'СЕТ СН'!$F$26</f>
        <v>1251.99352542</v>
      </c>
      <c r="Q64" s="36">
        <f>SUMIFS(СВЦЭМ!$D$39:$D$782,СВЦЭМ!$A$39:$A$782,$A64,СВЦЭМ!$B$39:$B$782,Q$47)+'СЕТ СН'!$F$14+СВЦЭМ!$D$10+'СЕТ СН'!$F$6-'СЕТ СН'!$F$26</f>
        <v>1250.0488333000001</v>
      </c>
      <c r="R64" s="36">
        <f>SUMIFS(СВЦЭМ!$D$39:$D$782,СВЦЭМ!$A$39:$A$782,$A64,СВЦЭМ!$B$39:$B$782,R$47)+'СЕТ СН'!$F$14+СВЦЭМ!$D$10+'СЕТ СН'!$F$6-'СЕТ СН'!$F$26</f>
        <v>1245.2586423299999</v>
      </c>
      <c r="S64" s="36">
        <f>SUMIFS(СВЦЭМ!$D$39:$D$782,СВЦЭМ!$A$39:$A$782,$A64,СВЦЭМ!$B$39:$B$782,S$47)+'СЕТ СН'!$F$14+СВЦЭМ!$D$10+'СЕТ СН'!$F$6-'СЕТ СН'!$F$26</f>
        <v>1216.5494275399999</v>
      </c>
      <c r="T64" s="36">
        <f>SUMIFS(СВЦЭМ!$D$39:$D$782,СВЦЭМ!$A$39:$A$782,$A64,СВЦЭМ!$B$39:$B$782,T$47)+'СЕТ СН'!$F$14+СВЦЭМ!$D$10+'СЕТ СН'!$F$6-'СЕТ СН'!$F$26</f>
        <v>1162.34192869</v>
      </c>
      <c r="U64" s="36">
        <f>SUMIFS(СВЦЭМ!$D$39:$D$782,СВЦЭМ!$A$39:$A$782,$A64,СВЦЭМ!$B$39:$B$782,U$47)+'СЕТ СН'!$F$14+СВЦЭМ!$D$10+'СЕТ СН'!$F$6-'СЕТ СН'!$F$26</f>
        <v>1155.0864108599999</v>
      </c>
      <c r="V64" s="36">
        <f>SUMIFS(СВЦЭМ!$D$39:$D$782,СВЦЭМ!$A$39:$A$782,$A64,СВЦЭМ!$B$39:$B$782,V$47)+'СЕТ СН'!$F$14+СВЦЭМ!$D$10+'СЕТ СН'!$F$6-'СЕТ СН'!$F$26</f>
        <v>1218.0245739299999</v>
      </c>
      <c r="W64" s="36">
        <f>SUMIFS(СВЦЭМ!$D$39:$D$782,СВЦЭМ!$A$39:$A$782,$A64,СВЦЭМ!$B$39:$B$782,W$47)+'СЕТ СН'!$F$14+СВЦЭМ!$D$10+'СЕТ СН'!$F$6-'СЕТ СН'!$F$26</f>
        <v>1224.36076142</v>
      </c>
      <c r="X64" s="36">
        <f>SUMIFS(СВЦЭМ!$D$39:$D$782,СВЦЭМ!$A$39:$A$782,$A64,СВЦЭМ!$B$39:$B$782,X$47)+'СЕТ СН'!$F$14+СВЦЭМ!$D$10+'СЕТ СН'!$F$6-'СЕТ СН'!$F$26</f>
        <v>1220.6545340099999</v>
      </c>
      <c r="Y64" s="36">
        <f>SUMIFS(СВЦЭМ!$D$39:$D$782,СВЦЭМ!$A$39:$A$782,$A64,СВЦЭМ!$B$39:$B$782,Y$47)+'СЕТ СН'!$F$14+СВЦЭМ!$D$10+'СЕТ СН'!$F$6-'СЕТ СН'!$F$26</f>
        <v>1294.8082405299999</v>
      </c>
    </row>
    <row r="65" spans="1:25" ht="15.75" x14ac:dyDescent="0.2">
      <c r="A65" s="35">
        <f t="shared" si="1"/>
        <v>44518</v>
      </c>
      <c r="B65" s="36">
        <f>SUMIFS(СВЦЭМ!$D$39:$D$782,СВЦЭМ!$A$39:$A$782,$A65,СВЦЭМ!$B$39:$B$782,B$47)+'СЕТ СН'!$F$14+СВЦЭМ!$D$10+'СЕТ СН'!$F$6-'СЕТ СН'!$F$26</f>
        <v>1296.79949296</v>
      </c>
      <c r="C65" s="36">
        <f>SUMIFS(СВЦЭМ!$D$39:$D$782,СВЦЭМ!$A$39:$A$782,$A65,СВЦЭМ!$B$39:$B$782,C$47)+'СЕТ СН'!$F$14+СВЦЭМ!$D$10+'СЕТ СН'!$F$6-'СЕТ СН'!$F$26</f>
        <v>1278.5364331399999</v>
      </c>
      <c r="D65" s="36">
        <f>SUMIFS(СВЦЭМ!$D$39:$D$782,СВЦЭМ!$A$39:$A$782,$A65,СВЦЭМ!$B$39:$B$782,D$47)+'СЕТ СН'!$F$14+СВЦЭМ!$D$10+'СЕТ СН'!$F$6-'СЕТ СН'!$F$26</f>
        <v>1257.74385353</v>
      </c>
      <c r="E65" s="36">
        <f>SUMIFS(СВЦЭМ!$D$39:$D$782,СВЦЭМ!$A$39:$A$782,$A65,СВЦЭМ!$B$39:$B$782,E$47)+'СЕТ СН'!$F$14+СВЦЭМ!$D$10+'СЕТ СН'!$F$6-'СЕТ СН'!$F$26</f>
        <v>1265.7385219099999</v>
      </c>
      <c r="F65" s="36">
        <f>SUMIFS(СВЦЭМ!$D$39:$D$782,СВЦЭМ!$A$39:$A$782,$A65,СВЦЭМ!$B$39:$B$782,F$47)+'СЕТ СН'!$F$14+СВЦЭМ!$D$10+'СЕТ СН'!$F$6-'СЕТ СН'!$F$26</f>
        <v>1262.7539390699999</v>
      </c>
      <c r="G65" s="36">
        <f>SUMIFS(СВЦЭМ!$D$39:$D$782,СВЦЭМ!$A$39:$A$782,$A65,СВЦЭМ!$B$39:$B$782,G$47)+'СЕТ СН'!$F$14+СВЦЭМ!$D$10+'СЕТ СН'!$F$6-'СЕТ СН'!$F$26</f>
        <v>1239.43504231</v>
      </c>
      <c r="H65" s="36">
        <f>SUMIFS(СВЦЭМ!$D$39:$D$782,СВЦЭМ!$A$39:$A$782,$A65,СВЦЭМ!$B$39:$B$782,H$47)+'СЕТ СН'!$F$14+СВЦЭМ!$D$10+'СЕТ СН'!$F$6-'СЕТ СН'!$F$26</f>
        <v>1174.0813733699999</v>
      </c>
      <c r="I65" s="36">
        <f>SUMIFS(СВЦЭМ!$D$39:$D$782,СВЦЭМ!$A$39:$A$782,$A65,СВЦЭМ!$B$39:$B$782,I$47)+'СЕТ СН'!$F$14+СВЦЭМ!$D$10+'СЕТ СН'!$F$6-'СЕТ СН'!$F$26</f>
        <v>1140.13035704</v>
      </c>
      <c r="J65" s="36">
        <f>SUMIFS(СВЦЭМ!$D$39:$D$782,СВЦЭМ!$A$39:$A$782,$A65,СВЦЭМ!$B$39:$B$782,J$47)+'СЕТ СН'!$F$14+СВЦЭМ!$D$10+'СЕТ СН'!$F$6-'СЕТ СН'!$F$26</f>
        <v>1161.0125471900001</v>
      </c>
      <c r="K65" s="36">
        <f>SUMIFS(СВЦЭМ!$D$39:$D$782,СВЦЭМ!$A$39:$A$782,$A65,СВЦЭМ!$B$39:$B$782,K$47)+'СЕТ СН'!$F$14+СВЦЭМ!$D$10+'СЕТ СН'!$F$6-'СЕТ СН'!$F$26</f>
        <v>1163.9112588200001</v>
      </c>
      <c r="L65" s="36">
        <f>SUMIFS(СВЦЭМ!$D$39:$D$782,СВЦЭМ!$A$39:$A$782,$A65,СВЦЭМ!$B$39:$B$782,L$47)+'СЕТ СН'!$F$14+СВЦЭМ!$D$10+'СЕТ СН'!$F$6-'СЕТ СН'!$F$26</f>
        <v>1165.8565067299999</v>
      </c>
      <c r="M65" s="36">
        <f>SUMIFS(СВЦЭМ!$D$39:$D$782,СВЦЭМ!$A$39:$A$782,$A65,СВЦЭМ!$B$39:$B$782,M$47)+'СЕТ СН'!$F$14+СВЦЭМ!$D$10+'СЕТ СН'!$F$6-'СЕТ СН'!$F$26</f>
        <v>1156.1797047999999</v>
      </c>
      <c r="N65" s="36">
        <f>SUMIFS(СВЦЭМ!$D$39:$D$782,СВЦЭМ!$A$39:$A$782,$A65,СВЦЭМ!$B$39:$B$782,N$47)+'СЕТ СН'!$F$14+СВЦЭМ!$D$10+'СЕТ СН'!$F$6-'СЕТ СН'!$F$26</f>
        <v>1151.80459228</v>
      </c>
      <c r="O65" s="36">
        <f>SUMIFS(СВЦЭМ!$D$39:$D$782,СВЦЭМ!$A$39:$A$782,$A65,СВЦЭМ!$B$39:$B$782,O$47)+'СЕТ СН'!$F$14+СВЦЭМ!$D$10+'СЕТ СН'!$F$6-'СЕТ СН'!$F$26</f>
        <v>1156.33855346</v>
      </c>
      <c r="P65" s="36">
        <f>SUMIFS(СВЦЭМ!$D$39:$D$782,СВЦЭМ!$A$39:$A$782,$A65,СВЦЭМ!$B$39:$B$782,P$47)+'СЕТ СН'!$F$14+СВЦЭМ!$D$10+'СЕТ СН'!$F$6-'СЕТ СН'!$F$26</f>
        <v>1190.0652181400001</v>
      </c>
      <c r="Q65" s="36">
        <f>SUMIFS(СВЦЭМ!$D$39:$D$782,СВЦЭМ!$A$39:$A$782,$A65,СВЦЭМ!$B$39:$B$782,Q$47)+'СЕТ СН'!$F$14+СВЦЭМ!$D$10+'СЕТ СН'!$F$6-'СЕТ СН'!$F$26</f>
        <v>1247.5256878600001</v>
      </c>
      <c r="R65" s="36">
        <f>SUMIFS(СВЦЭМ!$D$39:$D$782,СВЦЭМ!$A$39:$A$782,$A65,СВЦЭМ!$B$39:$B$782,R$47)+'СЕТ СН'!$F$14+СВЦЭМ!$D$10+'СЕТ СН'!$F$6-'СЕТ СН'!$F$26</f>
        <v>1246.2962957499999</v>
      </c>
      <c r="S65" s="36">
        <f>SUMIFS(СВЦЭМ!$D$39:$D$782,СВЦЭМ!$A$39:$A$782,$A65,СВЦЭМ!$B$39:$B$782,S$47)+'СЕТ СН'!$F$14+СВЦЭМ!$D$10+'СЕТ СН'!$F$6-'СЕТ СН'!$F$26</f>
        <v>1211.43699937</v>
      </c>
      <c r="T65" s="36">
        <f>SUMIFS(СВЦЭМ!$D$39:$D$782,СВЦЭМ!$A$39:$A$782,$A65,СВЦЭМ!$B$39:$B$782,T$47)+'СЕТ СН'!$F$14+СВЦЭМ!$D$10+'СЕТ СН'!$F$6-'СЕТ СН'!$F$26</f>
        <v>1177.90692285</v>
      </c>
      <c r="U65" s="36">
        <f>SUMIFS(СВЦЭМ!$D$39:$D$782,СВЦЭМ!$A$39:$A$782,$A65,СВЦЭМ!$B$39:$B$782,U$47)+'СЕТ СН'!$F$14+СВЦЭМ!$D$10+'СЕТ СН'!$F$6-'СЕТ СН'!$F$26</f>
        <v>1173.5348262099999</v>
      </c>
      <c r="V65" s="36">
        <f>SUMIFS(СВЦЭМ!$D$39:$D$782,СВЦЭМ!$A$39:$A$782,$A65,СВЦЭМ!$B$39:$B$782,V$47)+'СЕТ СН'!$F$14+СВЦЭМ!$D$10+'СЕТ СН'!$F$6-'СЕТ СН'!$F$26</f>
        <v>1207.2545030799999</v>
      </c>
      <c r="W65" s="36">
        <f>SUMIFS(СВЦЭМ!$D$39:$D$782,СВЦЭМ!$A$39:$A$782,$A65,СВЦЭМ!$B$39:$B$782,W$47)+'СЕТ СН'!$F$14+СВЦЭМ!$D$10+'СЕТ СН'!$F$6-'СЕТ СН'!$F$26</f>
        <v>1251.47266599</v>
      </c>
      <c r="X65" s="36">
        <f>SUMIFS(СВЦЭМ!$D$39:$D$782,СВЦЭМ!$A$39:$A$782,$A65,СВЦЭМ!$B$39:$B$782,X$47)+'СЕТ СН'!$F$14+СВЦЭМ!$D$10+'СЕТ СН'!$F$6-'СЕТ СН'!$F$26</f>
        <v>1244.0871368999999</v>
      </c>
      <c r="Y65" s="36">
        <f>SUMIFS(СВЦЭМ!$D$39:$D$782,СВЦЭМ!$A$39:$A$782,$A65,СВЦЭМ!$B$39:$B$782,Y$47)+'СЕТ СН'!$F$14+СВЦЭМ!$D$10+'СЕТ СН'!$F$6-'СЕТ СН'!$F$26</f>
        <v>1231.5111200700001</v>
      </c>
    </row>
    <row r="66" spans="1:25" ht="15.75" x14ac:dyDescent="0.2">
      <c r="A66" s="35">
        <f t="shared" si="1"/>
        <v>44519</v>
      </c>
      <c r="B66" s="36">
        <f>SUMIFS(СВЦЭМ!$D$39:$D$782,СВЦЭМ!$A$39:$A$782,$A66,СВЦЭМ!$B$39:$B$782,B$47)+'СЕТ СН'!$F$14+СВЦЭМ!$D$10+'СЕТ СН'!$F$6-'СЕТ СН'!$F$26</f>
        <v>1266.58817512</v>
      </c>
      <c r="C66" s="36">
        <f>SUMIFS(СВЦЭМ!$D$39:$D$782,СВЦЭМ!$A$39:$A$782,$A66,СВЦЭМ!$B$39:$B$782,C$47)+'СЕТ СН'!$F$14+СВЦЭМ!$D$10+'СЕТ СН'!$F$6-'СЕТ СН'!$F$26</f>
        <v>1281.8308740699999</v>
      </c>
      <c r="D66" s="36">
        <f>SUMIFS(СВЦЭМ!$D$39:$D$782,СВЦЭМ!$A$39:$A$782,$A66,СВЦЭМ!$B$39:$B$782,D$47)+'СЕТ СН'!$F$14+СВЦЭМ!$D$10+'СЕТ СН'!$F$6-'СЕТ СН'!$F$26</f>
        <v>1210.4437437399999</v>
      </c>
      <c r="E66" s="36">
        <f>SUMIFS(СВЦЭМ!$D$39:$D$782,СВЦЭМ!$A$39:$A$782,$A66,СВЦЭМ!$B$39:$B$782,E$47)+'СЕТ СН'!$F$14+СВЦЭМ!$D$10+'СЕТ СН'!$F$6-'СЕТ СН'!$F$26</f>
        <v>1199.1143230299999</v>
      </c>
      <c r="F66" s="36">
        <f>SUMIFS(СВЦЭМ!$D$39:$D$782,СВЦЭМ!$A$39:$A$782,$A66,СВЦЭМ!$B$39:$B$782,F$47)+'СЕТ СН'!$F$14+СВЦЭМ!$D$10+'СЕТ СН'!$F$6-'СЕТ СН'!$F$26</f>
        <v>1200.2686857199999</v>
      </c>
      <c r="G66" s="36">
        <f>SUMIFS(СВЦЭМ!$D$39:$D$782,СВЦЭМ!$A$39:$A$782,$A66,СВЦЭМ!$B$39:$B$782,G$47)+'СЕТ СН'!$F$14+СВЦЭМ!$D$10+'СЕТ СН'!$F$6-'СЕТ СН'!$F$26</f>
        <v>1201.5804908699999</v>
      </c>
      <c r="H66" s="36">
        <f>SUMIFS(СВЦЭМ!$D$39:$D$782,СВЦЭМ!$A$39:$A$782,$A66,СВЦЭМ!$B$39:$B$782,H$47)+'СЕТ СН'!$F$14+СВЦЭМ!$D$10+'СЕТ СН'!$F$6-'СЕТ СН'!$F$26</f>
        <v>1172.3835655299999</v>
      </c>
      <c r="I66" s="36">
        <f>SUMIFS(СВЦЭМ!$D$39:$D$782,СВЦЭМ!$A$39:$A$782,$A66,СВЦЭМ!$B$39:$B$782,I$47)+'СЕТ СН'!$F$14+СВЦЭМ!$D$10+'СЕТ СН'!$F$6-'СЕТ СН'!$F$26</f>
        <v>1249.85809451</v>
      </c>
      <c r="J66" s="36">
        <f>SUMIFS(СВЦЭМ!$D$39:$D$782,СВЦЭМ!$A$39:$A$782,$A66,СВЦЭМ!$B$39:$B$782,J$47)+'СЕТ СН'!$F$14+СВЦЭМ!$D$10+'СЕТ СН'!$F$6-'СЕТ СН'!$F$26</f>
        <v>1228.6781834399999</v>
      </c>
      <c r="K66" s="36">
        <f>SUMIFS(СВЦЭМ!$D$39:$D$782,СВЦЭМ!$A$39:$A$782,$A66,СВЦЭМ!$B$39:$B$782,K$47)+'СЕТ СН'!$F$14+СВЦЭМ!$D$10+'СЕТ СН'!$F$6-'СЕТ СН'!$F$26</f>
        <v>1242.7031519299999</v>
      </c>
      <c r="L66" s="36">
        <f>SUMIFS(СВЦЭМ!$D$39:$D$782,СВЦЭМ!$A$39:$A$782,$A66,СВЦЭМ!$B$39:$B$782,L$47)+'СЕТ СН'!$F$14+СВЦЭМ!$D$10+'СЕТ СН'!$F$6-'СЕТ СН'!$F$26</f>
        <v>1238.58239209</v>
      </c>
      <c r="M66" s="36">
        <f>SUMIFS(СВЦЭМ!$D$39:$D$782,СВЦЭМ!$A$39:$A$782,$A66,СВЦЭМ!$B$39:$B$782,M$47)+'СЕТ СН'!$F$14+СВЦЭМ!$D$10+'СЕТ СН'!$F$6-'СЕТ СН'!$F$26</f>
        <v>1234.9401615699999</v>
      </c>
      <c r="N66" s="36">
        <f>SUMIFS(СВЦЭМ!$D$39:$D$782,СВЦЭМ!$A$39:$A$782,$A66,СВЦЭМ!$B$39:$B$782,N$47)+'СЕТ СН'!$F$14+СВЦЭМ!$D$10+'СЕТ СН'!$F$6-'СЕТ СН'!$F$26</f>
        <v>1226.0160105</v>
      </c>
      <c r="O66" s="36">
        <f>SUMIFS(СВЦЭМ!$D$39:$D$782,СВЦЭМ!$A$39:$A$782,$A66,СВЦЭМ!$B$39:$B$782,O$47)+'СЕТ СН'!$F$14+СВЦЭМ!$D$10+'СЕТ СН'!$F$6-'СЕТ СН'!$F$26</f>
        <v>1288.65737861</v>
      </c>
      <c r="P66" s="36">
        <f>SUMIFS(СВЦЭМ!$D$39:$D$782,СВЦЭМ!$A$39:$A$782,$A66,СВЦЭМ!$B$39:$B$782,P$47)+'СЕТ СН'!$F$14+СВЦЭМ!$D$10+'СЕТ СН'!$F$6-'СЕТ СН'!$F$26</f>
        <v>1293.7299960299999</v>
      </c>
      <c r="Q66" s="36">
        <f>SUMIFS(СВЦЭМ!$D$39:$D$782,СВЦЭМ!$A$39:$A$782,$A66,СВЦЭМ!$B$39:$B$782,Q$47)+'СЕТ СН'!$F$14+СВЦЭМ!$D$10+'СЕТ СН'!$F$6-'СЕТ СН'!$F$26</f>
        <v>1293.44321902</v>
      </c>
      <c r="R66" s="36">
        <f>SUMIFS(СВЦЭМ!$D$39:$D$782,СВЦЭМ!$A$39:$A$782,$A66,СВЦЭМ!$B$39:$B$782,R$47)+'СЕТ СН'!$F$14+СВЦЭМ!$D$10+'СЕТ СН'!$F$6-'СЕТ СН'!$F$26</f>
        <v>1293.2377173699999</v>
      </c>
      <c r="S66" s="36">
        <f>SUMIFS(СВЦЭМ!$D$39:$D$782,СВЦЭМ!$A$39:$A$782,$A66,СВЦЭМ!$B$39:$B$782,S$47)+'СЕТ СН'!$F$14+СВЦЭМ!$D$10+'СЕТ СН'!$F$6-'СЕТ СН'!$F$26</f>
        <v>1233.37886624</v>
      </c>
      <c r="T66" s="36">
        <f>SUMIFS(СВЦЭМ!$D$39:$D$782,СВЦЭМ!$A$39:$A$782,$A66,СВЦЭМ!$B$39:$B$782,T$47)+'СЕТ СН'!$F$14+СВЦЭМ!$D$10+'СЕТ СН'!$F$6-'СЕТ СН'!$F$26</f>
        <v>1217.8757332</v>
      </c>
      <c r="U66" s="36">
        <f>SUMIFS(СВЦЭМ!$D$39:$D$782,СВЦЭМ!$A$39:$A$782,$A66,СВЦЭМ!$B$39:$B$782,U$47)+'СЕТ СН'!$F$14+СВЦЭМ!$D$10+'СЕТ СН'!$F$6-'СЕТ СН'!$F$26</f>
        <v>1184.9973412699999</v>
      </c>
      <c r="V66" s="36">
        <f>SUMIFS(СВЦЭМ!$D$39:$D$782,СВЦЭМ!$A$39:$A$782,$A66,СВЦЭМ!$B$39:$B$782,V$47)+'СЕТ СН'!$F$14+СВЦЭМ!$D$10+'СЕТ СН'!$F$6-'СЕТ СН'!$F$26</f>
        <v>1184.89625886</v>
      </c>
      <c r="W66" s="36">
        <f>SUMIFS(СВЦЭМ!$D$39:$D$782,СВЦЭМ!$A$39:$A$782,$A66,СВЦЭМ!$B$39:$B$782,W$47)+'СЕТ СН'!$F$14+СВЦЭМ!$D$10+'СЕТ СН'!$F$6-'СЕТ СН'!$F$26</f>
        <v>1184.7960014999999</v>
      </c>
      <c r="X66" s="36">
        <f>SUMIFS(СВЦЭМ!$D$39:$D$782,СВЦЭМ!$A$39:$A$782,$A66,СВЦЭМ!$B$39:$B$782,X$47)+'СЕТ СН'!$F$14+СВЦЭМ!$D$10+'СЕТ СН'!$F$6-'СЕТ СН'!$F$26</f>
        <v>1269.3086469499999</v>
      </c>
      <c r="Y66" s="36">
        <f>SUMIFS(СВЦЭМ!$D$39:$D$782,СВЦЭМ!$A$39:$A$782,$A66,СВЦЭМ!$B$39:$B$782,Y$47)+'СЕТ СН'!$F$14+СВЦЭМ!$D$10+'СЕТ СН'!$F$6-'СЕТ СН'!$F$26</f>
        <v>1296.77473865</v>
      </c>
    </row>
    <row r="67" spans="1:25" ht="15.75" x14ac:dyDescent="0.2">
      <c r="A67" s="35">
        <f t="shared" si="1"/>
        <v>44520</v>
      </c>
      <c r="B67" s="36">
        <f>SUMIFS(СВЦЭМ!$D$39:$D$782,СВЦЭМ!$A$39:$A$782,$A67,СВЦЭМ!$B$39:$B$782,B$47)+'СЕТ СН'!$F$14+СВЦЭМ!$D$10+'СЕТ СН'!$F$6-'СЕТ СН'!$F$26</f>
        <v>1238.6935393399999</v>
      </c>
      <c r="C67" s="36">
        <f>SUMIFS(СВЦЭМ!$D$39:$D$782,СВЦЭМ!$A$39:$A$782,$A67,СВЦЭМ!$B$39:$B$782,C$47)+'СЕТ СН'!$F$14+СВЦЭМ!$D$10+'СЕТ СН'!$F$6-'СЕТ СН'!$F$26</f>
        <v>1192.82449847</v>
      </c>
      <c r="D67" s="36">
        <f>SUMIFS(СВЦЭМ!$D$39:$D$782,СВЦЭМ!$A$39:$A$782,$A67,СВЦЭМ!$B$39:$B$782,D$47)+'СЕТ СН'!$F$14+СВЦЭМ!$D$10+'СЕТ СН'!$F$6-'СЕТ СН'!$F$26</f>
        <v>1196.9276774800001</v>
      </c>
      <c r="E67" s="36">
        <f>SUMIFS(СВЦЭМ!$D$39:$D$782,СВЦЭМ!$A$39:$A$782,$A67,СВЦЭМ!$B$39:$B$782,E$47)+'СЕТ СН'!$F$14+СВЦЭМ!$D$10+'СЕТ СН'!$F$6-'СЕТ СН'!$F$26</f>
        <v>1197.1496040299999</v>
      </c>
      <c r="F67" s="36">
        <f>SUMIFS(СВЦЭМ!$D$39:$D$782,СВЦЭМ!$A$39:$A$782,$A67,СВЦЭМ!$B$39:$B$782,F$47)+'СЕТ СН'!$F$14+СВЦЭМ!$D$10+'СЕТ СН'!$F$6-'СЕТ СН'!$F$26</f>
        <v>1200.22800792</v>
      </c>
      <c r="G67" s="36">
        <f>SUMIFS(СВЦЭМ!$D$39:$D$782,СВЦЭМ!$A$39:$A$782,$A67,СВЦЭМ!$B$39:$B$782,G$47)+'СЕТ СН'!$F$14+СВЦЭМ!$D$10+'СЕТ СН'!$F$6-'СЕТ СН'!$F$26</f>
        <v>1197.9894398900001</v>
      </c>
      <c r="H67" s="36">
        <f>SUMIFS(СВЦЭМ!$D$39:$D$782,СВЦЭМ!$A$39:$A$782,$A67,СВЦЭМ!$B$39:$B$782,H$47)+'СЕТ СН'!$F$14+СВЦЭМ!$D$10+'СЕТ СН'!$F$6-'СЕТ СН'!$F$26</f>
        <v>1183.4125574899999</v>
      </c>
      <c r="I67" s="36">
        <f>SUMIFS(СВЦЭМ!$D$39:$D$782,СВЦЭМ!$A$39:$A$782,$A67,СВЦЭМ!$B$39:$B$782,I$47)+'СЕТ СН'!$F$14+СВЦЭМ!$D$10+'СЕТ СН'!$F$6-'СЕТ СН'!$F$26</f>
        <v>1201.6001514699999</v>
      </c>
      <c r="J67" s="36">
        <f>SUMIFS(СВЦЭМ!$D$39:$D$782,СВЦЭМ!$A$39:$A$782,$A67,СВЦЭМ!$B$39:$B$782,J$47)+'СЕТ СН'!$F$14+СВЦЭМ!$D$10+'СЕТ СН'!$F$6-'СЕТ СН'!$F$26</f>
        <v>1152.71617053</v>
      </c>
      <c r="K67" s="36">
        <f>SUMIFS(СВЦЭМ!$D$39:$D$782,СВЦЭМ!$A$39:$A$782,$A67,СВЦЭМ!$B$39:$B$782,K$47)+'СЕТ СН'!$F$14+СВЦЭМ!$D$10+'СЕТ СН'!$F$6-'СЕТ СН'!$F$26</f>
        <v>1130.64266376</v>
      </c>
      <c r="L67" s="36">
        <f>SUMIFS(СВЦЭМ!$D$39:$D$782,СВЦЭМ!$A$39:$A$782,$A67,СВЦЭМ!$B$39:$B$782,L$47)+'СЕТ СН'!$F$14+СВЦЭМ!$D$10+'СЕТ СН'!$F$6-'СЕТ СН'!$F$26</f>
        <v>1132.43033468</v>
      </c>
      <c r="M67" s="36">
        <f>SUMIFS(СВЦЭМ!$D$39:$D$782,СВЦЭМ!$A$39:$A$782,$A67,СВЦЭМ!$B$39:$B$782,M$47)+'СЕТ СН'!$F$14+СВЦЭМ!$D$10+'СЕТ СН'!$F$6-'СЕТ СН'!$F$26</f>
        <v>1114.53321906</v>
      </c>
      <c r="N67" s="36">
        <f>SUMIFS(СВЦЭМ!$D$39:$D$782,СВЦЭМ!$A$39:$A$782,$A67,СВЦЭМ!$B$39:$B$782,N$47)+'СЕТ СН'!$F$14+СВЦЭМ!$D$10+'СЕТ СН'!$F$6-'СЕТ СН'!$F$26</f>
        <v>1113.5528059399999</v>
      </c>
      <c r="O67" s="36">
        <f>SUMIFS(СВЦЭМ!$D$39:$D$782,СВЦЭМ!$A$39:$A$782,$A67,СВЦЭМ!$B$39:$B$782,O$47)+'СЕТ СН'!$F$14+СВЦЭМ!$D$10+'СЕТ СН'!$F$6-'СЕТ СН'!$F$26</f>
        <v>1142.45118243</v>
      </c>
      <c r="P67" s="36">
        <f>SUMIFS(СВЦЭМ!$D$39:$D$782,СВЦЭМ!$A$39:$A$782,$A67,СВЦЭМ!$B$39:$B$782,P$47)+'СЕТ СН'!$F$14+СВЦЭМ!$D$10+'СЕТ СН'!$F$6-'СЕТ СН'!$F$26</f>
        <v>1155.6981711999999</v>
      </c>
      <c r="Q67" s="36">
        <f>SUMIFS(СВЦЭМ!$D$39:$D$782,СВЦЭМ!$A$39:$A$782,$A67,СВЦЭМ!$B$39:$B$782,Q$47)+'СЕТ СН'!$F$14+СВЦЭМ!$D$10+'СЕТ СН'!$F$6-'СЕТ СН'!$F$26</f>
        <v>1148.7740259799998</v>
      </c>
      <c r="R67" s="36">
        <f>SUMIFS(СВЦЭМ!$D$39:$D$782,СВЦЭМ!$A$39:$A$782,$A67,СВЦЭМ!$B$39:$B$782,R$47)+'СЕТ СН'!$F$14+СВЦЭМ!$D$10+'СЕТ СН'!$F$6-'СЕТ СН'!$F$26</f>
        <v>1145.21559703</v>
      </c>
      <c r="S67" s="36">
        <f>SUMIFS(СВЦЭМ!$D$39:$D$782,СВЦЭМ!$A$39:$A$782,$A67,СВЦЭМ!$B$39:$B$782,S$47)+'СЕТ СН'!$F$14+СВЦЭМ!$D$10+'СЕТ СН'!$F$6-'СЕТ СН'!$F$26</f>
        <v>1131.5670554200001</v>
      </c>
      <c r="T67" s="36">
        <f>SUMIFS(СВЦЭМ!$D$39:$D$782,СВЦЭМ!$A$39:$A$782,$A67,СВЦЭМ!$B$39:$B$782,T$47)+'СЕТ СН'!$F$14+СВЦЭМ!$D$10+'СЕТ СН'!$F$6-'СЕТ СН'!$F$26</f>
        <v>1137.5054036900001</v>
      </c>
      <c r="U67" s="36">
        <f>SUMIFS(СВЦЭМ!$D$39:$D$782,СВЦЭМ!$A$39:$A$782,$A67,СВЦЭМ!$B$39:$B$782,U$47)+'СЕТ СН'!$F$14+СВЦЭМ!$D$10+'СЕТ СН'!$F$6-'СЕТ СН'!$F$26</f>
        <v>1131.10383082</v>
      </c>
      <c r="V67" s="36">
        <f>SUMIFS(СВЦЭМ!$D$39:$D$782,СВЦЭМ!$A$39:$A$782,$A67,СВЦЭМ!$B$39:$B$782,V$47)+'СЕТ СН'!$F$14+СВЦЭМ!$D$10+'СЕТ СН'!$F$6-'СЕТ СН'!$F$26</f>
        <v>1126.7582522600001</v>
      </c>
      <c r="W67" s="36">
        <f>SUMIFS(СВЦЭМ!$D$39:$D$782,СВЦЭМ!$A$39:$A$782,$A67,СВЦЭМ!$B$39:$B$782,W$47)+'СЕТ СН'!$F$14+СВЦЭМ!$D$10+'СЕТ СН'!$F$6-'СЕТ СН'!$F$26</f>
        <v>1140.24380625</v>
      </c>
      <c r="X67" s="36">
        <f>SUMIFS(СВЦЭМ!$D$39:$D$782,СВЦЭМ!$A$39:$A$782,$A67,СВЦЭМ!$B$39:$B$782,X$47)+'СЕТ СН'!$F$14+СВЦЭМ!$D$10+'СЕТ СН'!$F$6-'СЕТ СН'!$F$26</f>
        <v>1176.1632745100001</v>
      </c>
      <c r="Y67" s="36">
        <f>SUMIFS(СВЦЭМ!$D$39:$D$782,СВЦЭМ!$A$39:$A$782,$A67,СВЦЭМ!$B$39:$B$782,Y$47)+'СЕТ СН'!$F$14+СВЦЭМ!$D$10+'СЕТ СН'!$F$6-'СЕТ СН'!$F$26</f>
        <v>1196.97443774</v>
      </c>
    </row>
    <row r="68" spans="1:25" ht="15.75" x14ac:dyDescent="0.2">
      <c r="A68" s="35">
        <f t="shared" si="1"/>
        <v>44521</v>
      </c>
      <c r="B68" s="36">
        <f>SUMIFS(СВЦЭМ!$D$39:$D$782,СВЦЭМ!$A$39:$A$782,$A68,СВЦЭМ!$B$39:$B$782,B$47)+'СЕТ СН'!$F$14+СВЦЭМ!$D$10+'СЕТ СН'!$F$6-'СЕТ СН'!$F$26</f>
        <v>1197.04604898</v>
      </c>
      <c r="C68" s="36">
        <f>SUMIFS(СВЦЭМ!$D$39:$D$782,СВЦЭМ!$A$39:$A$782,$A68,СВЦЭМ!$B$39:$B$782,C$47)+'СЕТ СН'!$F$14+СВЦЭМ!$D$10+'СЕТ СН'!$F$6-'СЕТ СН'!$F$26</f>
        <v>1215.20035226</v>
      </c>
      <c r="D68" s="36">
        <f>SUMIFS(СВЦЭМ!$D$39:$D$782,СВЦЭМ!$A$39:$A$782,$A68,СВЦЭМ!$B$39:$B$782,D$47)+'СЕТ СН'!$F$14+СВЦЭМ!$D$10+'СЕТ СН'!$F$6-'СЕТ СН'!$F$26</f>
        <v>1236.43028903</v>
      </c>
      <c r="E68" s="36">
        <f>SUMIFS(СВЦЭМ!$D$39:$D$782,СВЦЭМ!$A$39:$A$782,$A68,СВЦЭМ!$B$39:$B$782,E$47)+'СЕТ СН'!$F$14+СВЦЭМ!$D$10+'СЕТ СН'!$F$6-'СЕТ СН'!$F$26</f>
        <v>1247.73996618</v>
      </c>
      <c r="F68" s="36">
        <f>SUMIFS(СВЦЭМ!$D$39:$D$782,СВЦЭМ!$A$39:$A$782,$A68,СВЦЭМ!$B$39:$B$782,F$47)+'СЕТ СН'!$F$14+СВЦЭМ!$D$10+'СЕТ СН'!$F$6-'СЕТ СН'!$F$26</f>
        <v>1239.3294122499999</v>
      </c>
      <c r="G68" s="36">
        <f>SUMIFS(СВЦЭМ!$D$39:$D$782,СВЦЭМ!$A$39:$A$782,$A68,СВЦЭМ!$B$39:$B$782,G$47)+'СЕТ СН'!$F$14+СВЦЭМ!$D$10+'СЕТ СН'!$F$6-'СЕТ СН'!$F$26</f>
        <v>1233.91573763</v>
      </c>
      <c r="H68" s="36">
        <f>SUMIFS(СВЦЭМ!$D$39:$D$782,СВЦЭМ!$A$39:$A$782,$A68,СВЦЭМ!$B$39:$B$782,H$47)+'СЕТ СН'!$F$14+СВЦЭМ!$D$10+'СЕТ СН'!$F$6-'СЕТ СН'!$F$26</f>
        <v>1211.3449623500001</v>
      </c>
      <c r="I68" s="36">
        <f>SUMIFS(СВЦЭМ!$D$39:$D$782,СВЦЭМ!$A$39:$A$782,$A68,СВЦЭМ!$B$39:$B$782,I$47)+'СЕТ СН'!$F$14+СВЦЭМ!$D$10+'СЕТ СН'!$F$6-'СЕТ СН'!$F$26</f>
        <v>1188.1580446</v>
      </c>
      <c r="J68" s="36">
        <f>SUMIFS(СВЦЭМ!$D$39:$D$782,СВЦЭМ!$A$39:$A$782,$A68,СВЦЭМ!$B$39:$B$782,J$47)+'СЕТ СН'!$F$14+СВЦЭМ!$D$10+'СЕТ СН'!$F$6-'СЕТ СН'!$F$26</f>
        <v>1158.96026364</v>
      </c>
      <c r="K68" s="36">
        <f>SUMIFS(СВЦЭМ!$D$39:$D$782,СВЦЭМ!$A$39:$A$782,$A68,СВЦЭМ!$B$39:$B$782,K$47)+'СЕТ СН'!$F$14+СВЦЭМ!$D$10+'СЕТ СН'!$F$6-'СЕТ СН'!$F$26</f>
        <v>1101.22209238</v>
      </c>
      <c r="L68" s="36">
        <f>SUMIFS(СВЦЭМ!$D$39:$D$782,СВЦЭМ!$A$39:$A$782,$A68,СВЦЭМ!$B$39:$B$782,L$47)+'СЕТ СН'!$F$14+СВЦЭМ!$D$10+'СЕТ СН'!$F$6-'СЕТ СН'!$F$26</f>
        <v>1106.7356394399999</v>
      </c>
      <c r="M68" s="36">
        <f>SUMIFS(СВЦЭМ!$D$39:$D$782,СВЦЭМ!$A$39:$A$782,$A68,СВЦЭМ!$B$39:$B$782,M$47)+'СЕТ СН'!$F$14+СВЦЭМ!$D$10+'СЕТ СН'!$F$6-'СЕТ СН'!$F$26</f>
        <v>1111.72271688</v>
      </c>
      <c r="N68" s="36">
        <f>SUMIFS(СВЦЭМ!$D$39:$D$782,СВЦЭМ!$A$39:$A$782,$A68,СВЦЭМ!$B$39:$B$782,N$47)+'СЕТ СН'!$F$14+СВЦЭМ!$D$10+'СЕТ СН'!$F$6-'СЕТ СН'!$F$26</f>
        <v>1111.0063544099999</v>
      </c>
      <c r="O68" s="36">
        <f>SUMIFS(СВЦЭМ!$D$39:$D$782,СВЦЭМ!$A$39:$A$782,$A68,СВЦЭМ!$B$39:$B$782,O$47)+'СЕТ СН'!$F$14+СВЦЭМ!$D$10+'СЕТ СН'!$F$6-'СЕТ СН'!$F$26</f>
        <v>1122.61324154</v>
      </c>
      <c r="P68" s="36">
        <f>SUMIFS(СВЦЭМ!$D$39:$D$782,СВЦЭМ!$A$39:$A$782,$A68,СВЦЭМ!$B$39:$B$782,P$47)+'СЕТ СН'!$F$14+СВЦЭМ!$D$10+'СЕТ СН'!$F$6-'СЕТ СН'!$F$26</f>
        <v>1142.2294870800001</v>
      </c>
      <c r="Q68" s="36">
        <f>SUMIFS(СВЦЭМ!$D$39:$D$782,СВЦЭМ!$A$39:$A$782,$A68,СВЦЭМ!$B$39:$B$782,Q$47)+'СЕТ СН'!$F$14+СВЦЭМ!$D$10+'СЕТ СН'!$F$6-'СЕТ СН'!$F$26</f>
        <v>1141.51241082</v>
      </c>
      <c r="R68" s="36">
        <f>SUMIFS(СВЦЭМ!$D$39:$D$782,СВЦЭМ!$A$39:$A$782,$A68,СВЦЭМ!$B$39:$B$782,R$47)+'СЕТ СН'!$F$14+СВЦЭМ!$D$10+'СЕТ СН'!$F$6-'СЕТ СН'!$F$26</f>
        <v>1135.57607762</v>
      </c>
      <c r="S68" s="36">
        <f>SUMIFS(СВЦЭМ!$D$39:$D$782,СВЦЭМ!$A$39:$A$782,$A68,СВЦЭМ!$B$39:$B$782,S$47)+'СЕТ СН'!$F$14+СВЦЭМ!$D$10+'СЕТ СН'!$F$6-'СЕТ СН'!$F$26</f>
        <v>1115.06188056</v>
      </c>
      <c r="T68" s="36">
        <f>SUMIFS(СВЦЭМ!$D$39:$D$782,СВЦЭМ!$A$39:$A$782,$A68,СВЦЭМ!$B$39:$B$782,T$47)+'СЕТ СН'!$F$14+СВЦЭМ!$D$10+'СЕТ СН'!$F$6-'СЕТ СН'!$F$26</f>
        <v>1103.4718412099999</v>
      </c>
      <c r="U68" s="36">
        <f>SUMIFS(СВЦЭМ!$D$39:$D$782,СВЦЭМ!$A$39:$A$782,$A68,СВЦЭМ!$B$39:$B$782,U$47)+'СЕТ СН'!$F$14+СВЦЭМ!$D$10+'СЕТ СН'!$F$6-'СЕТ СН'!$F$26</f>
        <v>1117.68306983</v>
      </c>
      <c r="V68" s="36">
        <f>SUMIFS(СВЦЭМ!$D$39:$D$782,СВЦЭМ!$A$39:$A$782,$A68,СВЦЭМ!$B$39:$B$782,V$47)+'СЕТ СН'!$F$14+СВЦЭМ!$D$10+'СЕТ СН'!$F$6-'СЕТ СН'!$F$26</f>
        <v>1126.2179014600001</v>
      </c>
      <c r="W68" s="36">
        <f>SUMIFS(СВЦЭМ!$D$39:$D$782,СВЦЭМ!$A$39:$A$782,$A68,СВЦЭМ!$B$39:$B$782,W$47)+'СЕТ СН'!$F$14+СВЦЭМ!$D$10+'СЕТ СН'!$F$6-'СЕТ СН'!$F$26</f>
        <v>1145.53555521</v>
      </c>
      <c r="X68" s="36">
        <f>SUMIFS(СВЦЭМ!$D$39:$D$782,СВЦЭМ!$A$39:$A$782,$A68,СВЦЭМ!$B$39:$B$782,X$47)+'СЕТ СН'!$F$14+СВЦЭМ!$D$10+'СЕТ СН'!$F$6-'СЕТ СН'!$F$26</f>
        <v>1165.8017073399999</v>
      </c>
      <c r="Y68" s="36">
        <f>SUMIFS(СВЦЭМ!$D$39:$D$782,СВЦЭМ!$A$39:$A$782,$A68,СВЦЭМ!$B$39:$B$782,Y$47)+'СЕТ СН'!$F$14+СВЦЭМ!$D$10+'СЕТ СН'!$F$6-'СЕТ СН'!$F$26</f>
        <v>1187.4056975199999</v>
      </c>
    </row>
    <row r="69" spans="1:25" ht="15.75" x14ac:dyDescent="0.2">
      <c r="A69" s="35">
        <f t="shared" si="1"/>
        <v>44522</v>
      </c>
      <c r="B69" s="36">
        <f>SUMIFS(СВЦЭМ!$D$39:$D$782,СВЦЭМ!$A$39:$A$782,$A69,СВЦЭМ!$B$39:$B$782,B$47)+'СЕТ СН'!$F$14+СВЦЭМ!$D$10+'СЕТ СН'!$F$6-'СЕТ СН'!$F$26</f>
        <v>1199.26623922</v>
      </c>
      <c r="C69" s="36">
        <f>SUMIFS(СВЦЭМ!$D$39:$D$782,СВЦЭМ!$A$39:$A$782,$A69,СВЦЭМ!$B$39:$B$782,C$47)+'СЕТ СН'!$F$14+СВЦЭМ!$D$10+'СЕТ СН'!$F$6-'СЕТ СН'!$F$26</f>
        <v>1202.8754240999999</v>
      </c>
      <c r="D69" s="36">
        <f>SUMIFS(СВЦЭМ!$D$39:$D$782,СВЦЭМ!$A$39:$A$782,$A69,СВЦЭМ!$B$39:$B$782,D$47)+'СЕТ СН'!$F$14+СВЦЭМ!$D$10+'СЕТ СН'!$F$6-'СЕТ СН'!$F$26</f>
        <v>1219.7016936299999</v>
      </c>
      <c r="E69" s="36">
        <f>SUMIFS(СВЦЭМ!$D$39:$D$782,СВЦЭМ!$A$39:$A$782,$A69,СВЦЭМ!$B$39:$B$782,E$47)+'СЕТ СН'!$F$14+СВЦЭМ!$D$10+'СЕТ СН'!$F$6-'СЕТ СН'!$F$26</f>
        <v>1223.8004219499999</v>
      </c>
      <c r="F69" s="36">
        <f>SUMIFS(СВЦЭМ!$D$39:$D$782,СВЦЭМ!$A$39:$A$782,$A69,СВЦЭМ!$B$39:$B$782,F$47)+'СЕТ СН'!$F$14+СВЦЭМ!$D$10+'СЕТ СН'!$F$6-'СЕТ СН'!$F$26</f>
        <v>1216.9722906100001</v>
      </c>
      <c r="G69" s="36">
        <f>SUMIFS(СВЦЭМ!$D$39:$D$782,СВЦЭМ!$A$39:$A$782,$A69,СВЦЭМ!$B$39:$B$782,G$47)+'СЕТ СН'!$F$14+СВЦЭМ!$D$10+'СЕТ СН'!$F$6-'СЕТ СН'!$F$26</f>
        <v>1200.47124555</v>
      </c>
      <c r="H69" s="36">
        <f>SUMIFS(СВЦЭМ!$D$39:$D$782,СВЦЭМ!$A$39:$A$782,$A69,СВЦЭМ!$B$39:$B$782,H$47)+'СЕТ СН'!$F$14+СВЦЭМ!$D$10+'СЕТ СН'!$F$6-'СЕТ СН'!$F$26</f>
        <v>1168.2127599799999</v>
      </c>
      <c r="I69" s="36">
        <f>SUMIFS(СВЦЭМ!$D$39:$D$782,СВЦЭМ!$A$39:$A$782,$A69,СВЦЭМ!$B$39:$B$782,I$47)+'СЕТ СН'!$F$14+СВЦЭМ!$D$10+'СЕТ СН'!$F$6-'СЕТ СН'!$F$26</f>
        <v>1132.70661258</v>
      </c>
      <c r="J69" s="36">
        <f>SUMIFS(СВЦЭМ!$D$39:$D$782,СВЦЭМ!$A$39:$A$782,$A69,СВЦЭМ!$B$39:$B$782,J$47)+'СЕТ СН'!$F$14+СВЦЭМ!$D$10+'СЕТ СН'!$F$6-'СЕТ СН'!$F$26</f>
        <v>1151.0353231300001</v>
      </c>
      <c r="K69" s="36">
        <f>SUMIFS(СВЦЭМ!$D$39:$D$782,СВЦЭМ!$A$39:$A$782,$A69,СВЦЭМ!$B$39:$B$782,K$47)+'СЕТ СН'!$F$14+СВЦЭМ!$D$10+'СЕТ СН'!$F$6-'СЕТ СН'!$F$26</f>
        <v>1127.3798960199999</v>
      </c>
      <c r="L69" s="36">
        <f>SUMIFS(СВЦЭМ!$D$39:$D$782,СВЦЭМ!$A$39:$A$782,$A69,СВЦЭМ!$B$39:$B$782,L$47)+'СЕТ СН'!$F$14+СВЦЭМ!$D$10+'СЕТ СН'!$F$6-'СЕТ СН'!$F$26</f>
        <v>1112.0647760699999</v>
      </c>
      <c r="M69" s="36">
        <f>SUMIFS(СВЦЭМ!$D$39:$D$782,СВЦЭМ!$A$39:$A$782,$A69,СВЦЭМ!$B$39:$B$782,M$47)+'СЕТ СН'!$F$14+СВЦЭМ!$D$10+'СЕТ СН'!$F$6-'СЕТ СН'!$F$26</f>
        <v>1114.4090686099998</v>
      </c>
      <c r="N69" s="36">
        <f>SUMIFS(СВЦЭМ!$D$39:$D$782,СВЦЭМ!$A$39:$A$782,$A69,СВЦЭМ!$B$39:$B$782,N$47)+'СЕТ СН'!$F$14+СВЦЭМ!$D$10+'СЕТ СН'!$F$6-'СЕТ СН'!$F$26</f>
        <v>1123.3214835599999</v>
      </c>
      <c r="O69" s="36">
        <f>SUMIFS(СВЦЭМ!$D$39:$D$782,СВЦЭМ!$A$39:$A$782,$A69,СВЦЭМ!$B$39:$B$782,O$47)+'СЕТ СН'!$F$14+СВЦЭМ!$D$10+'СЕТ СН'!$F$6-'СЕТ СН'!$F$26</f>
        <v>1155.0886144699998</v>
      </c>
      <c r="P69" s="36">
        <f>SUMIFS(СВЦЭМ!$D$39:$D$782,СВЦЭМ!$A$39:$A$782,$A69,СВЦЭМ!$B$39:$B$782,P$47)+'СЕТ СН'!$F$14+СВЦЭМ!$D$10+'СЕТ СН'!$F$6-'СЕТ СН'!$F$26</f>
        <v>1177.9755861399999</v>
      </c>
      <c r="Q69" s="36">
        <f>SUMIFS(СВЦЭМ!$D$39:$D$782,СВЦЭМ!$A$39:$A$782,$A69,СВЦЭМ!$B$39:$B$782,Q$47)+'СЕТ СН'!$F$14+СВЦЭМ!$D$10+'СЕТ СН'!$F$6-'СЕТ СН'!$F$26</f>
        <v>1169.9726682200001</v>
      </c>
      <c r="R69" s="36">
        <f>SUMIFS(СВЦЭМ!$D$39:$D$782,СВЦЭМ!$A$39:$A$782,$A69,СВЦЭМ!$B$39:$B$782,R$47)+'СЕТ СН'!$F$14+СВЦЭМ!$D$10+'СЕТ СН'!$F$6-'СЕТ СН'!$F$26</f>
        <v>1171.0684253300001</v>
      </c>
      <c r="S69" s="36">
        <f>SUMIFS(СВЦЭМ!$D$39:$D$782,СВЦЭМ!$A$39:$A$782,$A69,СВЦЭМ!$B$39:$B$782,S$47)+'СЕТ СН'!$F$14+СВЦЭМ!$D$10+'СЕТ СН'!$F$6-'СЕТ СН'!$F$26</f>
        <v>1108.81366024</v>
      </c>
      <c r="T69" s="36">
        <f>SUMIFS(СВЦЭМ!$D$39:$D$782,СВЦЭМ!$A$39:$A$782,$A69,СВЦЭМ!$B$39:$B$782,T$47)+'СЕТ СН'!$F$14+СВЦЭМ!$D$10+'СЕТ СН'!$F$6-'СЕТ СН'!$F$26</f>
        <v>1127.02030627</v>
      </c>
      <c r="U69" s="36">
        <f>SUMIFS(СВЦЭМ!$D$39:$D$782,СВЦЭМ!$A$39:$A$782,$A69,СВЦЭМ!$B$39:$B$782,U$47)+'СЕТ СН'!$F$14+СВЦЭМ!$D$10+'СЕТ СН'!$F$6-'СЕТ СН'!$F$26</f>
        <v>1123.0471665800001</v>
      </c>
      <c r="V69" s="36">
        <f>SUMIFS(СВЦЭМ!$D$39:$D$782,СВЦЭМ!$A$39:$A$782,$A69,СВЦЭМ!$B$39:$B$782,V$47)+'СЕТ СН'!$F$14+СВЦЭМ!$D$10+'СЕТ СН'!$F$6-'СЕТ СН'!$F$26</f>
        <v>1129.1628199199999</v>
      </c>
      <c r="W69" s="36">
        <f>SUMIFS(СВЦЭМ!$D$39:$D$782,СВЦЭМ!$A$39:$A$782,$A69,СВЦЭМ!$B$39:$B$782,W$47)+'СЕТ СН'!$F$14+СВЦЭМ!$D$10+'СЕТ СН'!$F$6-'СЕТ СН'!$F$26</f>
        <v>1148.50173417</v>
      </c>
      <c r="X69" s="36">
        <f>SUMIFS(СВЦЭМ!$D$39:$D$782,СВЦЭМ!$A$39:$A$782,$A69,СВЦЭМ!$B$39:$B$782,X$47)+'СЕТ СН'!$F$14+СВЦЭМ!$D$10+'СЕТ СН'!$F$6-'СЕТ СН'!$F$26</f>
        <v>1188.8243671600001</v>
      </c>
      <c r="Y69" s="36">
        <f>SUMIFS(СВЦЭМ!$D$39:$D$782,СВЦЭМ!$A$39:$A$782,$A69,СВЦЭМ!$B$39:$B$782,Y$47)+'СЕТ СН'!$F$14+СВЦЭМ!$D$10+'СЕТ СН'!$F$6-'СЕТ СН'!$F$26</f>
        <v>1212.21896601</v>
      </c>
    </row>
    <row r="70" spans="1:25" ht="15.75" x14ac:dyDescent="0.2">
      <c r="A70" s="35">
        <f t="shared" si="1"/>
        <v>44523</v>
      </c>
      <c r="B70" s="36">
        <f>SUMIFS(СВЦЭМ!$D$39:$D$782,СВЦЭМ!$A$39:$A$782,$A70,СВЦЭМ!$B$39:$B$782,B$47)+'СЕТ СН'!$F$14+СВЦЭМ!$D$10+'СЕТ СН'!$F$6-'СЕТ СН'!$F$26</f>
        <v>1193.9515357499999</v>
      </c>
      <c r="C70" s="36">
        <f>SUMIFS(СВЦЭМ!$D$39:$D$782,СВЦЭМ!$A$39:$A$782,$A70,СВЦЭМ!$B$39:$B$782,C$47)+'СЕТ СН'!$F$14+СВЦЭМ!$D$10+'СЕТ СН'!$F$6-'СЕТ СН'!$F$26</f>
        <v>1232.99903578</v>
      </c>
      <c r="D70" s="36">
        <f>SUMIFS(СВЦЭМ!$D$39:$D$782,СВЦЭМ!$A$39:$A$782,$A70,СВЦЭМ!$B$39:$B$782,D$47)+'СЕТ СН'!$F$14+СВЦЭМ!$D$10+'СЕТ СН'!$F$6-'СЕТ СН'!$F$26</f>
        <v>1217.10117145</v>
      </c>
      <c r="E70" s="36">
        <f>SUMIFS(СВЦЭМ!$D$39:$D$782,СВЦЭМ!$A$39:$A$782,$A70,СВЦЭМ!$B$39:$B$782,E$47)+'СЕТ СН'!$F$14+СВЦЭМ!$D$10+'СЕТ СН'!$F$6-'СЕТ СН'!$F$26</f>
        <v>1220.8467004699999</v>
      </c>
      <c r="F70" s="36">
        <f>SUMIFS(СВЦЭМ!$D$39:$D$782,СВЦЭМ!$A$39:$A$782,$A70,СВЦЭМ!$B$39:$B$782,F$47)+'СЕТ СН'!$F$14+СВЦЭМ!$D$10+'СЕТ СН'!$F$6-'СЕТ СН'!$F$26</f>
        <v>1214.44740075</v>
      </c>
      <c r="G70" s="36">
        <f>SUMIFS(СВЦЭМ!$D$39:$D$782,СВЦЭМ!$A$39:$A$782,$A70,СВЦЭМ!$B$39:$B$782,G$47)+'СЕТ СН'!$F$14+СВЦЭМ!$D$10+'СЕТ СН'!$F$6-'СЕТ СН'!$F$26</f>
        <v>1203.2779500699999</v>
      </c>
      <c r="H70" s="36">
        <f>SUMIFS(СВЦЭМ!$D$39:$D$782,СВЦЭМ!$A$39:$A$782,$A70,СВЦЭМ!$B$39:$B$782,H$47)+'СЕТ СН'!$F$14+СВЦЭМ!$D$10+'СЕТ СН'!$F$6-'СЕТ СН'!$F$26</f>
        <v>1191.68386975</v>
      </c>
      <c r="I70" s="36">
        <f>SUMIFS(СВЦЭМ!$D$39:$D$782,СВЦЭМ!$A$39:$A$782,$A70,СВЦЭМ!$B$39:$B$782,I$47)+'СЕТ СН'!$F$14+СВЦЭМ!$D$10+'СЕТ СН'!$F$6-'СЕТ СН'!$F$26</f>
        <v>1173.74644347</v>
      </c>
      <c r="J70" s="36">
        <f>SUMIFS(СВЦЭМ!$D$39:$D$782,СВЦЭМ!$A$39:$A$782,$A70,СВЦЭМ!$B$39:$B$782,J$47)+'СЕТ СН'!$F$14+СВЦЭМ!$D$10+'СЕТ СН'!$F$6-'СЕТ СН'!$F$26</f>
        <v>1134.83648881</v>
      </c>
      <c r="K70" s="36">
        <f>SUMIFS(СВЦЭМ!$D$39:$D$782,СВЦЭМ!$A$39:$A$782,$A70,СВЦЭМ!$B$39:$B$782,K$47)+'СЕТ СН'!$F$14+СВЦЭМ!$D$10+'СЕТ СН'!$F$6-'СЕТ СН'!$F$26</f>
        <v>1125.5803588899998</v>
      </c>
      <c r="L70" s="36">
        <f>SUMIFS(СВЦЭМ!$D$39:$D$782,СВЦЭМ!$A$39:$A$782,$A70,СВЦЭМ!$B$39:$B$782,L$47)+'СЕТ СН'!$F$14+СВЦЭМ!$D$10+'СЕТ СН'!$F$6-'СЕТ СН'!$F$26</f>
        <v>1141.6336170999998</v>
      </c>
      <c r="M70" s="36">
        <f>SUMIFS(СВЦЭМ!$D$39:$D$782,СВЦЭМ!$A$39:$A$782,$A70,СВЦЭМ!$B$39:$B$782,M$47)+'СЕТ СН'!$F$14+СВЦЭМ!$D$10+'СЕТ СН'!$F$6-'СЕТ СН'!$F$26</f>
        <v>1184.1523932800001</v>
      </c>
      <c r="N70" s="36">
        <f>SUMIFS(СВЦЭМ!$D$39:$D$782,СВЦЭМ!$A$39:$A$782,$A70,СВЦЭМ!$B$39:$B$782,N$47)+'СЕТ СН'!$F$14+СВЦЭМ!$D$10+'СЕТ СН'!$F$6-'СЕТ СН'!$F$26</f>
        <v>1182.03901432</v>
      </c>
      <c r="O70" s="36">
        <f>SUMIFS(СВЦЭМ!$D$39:$D$782,СВЦЭМ!$A$39:$A$782,$A70,СВЦЭМ!$B$39:$B$782,O$47)+'СЕТ СН'!$F$14+СВЦЭМ!$D$10+'СЕТ СН'!$F$6-'СЕТ СН'!$F$26</f>
        <v>1193.5505317899999</v>
      </c>
      <c r="P70" s="36">
        <f>SUMIFS(СВЦЭМ!$D$39:$D$782,СВЦЭМ!$A$39:$A$782,$A70,СВЦЭМ!$B$39:$B$782,P$47)+'СЕТ СН'!$F$14+СВЦЭМ!$D$10+'СЕТ СН'!$F$6-'СЕТ СН'!$F$26</f>
        <v>1196.59078755</v>
      </c>
      <c r="Q70" s="36">
        <f>SUMIFS(СВЦЭМ!$D$39:$D$782,СВЦЭМ!$A$39:$A$782,$A70,СВЦЭМ!$B$39:$B$782,Q$47)+'СЕТ СН'!$F$14+СВЦЭМ!$D$10+'СЕТ СН'!$F$6-'СЕТ СН'!$F$26</f>
        <v>1193.7469716200001</v>
      </c>
      <c r="R70" s="36">
        <f>SUMIFS(СВЦЭМ!$D$39:$D$782,СВЦЭМ!$A$39:$A$782,$A70,СВЦЭМ!$B$39:$B$782,R$47)+'СЕТ СН'!$F$14+СВЦЭМ!$D$10+'СЕТ СН'!$F$6-'СЕТ СН'!$F$26</f>
        <v>1174.9595382800001</v>
      </c>
      <c r="S70" s="36">
        <f>SUMIFS(СВЦЭМ!$D$39:$D$782,СВЦЭМ!$A$39:$A$782,$A70,СВЦЭМ!$B$39:$B$782,S$47)+'СЕТ СН'!$F$14+СВЦЭМ!$D$10+'СЕТ СН'!$F$6-'СЕТ СН'!$F$26</f>
        <v>1138.5293140599999</v>
      </c>
      <c r="T70" s="36">
        <f>SUMIFS(СВЦЭМ!$D$39:$D$782,СВЦЭМ!$A$39:$A$782,$A70,СВЦЭМ!$B$39:$B$782,T$47)+'СЕТ СН'!$F$14+СВЦЭМ!$D$10+'СЕТ СН'!$F$6-'СЕТ СН'!$F$26</f>
        <v>1117.4023929599998</v>
      </c>
      <c r="U70" s="36">
        <f>SUMIFS(СВЦЭМ!$D$39:$D$782,СВЦЭМ!$A$39:$A$782,$A70,СВЦЭМ!$B$39:$B$782,U$47)+'СЕТ СН'!$F$14+СВЦЭМ!$D$10+'СЕТ СН'!$F$6-'СЕТ СН'!$F$26</f>
        <v>1116.21278656</v>
      </c>
      <c r="V70" s="36">
        <f>SUMIFS(СВЦЭМ!$D$39:$D$782,СВЦЭМ!$A$39:$A$782,$A70,СВЦЭМ!$B$39:$B$782,V$47)+'СЕТ СН'!$F$14+СВЦЭМ!$D$10+'СЕТ СН'!$F$6-'СЕТ СН'!$F$26</f>
        <v>1133.73928284</v>
      </c>
      <c r="W70" s="36">
        <f>SUMIFS(СВЦЭМ!$D$39:$D$782,СВЦЭМ!$A$39:$A$782,$A70,СВЦЭМ!$B$39:$B$782,W$47)+'СЕТ СН'!$F$14+СВЦЭМ!$D$10+'СЕТ СН'!$F$6-'СЕТ СН'!$F$26</f>
        <v>1157.6040803599999</v>
      </c>
      <c r="X70" s="36">
        <f>SUMIFS(СВЦЭМ!$D$39:$D$782,СВЦЭМ!$A$39:$A$782,$A70,СВЦЭМ!$B$39:$B$782,X$47)+'СЕТ СН'!$F$14+СВЦЭМ!$D$10+'СЕТ СН'!$F$6-'СЕТ СН'!$F$26</f>
        <v>1192.53452797</v>
      </c>
      <c r="Y70" s="36">
        <f>SUMIFS(СВЦЭМ!$D$39:$D$782,СВЦЭМ!$A$39:$A$782,$A70,СВЦЭМ!$B$39:$B$782,Y$47)+'СЕТ СН'!$F$14+СВЦЭМ!$D$10+'СЕТ СН'!$F$6-'СЕТ СН'!$F$26</f>
        <v>1206.12122305</v>
      </c>
    </row>
    <row r="71" spans="1:25" ht="15.75" x14ac:dyDescent="0.2">
      <c r="A71" s="35">
        <f t="shared" si="1"/>
        <v>44524</v>
      </c>
      <c r="B71" s="36">
        <f>SUMIFS(СВЦЭМ!$D$39:$D$782,СВЦЭМ!$A$39:$A$782,$A71,СВЦЭМ!$B$39:$B$782,B$47)+'СЕТ СН'!$F$14+СВЦЭМ!$D$10+'СЕТ СН'!$F$6-'СЕТ СН'!$F$26</f>
        <v>1201.6879972300001</v>
      </c>
      <c r="C71" s="36">
        <f>SUMIFS(СВЦЭМ!$D$39:$D$782,СВЦЭМ!$A$39:$A$782,$A71,СВЦЭМ!$B$39:$B$782,C$47)+'СЕТ СН'!$F$14+СВЦЭМ!$D$10+'СЕТ СН'!$F$6-'СЕТ СН'!$F$26</f>
        <v>1273.2575176</v>
      </c>
      <c r="D71" s="36">
        <f>SUMIFS(СВЦЭМ!$D$39:$D$782,СВЦЭМ!$A$39:$A$782,$A71,СВЦЭМ!$B$39:$B$782,D$47)+'СЕТ СН'!$F$14+СВЦЭМ!$D$10+'СЕТ СН'!$F$6-'СЕТ СН'!$F$26</f>
        <v>1307.3221422899999</v>
      </c>
      <c r="E71" s="36">
        <f>SUMIFS(СВЦЭМ!$D$39:$D$782,СВЦЭМ!$A$39:$A$782,$A71,СВЦЭМ!$B$39:$B$782,E$47)+'СЕТ СН'!$F$14+СВЦЭМ!$D$10+'СЕТ СН'!$F$6-'СЕТ СН'!$F$26</f>
        <v>1310.15597011</v>
      </c>
      <c r="F71" s="36">
        <f>SUMIFS(СВЦЭМ!$D$39:$D$782,СВЦЭМ!$A$39:$A$782,$A71,СВЦЭМ!$B$39:$B$782,F$47)+'СЕТ СН'!$F$14+СВЦЭМ!$D$10+'СЕТ СН'!$F$6-'СЕТ СН'!$F$26</f>
        <v>1306.5034874</v>
      </c>
      <c r="G71" s="36">
        <f>SUMIFS(СВЦЭМ!$D$39:$D$782,СВЦЭМ!$A$39:$A$782,$A71,СВЦЭМ!$B$39:$B$782,G$47)+'СЕТ СН'!$F$14+СВЦЭМ!$D$10+'СЕТ СН'!$F$6-'СЕТ СН'!$F$26</f>
        <v>1279.69345724</v>
      </c>
      <c r="H71" s="36">
        <f>SUMIFS(СВЦЭМ!$D$39:$D$782,СВЦЭМ!$A$39:$A$782,$A71,СВЦЭМ!$B$39:$B$782,H$47)+'СЕТ СН'!$F$14+СВЦЭМ!$D$10+'СЕТ СН'!$F$6-'СЕТ СН'!$F$26</f>
        <v>1215.0349131599999</v>
      </c>
      <c r="I71" s="36">
        <f>SUMIFS(СВЦЭМ!$D$39:$D$782,СВЦЭМ!$A$39:$A$782,$A71,СВЦЭМ!$B$39:$B$782,I$47)+'СЕТ СН'!$F$14+СВЦЭМ!$D$10+'СЕТ СН'!$F$6-'СЕТ СН'!$F$26</f>
        <v>1195.8788460000001</v>
      </c>
      <c r="J71" s="36">
        <f>SUMIFS(СВЦЭМ!$D$39:$D$782,СВЦЭМ!$A$39:$A$782,$A71,СВЦЭМ!$B$39:$B$782,J$47)+'СЕТ СН'!$F$14+СВЦЭМ!$D$10+'СЕТ СН'!$F$6-'СЕТ СН'!$F$26</f>
        <v>1162.0297232299999</v>
      </c>
      <c r="K71" s="36">
        <f>SUMIFS(СВЦЭМ!$D$39:$D$782,СВЦЭМ!$A$39:$A$782,$A71,СВЦЭМ!$B$39:$B$782,K$47)+'СЕТ СН'!$F$14+СВЦЭМ!$D$10+'СЕТ СН'!$F$6-'СЕТ СН'!$F$26</f>
        <v>1158.6391291099999</v>
      </c>
      <c r="L71" s="36">
        <f>SUMIFS(СВЦЭМ!$D$39:$D$782,СВЦЭМ!$A$39:$A$782,$A71,СВЦЭМ!$B$39:$B$782,L$47)+'СЕТ СН'!$F$14+СВЦЭМ!$D$10+'СЕТ СН'!$F$6-'СЕТ СН'!$F$26</f>
        <v>1163.3724953000001</v>
      </c>
      <c r="M71" s="36">
        <f>SUMIFS(СВЦЭМ!$D$39:$D$782,СВЦЭМ!$A$39:$A$782,$A71,СВЦЭМ!$B$39:$B$782,M$47)+'СЕТ СН'!$F$14+СВЦЭМ!$D$10+'СЕТ СН'!$F$6-'СЕТ СН'!$F$26</f>
        <v>1161.9488261700001</v>
      </c>
      <c r="N71" s="36">
        <f>SUMIFS(СВЦЭМ!$D$39:$D$782,СВЦЭМ!$A$39:$A$782,$A71,СВЦЭМ!$B$39:$B$782,N$47)+'СЕТ СН'!$F$14+СВЦЭМ!$D$10+'СЕТ СН'!$F$6-'СЕТ СН'!$F$26</f>
        <v>1158.98852029</v>
      </c>
      <c r="O71" s="36">
        <f>SUMIFS(СВЦЭМ!$D$39:$D$782,СВЦЭМ!$A$39:$A$782,$A71,СВЦЭМ!$B$39:$B$782,O$47)+'СЕТ СН'!$F$14+СВЦЭМ!$D$10+'СЕТ СН'!$F$6-'СЕТ СН'!$F$26</f>
        <v>1169.0737604599999</v>
      </c>
      <c r="P71" s="36">
        <f>SUMIFS(СВЦЭМ!$D$39:$D$782,СВЦЭМ!$A$39:$A$782,$A71,СВЦЭМ!$B$39:$B$782,P$47)+'СЕТ СН'!$F$14+СВЦЭМ!$D$10+'СЕТ СН'!$F$6-'СЕТ СН'!$F$26</f>
        <v>1168.2256068500001</v>
      </c>
      <c r="Q71" s="36">
        <f>SUMIFS(СВЦЭМ!$D$39:$D$782,СВЦЭМ!$A$39:$A$782,$A71,СВЦЭМ!$B$39:$B$782,Q$47)+'СЕТ СН'!$F$14+СВЦЭМ!$D$10+'СЕТ СН'!$F$6-'СЕТ СН'!$F$26</f>
        <v>1174.6042227299999</v>
      </c>
      <c r="R71" s="36">
        <f>SUMIFS(СВЦЭМ!$D$39:$D$782,СВЦЭМ!$A$39:$A$782,$A71,СВЦЭМ!$B$39:$B$782,R$47)+'СЕТ СН'!$F$14+СВЦЭМ!$D$10+'СЕТ СН'!$F$6-'СЕТ СН'!$F$26</f>
        <v>1169.32041635</v>
      </c>
      <c r="S71" s="36">
        <f>SUMIFS(СВЦЭМ!$D$39:$D$782,СВЦЭМ!$A$39:$A$782,$A71,СВЦЭМ!$B$39:$B$782,S$47)+'СЕТ СН'!$F$14+СВЦЭМ!$D$10+'СЕТ СН'!$F$6-'СЕТ СН'!$F$26</f>
        <v>1171.97415916</v>
      </c>
      <c r="T71" s="36">
        <f>SUMIFS(СВЦЭМ!$D$39:$D$782,СВЦЭМ!$A$39:$A$782,$A71,СВЦЭМ!$B$39:$B$782,T$47)+'СЕТ СН'!$F$14+СВЦЭМ!$D$10+'СЕТ СН'!$F$6-'СЕТ СН'!$F$26</f>
        <v>1151.87124694</v>
      </c>
      <c r="U71" s="36">
        <f>SUMIFS(СВЦЭМ!$D$39:$D$782,СВЦЭМ!$A$39:$A$782,$A71,СВЦЭМ!$B$39:$B$782,U$47)+'СЕТ СН'!$F$14+СВЦЭМ!$D$10+'СЕТ СН'!$F$6-'СЕТ СН'!$F$26</f>
        <v>1152.1473254299999</v>
      </c>
      <c r="V71" s="36">
        <f>SUMIFS(СВЦЭМ!$D$39:$D$782,СВЦЭМ!$A$39:$A$782,$A71,СВЦЭМ!$B$39:$B$782,V$47)+'СЕТ СН'!$F$14+СВЦЭМ!$D$10+'СЕТ СН'!$F$6-'СЕТ СН'!$F$26</f>
        <v>1163.9626932599999</v>
      </c>
      <c r="W71" s="36">
        <f>SUMIFS(СВЦЭМ!$D$39:$D$782,СВЦЭМ!$A$39:$A$782,$A71,СВЦЭМ!$B$39:$B$782,W$47)+'СЕТ СН'!$F$14+СВЦЭМ!$D$10+'СЕТ СН'!$F$6-'СЕТ СН'!$F$26</f>
        <v>1181.76124108</v>
      </c>
      <c r="X71" s="36">
        <f>SUMIFS(СВЦЭМ!$D$39:$D$782,СВЦЭМ!$A$39:$A$782,$A71,СВЦЭМ!$B$39:$B$782,X$47)+'СЕТ СН'!$F$14+СВЦЭМ!$D$10+'СЕТ СН'!$F$6-'СЕТ СН'!$F$26</f>
        <v>1230.32446043</v>
      </c>
      <c r="Y71" s="36">
        <f>SUMIFS(СВЦЭМ!$D$39:$D$782,СВЦЭМ!$A$39:$A$782,$A71,СВЦЭМ!$B$39:$B$782,Y$47)+'СЕТ СН'!$F$14+СВЦЭМ!$D$10+'СЕТ СН'!$F$6-'СЕТ СН'!$F$26</f>
        <v>1318.6536678299999</v>
      </c>
    </row>
    <row r="72" spans="1:25" ht="15.75" x14ac:dyDescent="0.2">
      <c r="A72" s="35">
        <f t="shared" si="1"/>
        <v>44525</v>
      </c>
      <c r="B72" s="36">
        <f>SUMIFS(СВЦЭМ!$D$39:$D$782,СВЦЭМ!$A$39:$A$782,$A72,СВЦЭМ!$B$39:$B$782,B$47)+'СЕТ СН'!$F$14+СВЦЭМ!$D$10+'СЕТ СН'!$F$6-'СЕТ СН'!$F$26</f>
        <v>1308.08029235</v>
      </c>
      <c r="C72" s="36">
        <f>SUMIFS(СВЦЭМ!$D$39:$D$782,СВЦЭМ!$A$39:$A$782,$A72,СВЦЭМ!$B$39:$B$782,C$47)+'СЕТ СН'!$F$14+СВЦЭМ!$D$10+'СЕТ СН'!$F$6-'СЕТ СН'!$F$26</f>
        <v>1299.26124269</v>
      </c>
      <c r="D72" s="36">
        <f>SUMIFS(СВЦЭМ!$D$39:$D$782,СВЦЭМ!$A$39:$A$782,$A72,СВЦЭМ!$B$39:$B$782,D$47)+'СЕТ СН'!$F$14+СВЦЭМ!$D$10+'СЕТ СН'!$F$6-'СЕТ СН'!$F$26</f>
        <v>1278.31119644</v>
      </c>
      <c r="E72" s="36">
        <f>SUMIFS(СВЦЭМ!$D$39:$D$782,СВЦЭМ!$A$39:$A$782,$A72,СВЦЭМ!$B$39:$B$782,E$47)+'СЕТ СН'!$F$14+СВЦЭМ!$D$10+'СЕТ СН'!$F$6-'СЕТ СН'!$F$26</f>
        <v>1271.5028641700001</v>
      </c>
      <c r="F72" s="36">
        <f>SUMIFS(СВЦЭМ!$D$39:$D$782,СВЦЭМ!$A$39:$A$782,$A72,СВЦЭМ!$B$39:$B$782,F$47)+'СЕТ СН'!$F$14+СВЦЭМ!$D$10+'СЕТ СН'!$F$6-'СЕТ СН'!$F$26</f>
        <v>1272.45854293</v>
      </c>
      <c r="G72" s="36">
        <f>SUMIFS(СВЦЭМ!$D$39:$D$782,СВЦЭМ!$A$39:$A$782,$A72,СВЦЭМ!$B$39:$B$782,G$47)+'СЕТ СН'!$F$14+СВЦЭМ!$D$10+'СЕТ СН'!$F$6-'СЕТ СН'!$F$26</f>
        <v>1281.07384901</v>
      </c>
      <c r="H72" s="36">
        <f>SUMIFS(СВЦЭМ!$D$39:$D$782,СВЦЭМ!$A$39:$A$782,$A72,СВЦЭМ!$B$39:$B$782,H$47)+'СЕТ СН'!$F$14+СВЦЭМ!$D$10+'СЕТ СН'!$F$6-'СЕТ СН'!$F$26</f>
        <v>1300.5671907999999</v>
      </c>
      <c r="I72" s="36">
        <f>SUMIFS(СВЦЭМ!$D$39:$D$782,СВЦЭМ!$A$39:$A$782,$A72,СВЦЭМ!$B$39:$B$782,I$47)+'СЕТ СН'!$F$14+СВЦЭМ!$D$10+'СЕТ СН'!$F$6-'СЕТ СН'!$F$26</f>
        <v>1257.19958956</v>
      </c>
      <c r="J72" s="36">
        <f>SUMIFS(СВЦЭМ!$D$39:$D$782,СВЦЭМ!$A$39:$A$782,$A72,СВЦЭМ!$B$39:$B$782,J$47)+'СЕТ СН'!$F$14+СВЦЭМ!$D$10+'СЕТ СН'!$F$6-'СЕТ СН'!$F$26</f>
        <v>1193.21872553</v>
      </c>
      <c r="K72" s="36">
        <f>SUMIFS(СВЦЭМ!$D$39:$D$782,СВЦЭМ!$A$39:$A$782,$A72,СВЦЭМ!$B$39:$B$782,K$47)+'СЕТ СН'!$F$14+СВЦЭМ!$D$10+'СЕТ СН'!$F$6-'СЕТ СН'!$F$26</f>
        <v>1193.7446645499999</v>
      </c>
      <c r="L72" s="36">
        <f>SUMIFS(СВЦЭМ!$D$39:$D$782,СВЦЭМ!$A$39:$A$782,$A72,СВЦЭМ!$B$39:$B$782,L$47)+'СЕТ СН'!$F$14+СВЦЭМ!$D$10+'СЕТ СН'!$F$6-'СЕТ СН'!$F$26</f>
        <v>1203.12982186</v>
      </c>
      <c r="M72" s="36">
        <f>SUMIFS(СВЦЭМ!$D$39:$D$782,СВЦЭМ!$A$39:$A$782,$A72,СВЦЭМ!$B$39:$B$782,M$47)+'СЕТ СН'!$F$14+СВЦЭМ!$D$10+'СЕТ СН'!$F$6-'СЕТ СН'!$F$26</f>
        <v>1199.12232195</v>
      </c>
      <c r="N72" s="36">
        <f>SUMIFS(СВЦЭМ!$D$39:$D$782,СВЦЭМ!$A$39:$A$782,$A72,СВЦЭМ!$B$39:$B$782,N$47)+'СЕТ СН'!$F$14+СВЦЭМ!$D$10+'СЕТ СН'!$F$6-'СЕТ СН'!$F$26</f>
        <v>1234.3822256599999</v>
      </c>
      <c r="O72" s="36">
        <f>SUMIFS(СВЦЭМ!$D$39:$D$782,СВЦЭМ!$A$39:$A$782,$A72,СВЦЭМ!$B$39:$B$782,O$47)+'СЕТ СН'!$F$14+СВЦЭМ!$D$10+'СЕТ СН'!$F$6-'СЕТ СН'!$F$26</f>
        <v>1273.86026836</v>
      </c>
      <c r="P72" s="36">
        <f>SUMIFS(СВЦЭМ!$D$39:$D$782,СВЦЭМ!$A$39:$A$782,$A72,СВЦЭМ!$B$39:$B$782,P$47)+'СЕТ СН'!$F$14+СВЦЭМ!$D$10+'СЕТ СН'!$F$6-'СЕТ СН'!$F$26</f>
        <v>1270.78234593</v>
      </c>
      <c r="Q72" s="36">
        <f>SUMIFS(СВЦЭМ!$D$39:$D$782,СВЦЭМ!$A$39:$A$782,$A72,СВЦЭМ!$B$39:$B$782,Q$47)+'СЕТ СН'!$F$14+СВЦЭМ!$D$10+'СЕТ СН'!$F$6-'СЕТ СН'!$F$26</f>
        <v>1272.3303079699999</v>
      </c>
      <c r="R72" s="36">
        <f>SUMIFS(СВЦЭМ!$D$39:$D$782,СВЦЭМ!$A$39:$A$782,$A72,СВЦЭМ!$B$39:$B$782,R$47)+'СЕТ СН'!$F$14+СВЦЭМ!$D$10+'СЕТ СН'!$F$6-'СЕТ СН'!$F$26</f>
        <v>1269.4182729899999</v>
      </c>
      <c r="S72" s="36">
        <f>SUMIFS(СВЦЭМ!$D$39:$D$782,СВЦЭМ!$A$39:$A$782,$A72,СВЦЭМ!$B$39:$B$782,S$47)+'СЕТ СН'!$F$14+СВЦЭМ!$D$10+'СЕТ СН'!$F$6-'СЕТ СН'!$F$26</f>
        <v>1206.20073204</v>
      </c>
      <c r="T72" s="36">
        <f>SUMIFS(СВЦЭМ!$D$39:$D$782,СВЦЭМ!$A$39:$A$782,$A72,СВЦЭМ!$B$39:$B$782,T$47)+'СЕТ СН'!$F$14+СВЦЭМ!$D$10+'СЕТ СН'!$F$6-'СЕТ СН'!$F$26</f>
        <v>1202.21875899</v>
      </c>
      <c r="U72" s="36">
        <f>SUMIFS(СВЦЭМ!$D$39:$D$782,СВЦЭМ!$A$39:$A$782,$A72,СВЦЭМ!$B$39:$B$782,U$47)+'СЕТ СН'!$F$14+СВЦЭМ!$D$10+'СЕТ СН'!$F$6-'СЕТ СН'!$F$26</f>
        <v>1191.7670099100001</v>
      </c>
      <c r="V72" s="36">
        <f>SUMIFS(СВЦЭМ!$D$39:$D$782,СВЦЭМ!$A$39:$A$782,$A72,СВЦЭМ!$B$39:$B$782,V$47)+'СЕТ СН'!$F$14+СВЦЭМ!$D$10+'СЕТ СН'!$F$6-'СЕТ СН'!$F$26</f>
        <v>1189.9984212699999</v>
      </c>
      <c r="W72" s="36">
        <f>SUMIFS(СВЦЭМ!$D$39:$D$782,СВЦЭМ!$A$39:$A$782,$A72,СВЦЭМ!$B$39:$B$782,W$47)+'СЕТ СН'!$F$14+СВЦЭМ!$D$10+'СЕТ СН'!$F$6-'СЕТ СН'!$F$26</f>
        <v>1195.7488591199999</v>
      </c>
      <c r="X72" s="36">
        <f>SUMIFS(СВЦЭМ!$D$39:$D$782,СВЦЭМ!$A$39:$A$782,$A72,СВЦЭМ!$B$39:$B$782,X$47)+'СЕТ СН'!$F$14+СВЦЭМ!$D$10+'СЕТ СН'!$F$6-'СЕТ СН'!$F$26</f>
        <v>1243.9523730000001</v>
      </c>
      <c r="Y72" s="36">
        <f>SUMIFS(СВЦЭМ!$D$39:$D$782,СВЦЭМ!$A$39:$A$782,$A72,СВЦЭМ!$B$39:$B$782,Y$47)+'СЕТ СН'!$F$14+СВЦЭМ!$D$10+'СЕТ СН'!$F$6-'СЕТ СН'!$F$26</f>
        <v>1306.3209851199999</v>
      </c>
    </row>
    <row r="73" spans="1:25" ht="15.75" x14ac:dyDescent="0.2">
      <c r="A73" s="35">
        <f t="shared" si="1"/>
        <v>44526</v>
      </c>
      <c r="B73" s="36">
        <f>SUMIFS(СВЦЭМ!$D$39:$D$782,СВЦЭМ!$A$39:$A$782,$A73,СВЦЭМ!$B$39:$B$782,B$47)+'СЕТ СН'!$F$14+СВЦЭМ!$D$10+'СЕТ СН'!$F$6-'СЕТ СН'!$F$26</f>
        <v>1310.2129260500001</v>
      </c>
      <c r="C73" s="36">
        <f>SUMIFS(СВЦЭМ!$D$39:$D$782,СВЦЭМ!$A$39:$A$782,$A73,СВЦЭМ!$B$39:$B$782,C$47)+'СЕТ СН'!$F$14+СВЦЭМ!$D$10+'СЕТ СН'!$F$6-'СЕТ СН'!$F$26</f>
        <v>1307.7117655899999</v>
      </c>
      <c r="D73" s="36">
        <f>SUMIFS(СВЦЭМ!$D$39:$D$782,СВЦЭМ!$A$39:$A$782,$A73,СВЦЭМ!$B$39:$B$782,D$47)+'СЕТ СН'!$F$14+СВЦЭМ!$D$10+'СЕТ СН'!$F$6-'СЕТ СН'!$F$26</f>
        <v>1301.11321651</v>
      </c>
      <c r="E73" s="36">
        <f>SUMIFS(СВЦЭМ!$D$39:$D$782,СВЦЭМ!$A$39:$A$782,$A73,СВЦЭМ!$B$39:$B$782,E$47)+'СЕТ СН'!$F$14+СВЦЭМ!$D$10+'СЕТ СН'!$F$6-'СЕТ СН'!$F$26</f>
        <v>1282.71173215</v>
      </c>
      <c r="F73" s="36">
        <f>SUMIFS(СВЦЭМ!$D$39:$D$782,СВЦЭМ!$A$39:$A$782,$A73,СВЦЭМ!$B$39:$B$782,F$47)+'СЕТ СН'!$F$14+СВЦЭМ!$D$10+'СЕТ СН'!$F$6-'СЕТ СН'!$F$26</f>
        <v>1281.4731562899999</v>
      </c>
      <c r="G73" s="36">
        <f>SUMIFS(СВЦЭМ!$D$39:$D$782,СВЦЭМ!$A$39:$A$782,$A73,СВЦЭМ!$B$39:$B$782,G$47)+'СЕТ СН'!$F$14+СВЦЭМ!$D$10+'СЕТ СН'!$F$6-'СЕТ СН'!$F$26</f>
        <v>1281.6108028799999</v>
      </c>
      <c r="H73" s="36">
        <f>SUMIFS(СВЦЭМ!$D$39:$D$782,СВЦЭМ!$A$39:$A$782,$A73,СВЦЭМ!$B$39:$B$782,H$47)+'СЕТ СН'!$F$14+СВЦЭМ!$D$10+'СЕТ СН'!$F$6-'СЕТ СН'!$F$26</f>
        <v>1283.40827769</v>
      </c>
      <c r="I73" s="36">
        <f>SUMIFS(СВЦЭМ!$D$39:$D$782,СВЦЭМ!$A$39:$A$782,$A73,СВЦЭМ!$B$39:$B$782,I$47)+'СЕТ СН'!$F$14+СВЦЭМ!$D$10+'СЕТ СН'!$F$6-'СЕТ СН'!$F$26</f>
        <v>1255.3182555599999</v>
      </c>
      <c r="J73" s="36">
        <f>SUMIFS(СВЦЭМ!$D$39:$D$782,СВЦЭМ!$A$39:$A$782,$A73,СВЦЭМ!$B$39:$B$782,J$47)+'СЕТ СН'!$F$14+СВЦЭМ!$D$10+'СЕТ СН'!$F$6-'СЕТ СН'!$F$26</f>
        <v>1232.6380947999999</v>
      </c>
      <c r="K73" s="36">
        <f>SUMIFS(СВЦЭМ!$D$39:$D$782,СВЦЭМ!$A$39:$A$782,$A73,СВЦЭМ!$B$39:$B$782,K$47)+'СЕТ СН'!$F$14+СВЦЭМ!$D$10+'СЕТ СН'!$F$6-'СЕТ СН'!$F$26</f>
        <v>1220.32669904</v>
      </c>
      <c r="L73" s="36">
        <f>SUMIFS(СВЦЭМ!$D$39:$D$782,СВЦЭМ!$A$39:$A$782,$A73,СВЦЭМ!$B$39:$B$782,L$47)+'СЕТ СН'!$F$14+СВЦЭМ!$D$10+'СЕТ СН'!$F$6-'СЕТ СН'!$F$26</f>
        <v>1220.0678246800001</v>
      </c>
      <c r="M73" s="36">
        <f>SUMIFS(СВЦЭМ!$D$39:$D$782,СВЦЭМ!$A$39:$A$782,$A73,СВЦЭМ!$B$39:$B$782,M$47)+'СЕТ СН'!$F$14+СВЦЭМ!$D$10+'СЕТ СН'!$F$6-'СЕТ СН'!$F$26</f>
        <v>1213.01177401</v>
      </c>
      <c r="N73" s="36">
        <f>SUMIFS(СВЦЭМ!$D$39:$D$782,СВЦЭМ!$A$39:$A$782,$A73,СВЦЭМ!$B$39:$B$782,N$47)+'СЕТ СН'!$F$14+СВЦЭМ!$D$10+'СЕТ СН'!$F$6-'СЕТ СН'!$F$26</f>
        <v>1205.04055711</v>
      </c>
      <c r="O73" s="36">
        <f>SUMIFS(СВЦЭМ!$D$39:$D$782,СВЦЭМ!$A$39:$A$782,$A73,СВЦЭМ!$B$39:$B$782,O$47)+'СЕТ СН'!$F$14+СВЦЭМ!$D$10+'СЕТ СН'!$F$6-'СЕТ СН'!$F$26</f>
        <v>1207.0404719599999</v>
      </c>
      <c r="P73" s="36">
        <f>SUMIFS(СВЦЭМ!$D$39:$D$782,СВЦЭМ!$A$39:$A$782,$A73,СВЦЭМ!$B$39:$B$782,P$47)+'СЕТ СН'!$F$14+СВЦЭМ!$D$10+'СЕТ СН'!$F$6-'СЕТ СН'!$F$26</f>
        <v>1293.65560211</v>
      </c>
      <c r="Q73" s="36">
        <f>SUMIFS(СВЦЭМ!$D$39:$D$782,СВЦЭМ!$A$39:$A$782,$A73,СВЦЭМ!$B$39:$B$782,Q$47)+'СЕТ СН'!$F$14+СВЦЭМ!$D$10+'СЕТ СН'!$F$6-'СЕТ СН'!$F$26</f>
        <v>1280.59329733</v>
      </c>
      <c r="R73" s="36">
        <f>SUMIFS(СВЦЭМ!$D$39:$D$782,СВЦЭМ!$A$39:$A$782,$A73,СВЦЭМ!$B$39:$B$782,R$47)+'СЕТ СН'!$F$14+СВЦЭМ!$D$10+'СЕТ СН'!$F$6-'СЕТ СН'!$F$26</f>
        <v>1283.13989642</v>
      </c>
      <c r="S73" s="36">
        <f>SUMIFS(СВЦЭМ!$D$39:$D$782,СВЦЭМ!$A$39:$A$782,$A73,СВЦЭМ!$B$39:$B$782,S$47)+'СЕТ СН'!$F$14+СВЦЭМ!$D$10+'СЕТ СН'!$F$6-'СЕТ СН'!$F$26</f>
        <v>1204.58954498</v>
      </c>
      <c r="T73" s="36">
        <f>SUMIFS(СВЦЭМ!$D$39:$D$782,СВЦЭМ!$A$39:$A$782,$A73,СВЦЭМ!$B$39:$B$782,T$47)+'СЕТ СН'!$F$14+СВЦЭМ!$D$10+'СЕТ СН'!$F$6-'СЕТ СН'!$F$26</f>
        <v>1221.1873396999999</v>
      </c>
      <c r="U73" s="36">
        <f>SUMIFS(СВЦЭМ!$D$39:$D$782,СВЦЭМ!$A$39:$A$782,$A73,СВЦЭМ!$B$39:$B$782,U$47)+'СЕТ СН'!$F$14+СВЦЭМ!$D$10+'СЕТ СН'!$F$6-'СЕТ СН'!$F$26</f>
        <v>1219.3278041999999</v>
      </c>
      <c r="V73" s="36">
        <f>SUMIFS(СВЦЭМ!$D$39:$D$782,СВЦЭМ!$A$39:$A$782,$A73,СВЦЭМ!$B$39:$B$782,V$47)+'СЕТ СН'!$F$14+СВЦЭМ!$D$10+'СЕТ СН'!$F$6-'СЕТ СН'!$F$26</f>
        <v>1214.47381722</v>
      </c>
      <c r="W73" s="36">
        <f>SUMIFS(СВЦЭМ!$D$39:$D$782,СВЦЭМ!$A$39:$A$782,$A73,СВЦЭМ!$B$39:$B$782,W$47)+'СЕТ СН'!$F$14+СВЦЭМ!$D$10+'СЕТ СН'!$F$6-'СЕТ СН'!$F$26</f>
        <v>1210.2178269199999</v>
      </c>
      <c r="X73" s="36">
        <f>SUMIFS(СВЦЭМ!$D$39:$D$782,СВЦЭМ!$A$39:$A$782,$A73,СВЦЭМ!$B$39:$B$782,X$47)+'СЕТ СН'!$F$14+СВЦЭМ!$D$10+'СЕТ СН'!$F$6-'СЕТ СН'!$F$26</f>
        <v>1197.34964992</v>
      </c>
      <c r="Y73" s="36">
        <f>SUMIFS(СВЦЭМ!$D$39:$D$782,СВЦЭМ!$A$39:$A$782,$A73,СВЦЭМ!$B$39:$B$782,Y$47)+'СЕТ СН'!$F$14+СВЦЭМ!$D$10+'СЕТ СН'!$F$6-'СЕТ СН'!$F$26</f>
        <v>1264.4138299900001</v>
      </c>
    </row>
    <row r="74" spans="1:25" ht="15.75" x14ac:dyDescent="0.2">
      <c r="A74" s="35">
        <f t="shared" si="1"/>
        <v>44527</v>
      </c>
      <c r="B74" s="36">
        <f>SUMIFS(СВЦЭМ!$D$39:$D$782,СВЦЭМ!$A$39:$A$782,$A74,СВЦЭМ!$B$39:$B$782,B$47)+'СЕТ СН'!$F$14+СВЦЭМ!$D$10+'СЕТ СН'!$F$6-'СЕТ СН'!$F$26</f>
        <v>1205.33342481</v>
      </c>
      <c r="C74" s="36">
        <f>SUMIFS(СВЦЭМ!$D$39:$D$782,СВЦЭМ!$A$39:$A$782,$A74,СВЦЭМ!$B$39:$B$782,C$47)+'СЕТ СН'!$F$14+СВЦЭМ!$D$10+'СЕТ СН'!$F$6-'СЕТ СН'!$F$26</f>
        <v>1216.9645886200001</v>
      </c>
      <c r="D74" s="36">
        <f>SUMIFS(СВЦЭМ!$D$39:$D$782,СВЦЭМ!$A$39:$A$782,$A74,СВЦЭМ!$B$39:$B$782,D$47)+'СЕТ СН'!$F$14+СВЦЭМ!$D$10+'СЕТ СН'!$F$6-'СЕТ СН'!$F$26</f>
        <v>1244.69113556</v>
      </c>
      <c r="E74" s="36">
        <f>SUMIFS(СВЦЭМ!$D$39:$D$782,СВЦЭМ!$A$39:$A$782,$A74,СВЦЭМ!$B$39:$B$782,E$47)+'СЕТ СН'!$F$14+СВЦЭМ!$D$10+'СЕТ СН'!$F$6-'СЕТ СН'!$F$26</f>
        <v>1272.2618740299999</v>
      </c>
      <c r="F74" s="36">
        <f>SUMIFS(СВЦЭМ!$D$39:$D$782,СВЦЭМ!$A$39:$A$782,$A74,СВЦЭМ!$B$39:$B$782,F$47)+'СЕТ СН'!$F$14+СВЦЭМ!$D$10+'СЕТ СН'!$F$6-'СЕТ СН'!$F$26</f>
        <v>1271.5353011099999</v>
      </c>
      <c r="G74" s="36">
        <f>SUMIFS(СВЦЭМ!$D$39:$D$782,СВЦЭМ!$A$39:$A$782,$A74,СВЦЭМ!$B$39:$B$782,G$47)+'СЕТ СН'!$F$14+СВЦЭМ!$D$10+'СЕТ СН'!$F$6-'СЕТ СН'!$F$26</f>
        <v>1262.60030349</v>
      </c>
      <c r="H74" s="36">
        <f>SUMIFS(СВЦЭМ!$D$39:$D$782,СВЦЭМ!$A$39:$A$782,$A74,СВЦЭМ!$B$39:$B$782,H$47)+'СЕТ СН'!$F$14+СВЦЭМ!$D$10+'СЕТ СН'!$F$6-'СЕТ СН'!$F$26</f>
        <v>1222.55237803</v>
      </c>
      <c r="I74" s="36">
        <f>SUMIFS(СВЦЭМ!$D$39:$D$782,СВЦЭМ!$A$39:$A$782,$A74,СВЦЭМ!$B$39:$B$782,I$47)+'СЕТ СН'!$F$14+СВЦЭМ!$D$10+'СЕТ СН'!$F$6-'СЕТ СН'!$F$26</f>
        <v>1202.78705631</v>
      </c>
      <c r="J74" s="36">
        <f>SUMIFS(СВЦЭМ!$D$39:$D$782,СВЦЭМ!$A$39:$A$782,$A74,СВЦЭМ!$B$39:$B$782,J$47)+'СЕТ СН'!$F$14+СВЦЭМ!$D$10+'СЕТ СН'!$F$6-'СЕТ СН'!$F$26</f>
        <v>1186.75271514</v>
      </c>
      <c r="K74" s="36">
        <f>SUMIFS(СВЦЭМ!$D$39:$D$782,СВЦЭМ!$A$39:$A$782,$A74,СВЦЭМ!$B$39:$B$782,K$47)+'СЕТ СН'!$F$14+СВЦЭМ!$D$10+'СЕТ СН'!$F$6-'СЕТ СН'!$F$26</f>
        <v>1164.6121722799999</v>
      </c>
      <c r="L74" s="36">
        <f>SUMIFS(СВЦЭМ!$D$39:$D$782,СВЦЭМ!$A$39:$A$782,$A74,СВЦЭМ!$B$39:$B$782,L$47)+'СЕТ СН'!$F$14+СВЦЭМ!$D$10+'СЕТ СН'!$F$6-'СЕТ СН'!$F$26</f>
        <v>1172.7187497899999</v>
      </c>
      <c r="M74" s="36">
        <f>SUMIFS(СВЦЭМ!$D$39:$D$782,СВЦЭМ!$A$39:$A$782,$A74,СВЦЭМ!$B$39:$B$782,M$47)+'СЕТ СН'!$F$14+СВЦЭМ!$D$10+'СЕТ СН'!$F$6-'СЕТ СН'!$F$26</f>
        <v>1184.26695842</v>
      </c>
      <c r="N74" s="36">
        <f>SUMIFS(СВЦЭМ!$D$39:$D$782,СВЦЭМ!$A$39:$A$782,$A74,СВЦЭМ!$B$39:$B$782,N$47)+'СЕТ СН'!$F$14+СВЦЭМ!$D$10+'СЕТ СН'!$F$6-'СЕТ СН'!$F$26</f>
        <v>1221.91988281</v>
      </c>
      <c r="O74" s="36">
        <f>SUMIFS(СВЦЭМ!$D$39:$D$782,СВЦЭМ!$A$39:$A$782,$A74,СВЦЭМ!$B$39:$B$782,O$47)+'СЕТ СН'!$F$14+СВЦЭМ!$D$10+'СЕТ СН'!$F$6-'СЕТ СН'!$F$26</f>
        <v>1232.6820663599999</v>
      </c>
      <c r="P74" s="36">
        <f>SUMIFS(СВЦЭМ!$D$39:$D$782,СВЦЭМ!$A$39:$A$782,$A74,СВЦЭМ!$B$39:$B$782,P$47)+'СЕТ СН'!$F$14+СВЦЭМ!$D$10+'СЕТ СН'!$F$6-'СЕТ СН'!$F$26</f>
        <v>1223.9055403</v>
      </c>
      <c r="Q74" s="36">
        <f>SUMIFS(СВЦЭМ!$D$39:$D$782,СВЦЭМ!$A$39:$A$782,$A74,СВЦЭМ!$B$39:$B$782,Q$47)+'СЕТ СН'!$F$14+СВЦЭМ!$D$10+'СЕТ СН'!$F$6-'СЕТ СН'!$F$26</f>
        <v>1233.71097186</v>
      </c>
      <c r="R74" s="36">
        <f>SUMIFS(СВЦЭМ!$D$39:$D$782,СВЦЭМ!$A$39:$A$782,$A74,СВЦЭМ!$B$39:$B$782,R$47)+'СЕТ СН'!$F$14+СВЦЭМ!$D$10+'СЕТ СН'!$F$6-'СЕТ СН'!$F$26</f>
        <v>1241.7789413200001</v>
      </c>
      <c r="S74" s="36">
        <f>SUMIFS(СВЦЭМ!$D$39:$D$782,СВЦЭМ!$A$39:$A$782,$A74,СВЦЭМ!$B$39:$B$782,S$47)+'СЕТ СН'!$F$14+СВЦЭМ!$D$10+'СЕТ СН'!$F$6-'СЕТ СН'!$F$26</f>
        <v>1225.9736390200001</v>
      </c>
      <c r="T74" s="36">
        <f>SUMIFS(СВЦЭМ!$D$39:$D$782,СВЦЭМ!$A$39:$A$782,$A74,СВЦЭМ!$B$39:$B$782,T$47)+'СЕТ СН'!$F$14+СВЦЭМ!$D$10+'СЕТ СН'!$F$6-'СЕТ СН'!$F$26</f>
        <v>1188.2374336600001</v>
      </c>
      <c r="U74" s="36">
        <f>SUMIFS(СВЦЭМ!$D$39:$D$782,СВЦЭМ!$A$39:$A$782,$A74,СВЦЭМ!$B$39:$B$782,U$47)+'СЕТ СН'!$F$14+СВЦЭМ!$D$10+'СЕТ СН'!$F$6-'СЕТ СН'!$F$26</f>
        <v>1183.46793428</v>
      </c>
      <c r="V74" s="36">
        <f>SUMIFS(СВЦЭМ!$D$39:$D$782,СВЦЭМ!$A$39:$A$782,$A74,СВЦЭМ!$B$39:$B$782,V$47)+'СЕТ СН'!$F$14+СВЦЭМ!$D$10+'СЕТ СН'!$F$6-'СЕТ СН'!$F$26</f>
        <v>1212.9555948099999</v>
      </c>
      <c r="W74" s="36">
        <f>SUMIFS(СВЦЭМ!$D$39:$D$782,СВЦЭМ!$A$39:$A$782,$A74,СВЦЭМ!$B$39:$B$782,W$47)+'СЕТ СН'!$F$14+СВЦЭМ!$D$10+'СЕТ СН'!$F$6-'СЕТ СН'!$F$26</f>
        <v>1219.9969126799999</v>
      </c>
      <c r="X74" s="36">
        <f>SUMIFS(СВЦЭМ!$D$39:$D$782,СВЦЭМ!$A$39:$A$782,$A74,СВЦЭМ!$B$39:$B$782,X$47)+'СЕТ СН'!$F$14+СВЦЭМ!$D$10+'СЕТ СН'!$F$6-'СЕТ СН'!$F$26</f>
        <v>1200.2871890399999</v>
      </c>
      <c r="Y74" s="36">
        <f>SUMIFS(СВЦЭМ!$D$39:$D$782,СВЦЭМ!$A$39:$A$782,$A74,СВЦЭМ!$B$39:$B$782,Y$47)+'СЕТ СН'!$F$14+СВЦЭМ!$D$10+'СЕТ СН'!$F$6-'СЕТ СН'!$F$26</f>
        <v>1201.65015049</v>
      </c>
    </row>
    <row r="75" spans="1:25" ht="15.75" x14ac:dyDescent="0.2">
      <c r="A75" s="35">
        <f t="shared" si="1"/>
        <v>44528</v>
      </c>
      <c r="B75" s="36">
        <f>SUMIFS(СВЦЭМ!$D$39:$D$782,СВЦЭМ!$A$39:$A$782,$A75,СВЦЭМ!$B$39:$B$782,B$47)+'СЕТ СН'!$F$14+СВЦЭМ!$D$10+'СЕТ СН'!$F$6-'СЕТ СН'!$F$26</f>
        <v>1235.50778472</v>
      </c>
      <c r="C75" s="36">
        <f>SUMIFS(СВЦЭМ!$D$39:$D$782,СВЦЭМ!$A$39:$A$782,$A75,СВЦЭМ!$B$39:$B$782,C$47)+'СЕТ СН'!$F$14+СВЦЭМ!$D$10+'СЕТ СН'!$F$6-'СЕТ СН'!$F$26</f>
        <v>1258.4236131999999</v>
      </c>
      <c r="D75" s="36">
        <f>SUMIFS(СВЦЭМ!$D$39:$D$782,СВЦЭМ!$A$39:$A$782,$A75,СВЦЭМ!$B$39:$B$782,D$47)+'СЕТ СН'!$F$14+СВЦЭМ!$D$10+'СЕТ СН'!$F$6-'СЕТ СН'!$F$26</f>
        <v>1291.46594807</v>
      </c>
      <c r="E75" s="36">
        <f>SUMIFS(СВЦЭМ!$D$39:$D$782,СВЦЭМ!$A$39:$A$782,$A75,СВЦЭМ!$B$39:$B$782,E$47)+'СЕТ СН'!$F$14+СВЦЭМ!$D$10+'СЕТ СН'!$F$6-'СЕТ СН'!$F$26</f>
        <v>1299.4731954599999</v>
      </c>
      <c r="F75" s="36">
        <f>SUMIFS(СВЦЭМ!$D$39:$D$782,СВЦЭМ!$A$39:$A$782,$A75,СВЦЭМ!$B$39:$B$782,F$47)+'СЕТ СН'!$F$14+СВЦЭМ!$D$10+'СЕТ СН'!$F$6-'СЕТ СН'!$F$26</f>
        <v>1304.7752604699999</v>
      </c>
      <c r="G75" s="36">
        <f>SUMIFS(СВЦЭМ!$D$39:$D$782,СВЦЭМ!$A$39:$A$782,$A75,СВЦЭМ!$B$39:$B$782,G$47)+'СЕТ СН'!$F$14+СВЦЭМ!$D$10+'СЕТ СН'!$F$6-'СЕТ СН'!$F$26</f>
        <v>1300.6408851799999</v>
      </c>
      <c r="H75" s="36">
        <f>SUMIFS(СВЦЭМ!$D$39:$D$782,СВЦЭМ!$A$39:$A$782,$A75,СВЦЭМ!$B$39:$B$782,H$47)+'СЕТ СН'!$F$14+СВЦЭМ!$D$10+'СЕТ СН'!$F$6-'СЕТ СН'!$F$26</f>
        <v>1270.52809531</v>
      </c>
      <c r="I75" s="36">
        <f>SUMIFS(СВЦЭМ!$D$39:$D$782,СВЦЭМ!$A$39:$A$782,$A75,СВЦЭМ!$B$39:$B$782,I$47)+'СЕТ СН'!$F$14+СВЦЭМ!$D$10+'СЕТ СН'!$F$6-'СЕТ СН'!$F$26</f>
        <v>1240.98258199</v>
      </c>
      <c r="J75" s="36">
        <f>SUMIFS(СВЦЭМ!$D$39:$D$782,СВЦЭМ!$A$39:$A$782,$A75,СВЦЭМ!$B$39:$B$782,J$47)+'СЕТ СН'!$F$14+СВЦЭМ!$D$10+'СЕТ СН'!$F$6-'СЕТ СН'!$F$26</f>
        <v>1200.4516236899999</v>
      </c>
      <c r="K75" s="36">
        <f>SUMIFS(СВЦЭМ!$D$39:$D$782,СВЦЭМ!$A$39:$A$782,$A75,СВЦЭМ!$B$39:$B$782,K$47)+'СЕТ СН'!$F$14+СВЦЭМ!$D$10+'СЕТ СН'!$F$6-'СЕТ СН'!$F$26</f>
        <v>1173.8567705400001</v>
      </c>
      <c r="L75" s="36">
        <f>SUMIFS(СВЦЭМ!$D$39:$D$782,СВЦЭМ!$A$39:$A$782,$A75,СВЦЭМ!$B$39:$B$782,L$47)+'СЕТ СН'!$F$14+СВЦЭМ!$D$10+'СЕТ СН'!$F$6-'СЕТ СН'!$F$26</f>
        <v>1159.8794133599999</v>
      </c>
      <c r="M75" s="36">
        <f>SUMIFS(СВЦЭМ!$D$39:$D$782,СВЦЭМ!$A$39:$A$782,$A75,СВЦЭМ!$B$39:$B$782,M$47)+'СЕТ СН'!$F$14+СВЦЭМ!$D$10+'СЕТ СН'!$F$6-'СЕТ СН'!$F$26</f>
        <v>1171.7301061599999</v>
      </c>
      <c r="N75" s="36">
        <f>SUMIFS(СВЦЭМ!$D$39:$D$782,СВЦЭМ!$A$39:$A$782,$A75,СВЦЭМ!$B$39:$B$782,N$47)+'СЕТ СН'!$F$14+СВЦЭМ!$D$10+'СЕТ СН'!$F$6-'СЕТ СН'!$F$26</f>
        <v>1195.7149091399999</v>
      </c>
      <c r="O75" s="36">
        <f>SUMIFS(СВЦЭМ!$D$39:$D$782,СВЦЭМ!$A$39:$A$782,$A75,СВЦЭМ!$B$39:$B$782,O$47)+'СЕТ СН'!$F$14+СВЦЭМ!$D$10+'СЕТ СН'!$F$6-'СЕТ СН'!$F$26</f>
        <v>1200.8063794099999</v>
      </c>
      <c r="P75" s="36">
        <f>SUMIFS(СВЦЭМ!$D$39:$D$782,СВЦЭМ!$A$39:$A$782,$A75,СВЦЭМ!$B$39:$B$782,P$47)+'СЕТ СН'!$F$14+СВЦЭМ!$D$10+'СЕТ СН'!$F$6-'СЕТ СН'!$F$26</f>
        <v>1211.127426</v>
      </c>
      <c r="Q75" s="36">
        <f>SUMIFS(СВЦЭМ!$D$39:$D$782,СВЦЭМ!$A$39:$A$782,$A75,СВЦЭМ!$B$39:$B$782,Q$47)+'СЕТ СН'!$F$14+СВЦЭМ!$D$10+'СЕТ СН'!$F$6-'СЕТ СН'!$F$26</f>
        <v>1209.2598363499999</v>
      </c>
      <c r="R75" s="36">
        <f>SUMIFS(СВЦЭМ!$D$39:$D$782,СВЦЭМ!$A$39:$A$782,$A75,СВЦЭМ!$B$39:$B$782,R$47)+'СЕТ СН'!$F$14+СВЦЭМ!$D$10+'СЕТ СН'!$F$6-'СЕТ СН'!$F$26</f>
        <v>1212.4272130899999</v>
      </c>
      <c r="S75" s="36">
        <f>SUMIFS(СВЦЭМ!$D$39:$D$782,СВЦЭМ!$A$39:$A$782,$A75,СВЦЭМ!$B$39:$B$782,S$47)+'СЕТ СН'!$F$14+СВЦЭМ!$D$10+'СЕТ СН'!$F$6-'СЕТ СН'!$F$26</f>
        <v>1202.46166131</v>
      </c>
      <c r="T75" s="36">
        <f>SUMIFS(СВЦЭМ!$D$39:$D$782,СВЦЭМ!$A$39:$A$782,$A75,СВЦЭМ!$B$39:$B$782,T$47)+'СЕТ СН'!$F$14+СВЦЭМ!$D$10+'СЕТ СН'!$F$6-'СЕТ СН'!$F$26</f>
        <v>1175.7832335000001</v>
      </c>
      <c r="U75" s="36">
        <f>SUMIFS(СВЦЭМ!$D$39:$D$782,СВЦЭМ!$A$39:$A$782,$A75,СВЦЭМ!$B$39:$B$782,U$47)+'СЕТ СН'!$F$14+СВЦЭМ!$D$10+'СЕТ СН'!$F$6-'СЕТ СН'!$F$26</f>
        <v>1176.2127839299999</v>
      </c>
      <c r="V75" s="36">
        <f>SUMIFS(СВЦЭМ!$D$39:$D$782,СВЦЭМ!$A$39:$A$782,$A75,СВЦЭМ!$B$39:$B$782,V$47)+'СЕТ СН'!$F$14+СВЦЭМ!$D$10+'СЕТ СН'!$F$6-'СЕТ СН'!$F$26</f>
        <v>1230.6228379199999</v>
      </c>
      <c r="W75" s="36">
        <f>SUMIFS(СВЦЭМ!$D$39:$D$782,СВЦЭМ!$A$39:$A$782,$A75,СВЦЭМ!$B$39:$B$782,W$47)+'СЕТ СН'!$F$14+СВЦЭМ!$D$10+'СЕТ СН'!$F$6-'СЕТ СН'!$F$26</f>
        <v>1205.9422969499999</v>
      </c>
      <c r="X75" s="36">
        <f>SUMIFS(СВЦЭМ!$D$39:$D$782,СВЦЭМ!$A$39:$A$782,$A75,СВЦЭМ!$B$39:$B$782,X$47)+'СЕТ СН'!$F$14+СВЦЭМ!$D$10+'СЕТ СН'!$F$6-'СЕТ СН'!$F$26</f>
        <v>1202.6299265800001</v>
      </c>
      <c r="Y75" s="36">
        <f>SUMIFS(СВЦЭМ!$D$39:$D$782,СВЦЭМ!$A$39:$A$782,$A75,СВЦЭМ!$B$39:$B$782,Y$47)+'СЕТ СН'!$F$14+СВЦЭМ!$D$10+'СЕТ СН'!$F$6-'СЕТ СН'!$F$26</f>
        <v>1230.9919327</v>
      </c>
    </row>
    <row r="76" spans="1:25" ht="15.75" x14ac:dyDescent="0.2">
      <c r="A76" s="35">
        <f t="shared" si="1"/>
        <v>44529</v>
      </c>
      <c r="B76" s="36">
        <f>SUMIFS(СВЦЭМ!$D$39:$D$782,СВЦЭМ!$A$39:$A$782,$A76,СВЦЭМ!$B$39:$B$782,B$47)+'СЕТ СН'!$F$14+СВЦЭМ!$D$10+'СЕТ СН'!$F$6-'СЕТ СН'!$F$26</f>
        <v>1229.35344085</v>
      </c>
      <c r="C76" s="36">
        <f>SUMIFS(СВЦЭМ!$D$39:$D$782,СВЦЭМ!$A$39:$A$782,$A76,СВЦЭМ!$B$39:$B$782,C$47)+'СЕТ СН'!$F$14+СВЦЭМ!$D$10+'СЕТ СН'!$F$6-'СЕТ СН'!$F$26</f>
        <v>1245.53524049</v>
      </c>
      <c r="D76" s="36">
        <f>SUMIFS(СВЦЭМ!$D$39:$D$782,СВЦЭМ!$A$39:$A$782,$A76,СВЦЭМ!$B$39:$B$782,D$47)+'СЕТ СН'!$F$14+СВЦЭМ!$D$10+'СЕТ СН'!$F$6-'СЕТ СН'!$F$26</f>
        <v>1274.6353392799999</v>
      </c>
      <c r="E76" s="36">
        <f>SUMIFS(СВЦЭМ!$D$39:$D$782,СВЦЭМ!$A$39:$A$782,$A76,СВЦЭМ!$B$39:$B$782,E$47)+'СЕТ СН'!$F$14+СВЦЭМ!$D$10+'СЕТ СН'!$F$6-'СЕТ СН'!$F$26</f>
        <v>1283.2024523800001</v>
      </c>
      <c r="F76" s="36">
        <f>SUMIFS(СВЦЭМ!$D$39:$D$782,СВЦЭМ!$A$39:$A$782,$A76,СВЦЭМ!$B$39:$B$782,F$47)+'СЕТ СН'!$F$14+СВЦЭМ!$D$10+'СЕТ СН'!$F$6-'СЕТ СН'!$F$26</f>
        <v>1287.87967469</v>
      </c>
      <c r="G76" s="36">
        <f>SUMIFS(СВЦЭМ!$D$39:$D$782,СВЦЭМ!$A$39:$A$782,$A76,СВЦЭМ!$B$39:$B$782,G$47)+'СЕТ СН'!$F$14+СВЦЭМ!$D$10+'СЕТ СН'!$F$6-'СЕТ СН'!$F$26</f>
        <v>1280.2137698199999</v>
      </c>
      <c r="H76" s="36">
        <f>SUMIFS(СВЦЭМ!$D$39:$D$782,СВЦЭМ!$A$39:$A$782,$A76,СВЦЭМ!$B$39:$B$782,H$47)+'СЕТ СН'!$F$14+СВЦЭМ!$D$10+'СЕТ СН'!$F$6-'СЕТ СН'!$F$26</f>
        <v>1235.0526213999999</v>
      </c>
      <c r="I76" s="36">
        <f>SUMIFS(СВЦЭМ!$D$39:$D$782,СВЦЭМ!$A$39:$A$782,$A76,СВЦЭМ!$B$39:$B$782,I$47)+'СЕТ СН'!$F$14+СВЦЭМ!$D$10+'СЕТ СН'!$F$6-'СЕТ СН'!$F$26</f>
        <v>1200.6716394099999</v>
      </c>
      <c r="J76" s="36">
        <f>SUMIFS(СВЦЭМ!$D$39:$D$782,СВЦЭМ!$A$39:$A$782,$A76,СВЦЭМ!$B$39:$B$782,J$47)+'СЕТ СН'!$F$14+СВЦЭМ!$D$10+'СЕТ СН'!$F$6-'СЕТ СН'!$F$26</f>
        <v>1182.3125137899999</v>
      </c>
      <c r="K76" s="36">
        <f>SUMIFS(СВЦЭМ!$D$39:$D$782,СВЦЭМ!$A$39:$A$782,$A76,СВЦЭМ!$B$39:$B$782,K$47)+'СЕТ СН'!$F$14+СВЦЭМ!$D$10+'СЕТ СН'!$F$6-'СЕТ СН'!$F$26</f>
        <v>1175.0092207</v>
      </c>
      <c r="L76" s="36">
        <f>SUMIFS(СВЦЭМ!$D$39:$D$782,СВЦЭМ!$A$39:$A$782,$A76,СВЦЭМ!$B$39:$B$782,L$47)+'СЕТ СН'!$F$14+СВЦЭМ!$D$10+'СЕТ СН'!$F$6-'СЕТ СН'!$F$26</f>
        <v>1176.2529736500001</v>
      </c>
      <c r="M76" s="36">
        <f>SUMIFS(СВЦЭМ!$D$39:$D$782,СВЦЭМ!$A$39:$A$782,$A76,СВЦЭМ!$B$39:$B$782,M$47)+'СЕТ СН'!$F$14+СВЦЭМ!$D$10+'СЕТ СН'!$F$6-'СЕТ СН'!$F$26</f>
        <v>1188.77234836</v>
      </c>
      <c r="N76" s="36">
        <f>SUMIFS(СВЦЭМ!$D$39:$D$782,СВЦЭМ!$A$39:$A$782,$A76,СВЦЭМ!$B$39:$B$782,N$47)+'СЕТ СН'!$F$14+СВЦЭМ!$D$10+'СЕТ СН'!$F$6-'СЕТ СН'!$F$26</f>
        <v>1212.1961296299999</v>
      </c>
      <c r="O76" s="36">
        <f>SUMIFS(СВЦЭМ!$D$39:$D$782,СВЦЭМ!$A$39:$A$782,$A76,СВЦЭМ!$B$39:$B$782,O$47)+'СЕТ СН'!$F$14+СВЦЭМ!$D$10+'СЕТ СН'!$F$6-'СЕТ СН'!$F$26</f>
        <v>1235.0545908500001</v>
      </c>
      <c r="P76" s="36">
        <f>SUMIFS(СВЦЭМ!$D$39:$D$782,СВЦЭМ!$A$39:$A$782,$A76,СВЦЭМ!$B$39:$B$782,P$47)+'СЕТ СН'!$F$14+СВЦЭМ!$D$10+'СЕТ СН'!$F$6-'СЕТ СН'!$F$26</f>
        <v>1239.1961204300001</v>
      </c>
      <c r="Q76" s="36">
        <f>SUMIFS(СВЦЭМ!$D$39:$D$782,СВЦЭМ!$A$39:$A$782,$A76,СВЦЭМ!$B$39:$B$782,Q$47)+'СЕТ СН'!$F$14+СВЦЭМ!$D$10+'СЕТ СН'!$F$6-'СЕТ СН'!$F$26</f>
        <v>1243.3115453200001</v>
      </c>
      <c r="R76" s="36">
        <f>SUMIFS(СВЦЭМ!$D$39:$D$782,СВЦЭМ!$A$39:$A$782,$A76,СВЦЭМ!$B$39:$B$782,R$47)+'СЕТ СН'!$F$14+СВЦЭМ!$D$10+'СЕТ СН'!$F$6-'СЕТ СН'!$F$26</f>
        <v>1232.8478755900001</v>
      </c>
      <c r="S76" s="36">
        <f>SUMIFS(СВЦЭМ!$D$39:$D$782,СВЦЭМ!$A$39:$A$782,$A76,СВЦЭМ!$B$39:$B$782,S$47)+'СЕТ СН'!$F$14+СВЦЭМ!$D$10+'СЕТ СН'!$F$6-'СЕТ СН'!$F$26</f>
        <v>1211.8509976400001</v>
      </c>
      <c r="T76" s="36">
        <f>SUMIFS(СВЦЭМ!$D$39:$D$782,СВЦЭМ!$A$39:$A$782,$A76,СВЦЭМ!$B$39:$B$782,T$47)+'СЕТ СН'!$F$14+СВЦЭМ!$D$10+'СЕТ СН'!$F$6-'СЕТ СН'!$F$26</f>
        <v>1178.0507233399999</v>
      </c>
      <c r="U76" s="36">
        <f>SUMIFS(СВЦЭМ!$D$39:$D$782,СВЦЭМ!$A$39:$A$782,$A76,СВЦЭМ!$B$39:$B$782,U$47)+'СЕТ СН'!$F$14+СВЦЭМ!$D$10+'СЕТ СН'!$F$6-'СЕТ СН'!$F$26</f>
        <v>1173.5351894</v>
      </c>
      <c r="V76" s="36">
        <f>SUMIFS(СВЦЭМ!$D$39:$D$782,СВЦЭМ!$A$39:$A$782,$A76,СВЦЭМ!$B$39:$B$782,V$47)+'СЕТ СН'!$F$14+СВЦЭМ!$D$10+'СЕТ СН'!$F$6-'СЕТ СН'!$F$26</f>
        <v>1182.2104126300001</v>
      </c>
      <c r="W76" s="36">
        <f>SUMIFS(СВЦЭМ!$D$39:$D$782,СВЦЭМ!$A$39:$A$782,$A76,СВЦЭМ!$B$39:$B$782,W$47)+'СЕТ СН'!$F$14+СВЦЭМ!$D$10+'СЕТ СН'!$F$6-'СЕТ СН'!$F$26</f>
        <v>1218.06637155</v>
      </c>
      <c r="X76" s="36">
        <f>SUMIFS(СВЦЭМ!$D$39:$D$782,СВЦЭМ!$A$39:$A$782,$A76,СВЦЭМ!$B$39:$B$782,X$47)+'СЕТ СН'!$F$14+СВЦЭМ!$D$10+'СЕТ СН'!$F$6-'СЕТ СН'!$F$26</f>
        <v>1233.8689460000001</v>
      </c>
      <c r="Y76" s="36">
        <f>SUMIFS(СВЦЭМ!$D$39:$D$782,СВЦЭМ!$A$39:$A$782,$A76,СВЦЭМ!$B$39:$B$782,Y$47)+'СЕТ СН'!$F$14+СВЦЭМ!$D$10+'СЕТ СН'!$F$6-'СЕТ СН'!$F$26</f>
        <v>1253.0150139499999</v>
      </c>
    </row>
    <row r="77" spans="1:25" ht="15.75" x14ac:dyDescent="0.2">
      <c r="A77" s="35">
        <f t="shared" si="1"/>
        <v>44530</v>
      </c>
      <c r="B77" s="36">
        <f>SUMIFS(СВЦЭМ!$D$39:$D$782,СВЦЭМ!$A$39:$A$782,$A77,СВЦЭМ!$B$39:$B$782,B$47)+'СЕТ СН'!$F$14+СВЦЭМ!$D$10+'СЕТ СН'!$F$6-'СЕТ СН'!$F$26</f>
        <v>1250.3357081899999</v>
      </c>
      <c r="C77" s="36">
        <f>SUMIFS(СВЦЭМ!$D$39:$D$782,СВЦЭМ!$A$39:$A$782,$A77,СВЦЭМ!$B$39:$B$782,C$47)+'СЕТ СН'!$F$14+СВЦЭМ!$D$10+'СЕТ СН'!$F$6-'СЕТ СН'!$F$26</f>
        <v>1260.9801459600001</v>
      </c>
      <c r="D77" s="36">
        <f>SUMIFS(СВЦЭМ!$D$39:$D$782,СВЦЭМ!$A$39:$A$782,$A77,СВЦЭМ!$B$39:$B$782,D$47)+'СЕТ СН'!$F$14+СВЦЭМ!$D$10+'СЕТ СН'!$F$6-'СЕТ СН'!$F$26</f>
        <v>1309.3763073</v>
      </c>
      <c r="E77" s="36">
        <f>SUMIFS(СВЦЭМ!$D$39:$D$782,СВЦЭМ!$A$39:$A$782,$A77,СВЦЭМ!$B$39:$B$782,E$47)+'СЕТ СН'!$F$14+СВЦЭМ!$D$10+'СЕТ СН'!$F$6-'СЕТ СН'!$F$26</f>
        <v>1318.4993868899999</v>
      </c>
      <c r="F77" s="36">
        <f>SUMIFS(СВЦЭМ!$D$39:$D$782,СВЦЭМ!$A$39:$A$782,$A77,СВЦЭМ!$B$39:$B$782,F$47)+'СЕТ СН'!$F$14+СВЦЭМ!$D$10+'СЕТ СН'!$F$6-'СЕТ СН'!$F$26</f>
        <v>1325.8214973699999</v>
      </c>
      <c r="G77" s="36">
        <f>SUMIFS(СВЦЭМ!$D$39:$D$782,СВЦЭМ!$A$39:$A$782,$A77,СВЦЭМ!$B$39:$B$782,G$47)+'СЕТ СН'!$F$14+СВЦЭМ!$D$10+'СЕТ СН'!$F$6-'СЕТ СН'!$F$26</f>
        <v>1310.1905556500001</v>
      </c>
      <c r="H77" s="36">
        <f>SUMIFS(СВЦЭМ!$D$39:$D$782,СВЦЭМ!$A$39:$A$782,$A77,СВЦЭМ!$B$39:$B$782,H$47)+'СЕТ СН'!$F$14+СВЦЭМ!$D$10+'СЕТ СН'!$F$6-'СЕТ СН'!$F$26</f>
        <v>1270.80938036</v>
      </c>
      <c r="I77" s="36">
        <f>SUMIFS(СВЦЭМ!$D$39:$D$782,СВЦЭМ!$A$39:$A$782,$A77,СВЦЭМ!$B$39:$B$782,I$47)+'СЕТ СН'!$F$14+СВЦЭМ!$D$10+'СЕТ СН'!$F$6-'СЕТ СН'!$F$26</f>
        <v>1253.1529150599999</v>
      </c>
      <c r="J77" s="36">
        <f>SUMIFS(СВЦЭМ!$D$39:$D$782,СВЦЭМ!$A$39:$A$782,$A77,СВЦЭМ!$B$39:$B$782,J$47)+'СЕТ СН'!$F$14+СВЦЭМ!$D$10+'СЕТ СН'!$F$6-'СЕТ СН'!$F$26</f>
        <v>1210.6339967599999</v>
      </c>
      <c r="K77" s="36">
        <f>SUMIFS(СВЦЭМ!$D$39:$D$782,СВЦЭМ!$A$39:$A$782,$A77,СВЦЭМ!$B$39:$B$782,K$47)+'СЕТ СН'!$F$14+СВЦЭМ!$D$10+'СЕТ СН'!$F$6-'СЕТ СН'!$F$26</f>
        <v>1191.45186081</v>
      </c>
      <c r="L77" s="36">
        <f>SUMIFS(СВЦЭМ!$D$39:$D$782,СВЦЭМ!$A$39:$A$782,$A77,СВЦЭМ!$B$39:$B$782,L$47)+'СЕТ СН'!$F$14+СВЦЭМ!$D$10+'СЕТ СН'!$F$6-'СЕТ СН'!$F$26</f>
        <v>1193.2818566199999</v>
      </c>
      <c r="M77" s="36">
        <f>SUMIFS(СВЦЭМ!$D$39:$D$782,СВЦЭМ!$A$39:$A$782,$A77,СВЦЭМ!$B$39:$B$782,M$47)+'СЕТ СН'!$F$14+СВЦЭМ!$D$10+'СЕТ СН'!$F$6-'СЕТ СН'!$F$26</f>
        <v>1188.5797227</v>
      </c>
      <c r="N77" s="36">
        <f>SUMIFS(СВЦЭМ!$D$39:$D$782,СВЦЭМ!$A$39:$A$782,$A77,СВЦЭМ!$B$39:$B$782,N$47)+'СЕТ СН'!$F$14+СВЦЭМ!$D$10+'СЕТ СН'!$F$6-'СЕТ СН'!$F$26</f>
        <v>1204.12978944</v>
      </c>
      <c r="O77" s="36">
        <f>SUMIFS(СВЦЭМ!$D$39:$D$782,СВЦЭМ!$A$39:$A$782,$A77,СВЦЭМ!$B$39:$B$782,O$47)+'СЕТ СН'!$F$14+СВЦЭМ!$D$10+'СЕТ СН'!$F$6-'СЕТ СН'!$F$26</f>
        <v>1206.1559918299999</v>
      </c>
      <c r="P77" s="36">
        <f>SUMIFS(СВЦЭМ!$D$39:$D$782,СВЦЭМ!$A$39:$A$782,$A77,СВЦЭМ!$B$39:$B$782,P$47)+'СЕТ СН'!$F$14+СВЦЭМ!$D$10+'СЕТ СН'!$F$6-'СЕТ СН'!$F$26</f>
        <v>1214.07451569</v>
      </c>
      <c r="Q77" s="36">
        <f>SUMIFS(СВЦЭМ!$D$39:$D$782,СВЦЭМ!$A$39:$A$782,$A77,СВЦЭМ!$B$39:$B$782,Q$47)+'СЕТ СН'!$F$14+СВЦЭМ!$D$10+'СЕТ СН'!$F$6-'СЕТ СН'!$F$26</f>
        <v>1218.1385709199999</v>
      </c>
      <c r="R77" s="36">
        <f>SUMIFS(СВЦЭМ!$D$39:$D$782,СВЦЭМ!$A$39:$A$782,$A77,СВЦЭМ!$B$39:$B$782,R$47)+'СЕТ СН'!$F$14+СВЦЭМ!$D$10+'СЕТ СН'!$F$6-'СЕТ СН'!$F$26</f>
        <v>1235.84805684</v>
      </c>
      <c r="S77" s="36">
        <f>SUMIFS(СВЦЭМ!$D$39:$D$782,СВЦЭМ!$A$39:$A$782,$A77,СВЦЭМ!$B$39:$B$782,S$47)+'СЕТ СН'!$F$14+СВЦЭМ!$D$10+'СЕТ СН'!$F$6-'СЕТ СН'!$F$26</f>
        <v>1206.7631708500001</v>
      </c>
      <c r="T77" s="36">
        <f>SUMIFS(СВЦЭМ!$D$39:$D$782,СВЦЭМ!$A$39:$A$782,$A77,СВЦЭМ!$B$39:$B$782,T$47)+'СЕТ СН'!$F$14+СВЦЭМ!$D$10+'СЕТ СН'!$F$6-'СЕТ СН'!$F$26</f>
        <v>1179.9828529399999</v>
      </c>
      <c r="U77" s="36">
        <f>SUMIFS(СВЦЭМ!$D$39:$D$782,СВЦЭМ!$A$39:$A$782,$A77,СВЦЭМ!$B$39:$B$782,U$47)+'СЕТ СН'!$F$14+СВЦЭМ!$D$10+'СЕТ СН'!$F$6-'СЕТ СН'!$F$26</f>
        <v>1179.33988709</v>
      </c>
      <c r="V77" s="36">
        <f>SUMIFS(СВЦЭМ!$D$39:$D$782,СВЦЭМ!$A$39:$A$782,$A77,СВЦЭМ!$B$39:$B$782,V$47)+'СЕТ СН'!$F$14+СВЦЭМ!$D$10+'СЕТ СН'!$F$6-'СЕТ СН'!$F$26</f>
        <v>1190.9957625699999</v>
      </c>
      <c r="W77" s="36">
        <f>SUMIFS(СВЦЭМ!$D$39:$D$782,СВЦЭМ!$A$39:$A$782,$A77,СВЦЭМ!$B$39:$B$782,W$47)+'СЕТ СН'!$F$14+СВЦЭМ!$D$10+'СЕТ СН'!$F$6-'СЕТ СН'!$F$26</f>
        <v>1228.5623928299999</v>
      </c>
      <c r="X77" s="36">
        <f>SUMIFS(СВЦЭМ!$D$39:$D$782,СВЦЭМ!$A$39:$A$782,$A77,СВЦЭМ!$B$39:$B$782,X$47)+'СЕТ СН'!$F$14+СВЦЭМ!$D$10+'СЕТ СН'!$F$6-'СЕТ СН'!$F$26</f>
        <v>1234.0662596699999</v>
      </c>
      <c r="Y77" s="36">
        <f>SUMIFS(СВЦЭМ!$D$39:$D$782,СВЦЭМ!$A$39:$A$782,$A77,СВЦЭМ!$B$39:$B$782,Y$47)+'СЕТ СН'!$F$14+СВЦЭМ!$D$10+'СЕТ СН'!$F$6-'СЕТ СН'!$F$26</f>
        <v>1251.98011453</v>
      </c>
    </row>
    <row r="78" spans="1:25"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01.11.2021</v>
      </c>
      <c r="B84" s="36">
        <f>SUMIFS(СВЦЭМ!$D$39:$D$782,СВЦЭМ!$A$39:$A$782,$A84,СВЦЭМ!$B$39:$B$782,B$83)+'СЕТ СН'!$G$14+СВЦЭМ!$D$10+'СЕТ СН'!$G$6-'СЕТ СН'!$G$26</f>
        <v>1724.5887327600001</v>
      </c>
      <c r="C84" s="36">
        <f>SUMIFS(СВЦЭМ!$D$39:$D$782,СВЦЭМ!$A$39:$A$782,$A84,СВЦЭМ!$B$39:$B$782,C$83)+'СЕТ СН'!$G$14+СВЦЭМ!$D$10+'СЕТ СН'!$G$6-'СЕТ СН'!$G$26</f>
        <v>1768.8661873000001</v>
      </c>
      <c r="D84" s="36">
        <f>SUMIFS(СВЦЭМ!$D$39:$D$782,СВЦЭМ!$A$39:$A$782,$A84,СВЦЭМ!$B$39:$B$782,D$83)+'СЕТ СН'!$G$14+СВЦЭМ!$D$10+'СЕТ СН'!$G$6-'СЕТ СН'!$G$26</f>
        <v>1716.80570076</v>
      </c>
      <c r="E84" s="36">
        <f>SUMIFS(СВЦЭМ!$D$39:$D$782,СВЦЭМ!$A$39:$A$782,$A84,СВЦЭМ!$B$39:$B$782,E$83)+'СЕТ СН'!$G$14+СВЦЭМ!$D$10+'СЕТ СН'!$G$6-'СЕТ СН'!$G$26</f>
        <v>1702.84288382</v>
      </c>
      <c r="F84" s="36">
        <f>SUMIFS(СВЦЭМ!$D$39:$D$782,СВЦЭМ!$A$39:$A$782,$A84,СВЦЭМ!$B$39:$B$782,F$83)+'СЕТ СН'!$G$14+СВЦЭМ!$D$10+'СЕТ СН'!$G$6-'СЕТ СН'!$G$26</f>
        <v>1701.4416226400001</v>
      </c>
      <c r="G84" s="36">
        <f>SUMIFS(СВЦЭМ!$D$39:$D$782,СВЦЭМ!$A$39:$A$782,$A84,СВЦЭМ!$B$39:$B$782,G$83)+'СЕТ СН'!$G$14+СВЦЭМ!$D$10+'СЕТ СН'!$G$6-'СЕТ СН'!$G$26</f>
        <v>1704.97205469</v>
      </c>
      <c r="H84" s="36">
        <f>SUMIFS(СВЦЭМ!$D$39:$D$782,СВЦЭМ!$A$39:$A$782,$A84,СВЦЭМ!$B$39:$B$782,H$83)+'СЕТ СН'!$G$14+СВЦЭМ!$D$10+'СЕТ СН'!$G$6-'СЕТ СН'!$G$26</f>
        <v>1720.12747089</v>
      </c>
      <c r="I84" s="36">
        <f>SUMIFS(СВЦЭМ!$D$39:$D$782,СВЦЭМ!$A$39:$A$782,$A84,СВЦЭМ!$B$39:$B$782,I$83)+'СЕТ СН'!$G$14+СВЦЭМ!$D$10+'СЕТ СН'!$G$6-'СЕТ СН'!$G$26</f>
        <v>1698.1069206100001</v>
      </c>
      <c r="J84" s="36">
        <f>SUMIFS(СВЦЭМ!$D$39:$D$782,СВЦЭМ!$A$39:$A$782,$A84,СВЦЭМ!$B$39:$B$782,J$83)+'СЕТ СН'!$G$14+СВЦЭМ!$D$10+'СЕТ СН'!$G$6-'СЕТ СН'!$G$26</f>
        <v>1678.8147696000001</v>
      </c>
      <c r="K84" s="36">
        <f>SUMIFS(СВЦЭМ!$D$39:$D$782,СВЦЭМ!$A$39:$A$782,$A84,СВЦЭМ!$B$39:$B$782,K$83)+'СЕТ СН'!$G$14+СВЦЭМ!$D$10+'СЕТ СН'!$G$6-'СЕТ СН'!$G$26</f>
        <v>1663.56448161</v>
      </c>
      <c r="L84" s="36">
        <f>SUMIFS(СВЦЭМ!$D$39:$D$782,СВЦЭМ!$A$39:$A$782,$A84,СВЦЭМ!$B$39:$B$782,L$83)+'СЕТ СН'!$G$14+СВЦЭМ!$D$10+'СЕТ СН'!$G$6-'СЕТ СН'!$G$26</f>
        <v>1660.00044164</v>
      </c>
      <c r="M84" s="36">
        <f>SUMIFS(СВЦЭМ!$D$39:$D$782,СВЦЭМ!$A$39:$A$782,$A84,СВЦЭМ!$B$39:$B$782,M$83)+'СЕТ СН'!$G$14+СВЦЭМ!$D$10+'СЕТ СН'!$G$6-'СЕТ СН'!$G$26</f>
        <v>1692.59933368</v>
      </c>
      <c r="N84" s="36">
        <f>SUMIFS(СВЦЭМ!$D$39:$D$782,СВЦЭМ!$A$39:$A$782,$A84,СВЦЭМ!$B$39:$B$782,N$83)+'СЕТ СН'!$G$14+СВЦЭМ!$D$10+'СЕТ СН'!$G$6-'СЕТ СН'!$G$26</f>
        <v>1739.71703028</v>
      </c>
      <c r="O84" s="36">
        <f>SUMIFS(СВЦЭМ!$D$39:$D$782,СВЦЭМ!$A$39:$A$782,$A84,СВЦЭМ!$B$39:$B$782,O$83)+'СЕТ СН'!$G$14+СВЦЭМ!$D$10+'СЕТ СН'!$G$6-'СЕТ СН'!$G$26</f>
        <v>1735.8590215000002</v>
      </c>
      <c r="P84" s="36">
        <f>SUMIFS(СВЦЭМ!$D$39:$D$782,СВЦЭМ!$A$39:$A$782,$A84,СВЦЭМ!$B$39:$B$782,P$83)+'СЕТ СН'!$G$14+СВЦЭМ!$D$10+'СЕТ СН'!$G$6-'СЕТ СН'!$G$26</f>
        <v>1726.3463206900001</v>
      </c>
      <c r="Q84" s="36">
        <f>SUMIFS(СВЦЭМ!$D$39:$D$782,СВЦЭМ!$A$39:$A$782,$A84,СВЦЭМ!$B$39:$B$782,Q$83)+'СЕТ СН'!$G$14+СВЦЭМ!$D$10+'СЕТ СН'!$G$6-'СЕТ СН'!$G$26</f>
        <v>1740.4906386700002</v>
      </c>
      <c r="R84" s="36">
        <f>SUMIFS(СВЦЭМ!$D$39:$D$782,СВЦЭМ!$A$39:$A$782,$A84,СВЦЭМ!$B$39:$B$782,R$83)+'СЕТ СН'!$G$14+СВЦЭМ!$D$10+'СЕТ СН'!$G$6-'СЕТ СН'!$G$26</f>
        <v>1735.6131706400001</v>
      </c>
      <c r="S84" s="36">
        <f>SUMIFS(СВЦЭМ!$D$39:$D$782,СВЦЭМ!$A$39:$A$782,$A84,СВЦЭМ!$B$39:$B$782,S$83)+'СЕТ СН'!$G$14+СВЦЭМ!$D$10+'СЕТ СН'!$G$6-'СЕТ СН'!$G$26</f>
        <v>1725.0017401800001</v>
      </c>
      <c r="T84" s="36">
        <f>SUMIFS(СВЦЭМ!$D$39:$D$782,СВЦЭМ!$A$39:$A$782,$A84,СВЦЭМ!$B$39:$B$782,T$83)+'СЕТ СН'!$G$14+СВЦЭМ!$D$10+'СЕТ СН'!$G$6-'СЕТ СН'!$G$26</f>
        <v>1678.5917681100002</v>
      </c>
      <c r="U84" s="36">
        <f>SUMIFS(СВЦЭМ!$D$39:$D$782,СВЦЭМ!$A$39:$A$782,$A84,СВЦЭМ!$B$39:$B$782,U$83)+'СЕТ СН'!$G$14+СВЦЭМ!$D$10+'СЕТ СН'!$G$6-'СЕТ СН'!$G$26</f>
        <v>1685.6547786500003</v>
      </c>
      <c r="V84" s="36">
        <f>SUMIFS(СВЦЭМ!$D$39:$D$782,СВЦЭМ!$A$39:$A$782,$A84,СВЦЭМ!$B$39:$B$782,V$83)+'СЕТ СН'!$G$14+СВЦЭМ!$D$10+'СЕТ СН'!$G$6-'СЕТ СН'!$G$26</f>
        <v>1668.17118228</v>
      </c>
      <c r="W84" s="36">
        <f>SUMIFS(СВЦЭМ!$D$39:$D$782,СВЦЭМ!$A$39:$A$782,$A84,СВЦЭМ!$B$39:$B$782,W$83)+'СЕТ СН'!$G$14+СВЦЭМ!$D$10+'СЕТ СН'!$G$6-'СЕТ СН'!$G$26</f>
        <v>1728.09996705</v>
      </c>
      <c r="X84" s="36">
        <f>SUMIFS(СВЦЭМ!$D$39:$D$782,СВЦЭМ!$A$39:$A$782,$A84,СВЦЭМ!$B$39:$B$782,X$83)+'СЕТ СН'!$G$14+СВЦЭМ!$D$10+'СЕТ СН'!$G$6-'СЕТ СН'!$G$26</f>
        <v>1725.5884820600002</v>
      </c>
      <c r="Y84" s="36">
        <f>SUMIFS(СВЦЭМ!$D$39:$D$782,СВЦЭМ!$A$39:$A$782,$A84,СВЦЭМ!$B$39:$B$782,Y$83)+'СЕТ СН'!$G$14+СВЦЭМ!$D$10+'СЕТ СН'!$G$6-'СЕТ СН'!$G$26</f>
        <v>1711.77415707</v>
      </c>
      <c r="AA84" s="45"/>
    </row>
    <row r="85" spans="1:27" ht="15.75" x14ac:dyDescent="0.2">
      <c r="A85" s="35">
        <f>A84+1</f>
        <v>44502</v>
      </c>
      <c r="B85" s="36">
        <f>SUMIFS(СВЦЭМ!$D$39:$D$782,СВЦЭМ!$A$39:$A$782,$A85,СВЦЭМ!$B$39:$B$782,B$83)+'СЕТ СН'!$G$14+СВЦЭМ!$D$10+'СЕТ СН'!$G$6-'СЕТ СН'!$G$26</f>
        <v>1734.6576197200002</v>
      </c>
      <c r="C85" s="36">
        <f>SUMIFS(СВЦЭМ!$D$39:$D$782,СВЦЭМ!$A$39:$A$782,$A85,СВЦЭМ!$B$39:$B$782,C$83)+'СЕТ СН'!$G$14+СВЦЭМ!$D$10+'СЕТ СН'!$G$6-'СЕТ СН'!$G$26</f>
        <v>1782.43077685</v>
      </c>
      <c r="D85" s="36">
        <f>SUMIFS(СВЦЭМ!$D$39:$D$782,СВЦЭМ!$A$39:$A$782,$A85,СВЦЭМ!$B$39:$B$782,D$83)+'СЕТ СН'!$G$14+СВЦЭМ!$D$10+'СЕТ СН'!$G$6-'СЕТ СН'!$G$26</f>
        <v>1732.2716264800001</v>
      </c>
      <c r="E85" s="36">
        <f>SUMIFS(СВЦЭМ!$D$39:$D$782,СВЦЭМ!$A$39:$A$782,$A85,СВЦЭМ!$B$39:$B$782,E$83)+'СЕТ СН'!$G$14+СВЦЭМ!$D$10+'СЕТ СН'!$G$6-'СЕТ СН'!$G$26</f>
        <v>1707.3078493200001</v>
      </c>
      <c r="F85" s="36">
        <f>SUMIFS(СВЦЭМ!$D$39:$D$782,СВЦЭМ!$A$39:$A$782,$A85,СВЦЭМ!$B$39:$B$782,F$83)+'СЕТ СН'!$G$14+СВЦЭМ!$D$10+'СЕТ СН'!$G$6-'СЕТ СН'!$G$26</f>
        <v>1699.5318237500001</v>
      </c>
      <c r="G85" s="36">
        <f>SUMIFS(СВЦЭМ!$D$39:$D$782,СВЦЭМ!$A$39:$A$782,$A85,СВЦЭМ!$B$39:$B$782,G$83)+'СЕТ СН'!$G$14+СВЦЭМ!$D$10+'СЕТ СН'!$G$6-'СЕТ СН'!$G$26</f>
        <v>1709.90046794</v>
      </c>
      <c r="H85" s="36">
        <f>SUMIFS(СВЦЭМ!$D$39:$D$782,СВЦЭМ!$A$39:$A$782,$A85,СВЦЭМ!$B$39:$B$782,H$83)+'СЕТ СН'!$G$14+СВЦЭМ!$D$10+'СЕТ СН'!$G$6-'СЕТ СН'!$G$26</f>
        <v>1736.4812703500002</v>
      </c>
      <c r="I85" s="36">
        <f>SUMIFS(СВЦЭМ!$D$39:$D$782,СВЦЭМ!$A$39:$A$782,$A85,СВЦЭМ!$B$39:$B$782,I$83)+'СЕТ СН'!$G$14+СВЦЭМ!$D$10+'СЕТ СН'!$G$6-'СЕТ СН'!$G$26</f>
        <v>1713.8035520400001</v>
      </c>
      <c r="J85" s="36">
        <f>SUMIFS(СВЦЭМ!$D$39:$D$782,СВЦЭМ!$A$39:$A$782,$A85,СВЦЭМ!$B$39:$B$782,J$83)+'СЕТ СН'!$G$14+СВЦЭМ!$D$10+'СЕТ СН'!$G$6-'СЕТ СН'!$G$26</f>
        <v>1709.3110077700001</v>
      </c>
      <c r="K85" s="36">
        <f>SUMIFS(СВЦЭМ!$D$39:$D$782,СВЦЭМ!$A$39:$A$782,$A85,СВЦЭМ!$B$39:$B$782,K$83)+'СЕТ СН'!$G$14+СВЦЭМ!$D$10+'СЕТ СН'!$G$6-'СЕТ СН'!$G$26</f>
        <v>1661.1687523200001</v>
      </c>
      <c r="L85" s="36">
        <f>SUMIFS(СВЦЭМ!$D$39:$D$782,СВЦЭМ!$A$39:$A$782,$A85,СВЦЭМ!$B$39:$B$782,L$83)+'СЕТ СН'!$G$14+СВЦЭМ!$D$10+'СЕТ СН'!$G$6-'СЕТ СН'!$G$26</f>
        <v>1670.8764459199999</v>
      </c>
      <c r="M85" s="36">
        <f>SUMIFS(СВЦЭМ!$D$39:$D$782,СВЦЭМ!$A$39:$A$782,$A85,СВЦЭМ!$B$39:$B$782,M$83)+'СЕТ СН'!$G$14+СВЦЭМ!$D$10+'СЕТ СН'!$G$6-'СЕТ СН'!$G$26</f>
        <v>1695.7633291</v>
      </c>
      <c r="N85" s="36">
        <f>SUMIFS(СВЦЭМ!$D$39:$D$782,СВЦЭМ!$A$39:$A$782,$A85,СВЦЭМ!$B$39:$B$782,N$83)+'СЕТ СН'!$G$14+СВЦЭМ!$D$10+'СЕТ СН'!$G$6-'СЕТ СН'!$G$26</f>
        <v>1739.5163645100001</v>
      </c>
      <c r="O85" s="36">
        <f>SUMIFS(СВЦЭМ!$D$39:$D$782,СВЦЭМ!$A$39:$A$782,$A85,СВЦЭМ!$B$39:$B$782,O$83)+'СЕТ СН'!$G$14+СВЦЭМ!$D$10+'СЕТ СН'!$G$6-'СЕТ СН'!$G$26</f>
        <v>1747.4060821800001</v>
      </c>
      <c r="P85" s="36">
        <f>SUMIFS(СВЦЭМ!$D$39:$D$782,СВЦЭМ!$A$39:$A$782,$A85,СВЦЭМ!$B$39:$B$782,P$83)+'СЕТ СН'!$G$14+СВЦЭМ!$D$10+'СЕТ СН'!$G$6-'СЕТ СН'!$G$26</f>
        <v>1745.3346029500001</v>
      </c>
      <c r="Q85" s="36">
        <f>SUMIFS(СВЦЭМ!$D$39:$D$782,СВЦЭМ!$A$39:$A$782,$A85,СВЦЭМ!$B$39:$B$782,Q$83)+'СЕТ СН'!$G$14+СВЦЭМ!$D$10+'СЕТ СН'!$G$6-'СЕТ СН'!$G$26</f>
        <v>1741.6036098100001</v>
      </c>
      <c r="R85" s="36">
        <f>SUMIFS(СВЦЭМ!$D$39:$D$782,СВЦЭМ!$A$39:$A$782,$A85,СВЦЭМ!$B$39:$B$782,R$83)+'СЕТ СН'!$G$14+СВЦЭМ!$D$10+'СЕТ СН'!$G$6-'СЕТ СН'!$G$26</f>
        <v>1738.1155111800001</v>
      </c>
      <c r="S85" s="36">
        <f>SUMIFS(СВЦЭМ!$D$39:$D$782,СВЦЭМ!$A$39:$A$782,$A85,СВЦЭМ!$B$39:$B$782,S$83)+'СЕТ СН'!$G$14+СВЦЭМ!$D$10+'СЕТ СН'!$G$6-'СЕТ СН'!$G$26</f>
        <v>1735.6972510800001</v>
      </c>
      <c r="T85" s="36">
        <f>SUMIFS(СВЦЭМ!$D$39:$D$782,СВЦЭМ!$A$39:$A$782,$A85,СВЦЭМ!$B$39:$B$782,T$83)+'СЕТ СН'!$G$14+СВЦЭМ!$D$10+'СЕТ СН'!$G$6-'СЕТ СН'!$G$26</f>
        <v>1699.2492949</v>
      </c>
      <c r="U85" s="36">
        <f>SUMIFS(СВЦЭМ!$D$39:$D$782,СВЦЭМ!$A$39:$A$782,$A85,СВЦЭМ!$B$39:$B$782,U$83)+'СЕТ СН'!$G$14+СВЦЭМ!$D$10+'СЕТ СН'!$G$6-'СЕТ СН'!$G$26</f>
        <v>1690.35243715</v>
      </c>
      <c r="V85" s="36">
        <f>SUMIFS(СВЦЭМ!$D$39:$D$782,СВЦЭМ!$A$39:$A$782,$A85,СВЦЭМ!$B$39:$B$782,V$83)+'СЕТ СН'!$G$14+СВЦЭМ!$D$10+'СЕТ СН'!$G$6-'СЕТ СН'!$G$26</f>
        <v>1677.6640126500001</v>
      </c>
      <c r="W85" s="36">
        <f>SUMIFS(СВЦЭМ!$D$39:$D$782,СВЦЭМ!$A$39:$A$782,$A85,СВЦЭМ!$B$39:$B$782,W$83)+'СЕТ СН'!$G$14+СВЦЭМ!$D$10+'СЕТ СН'!$G$6-'СЕТ СН'!$G$26</f>
        <v>1732.4551962800001</v>
      </c>
      <c r="X85" s="36">
        <f>SUMIFS(СВЦЭМ!$D$39:$D$782,СВЦЭМ!$A$39:$A$782,$A85,СВЦЭМ!$B$39:$B$782,X$83)+'СЕТ СН'!$G$14+СВЦЭМ!$D$10+'СЕТ СН'!$G$6-'СЕТ СН'!$G$26</f>
        <v>1732.2136709200001</v>
      </c>
      <c r="Y85" s="36">
        <f>SUMIFS(СВЦЭМ!$D$39:$D$782,СВЦЭМ!$A$39:$A$782,$A85,СВЦЭМ!$B$39:$B$782,Y$83)+'СЕТ СН'!$G$14+СВЦЭМ!$D$10+'СЕТ СН'!$G$6-'СЕТ СН'!$G$26</f>
        <v>1732.2122791100001</v>
      </c>
    </row>
    <row r="86" spans="1:27" ht="15.75" x14ac:dyDescent="0.2">
      <c r="A86" s="35">
        <f t="shared" ref="A86:A113" si="2">A85+1</f>
        <v>44503</v>
      </c>
      <c r="B86" s="36">
        <f>SUMIFS(СВЦЭМ!$D$39:$D$782,СВЦЭМ!$A$39:$A$782,$A86,СВЦЭМ!$B$39:$B$782,B$83)+'СЕТ СН'!$G$14+СВЦЭМ!$D$10+'СЕТ СН'!$G$6-'СЕТ СН'!$G$26</f>
        <v>1741.1277218800001</v>
      </c>
      <c r="C86" s="36">
        <f>SUMIFS(СВЦЭМ!$D$39:$D$782,СВЦЭМ!$A$39:$A$782,$A86,СВЦЭМ!$B$39:$B$782,C$83)+'СЕТ СН'!$G$14+СВЦЭМ!$D$10+'СЕТ СН'!$G$6-'СЕТ СН'!$G$26</f>
        <v>1870.69223902</v>
      </c>
      <c r="D86" s="36">
        <f>SUMIFS(СВЦЭМ!$D$39:$D$782,СВЦЭМ!$A$39:$A$782,$A86,СВЦЭМ!$B$39:$B$782,D$83)+'СЕТ СН'!$G$14+СВЦЭМ!$D$10+'СЕТ СН'!$G$6-'СЕТ СН'!$G$26</f>
        <v>1826.7059939800001</v>
      </c>
      <c r="E86" s="36">
        <f>SUMIFS(СВЦЭМ!$D$39:$D$782,СВЦЭМ!$A$39:$A$782,$A86,СВЦЭМ!$B$39:$B$782,E$83)+'СЕТ СН'!$G$14+СВЦЭМ!$D$10+'СЕТ СН'!$G$6-'СЕТ СН'!$G$26</f>
        <v>1759.08887989</v>
      </c>
      <c r="F86" s="36">
        <f>SUMIFS(СВЦЭМ!$D$39:$D$782,СВЦЭМ!$A$39:$A$782,$A86,СВЦЭМ!$B$39:$B$782,F$83)+'СЕТ СН'!$G$14+СВЦЭМ!$D$10+'СЕТ СН'!$G$6-'СЕТ СН'!$G$26</f>
        <v>1699.0720682600002</v>
      </c>
      <c r="G86" s="36">
        <f>SUMIFS(СВЦЭМ!$D$39:$D$782,СВЦЭМ!$A$39:$A$782,$A86,СВЦЭМ!$B$39:$B$782,G$83)+'СЕТ СН'!$G$14+СВЦЭМ!$D$10+'СЕТ СН'!$G$6-'СЕТ СН'!$G$26</f>
        <v>1708.6763236600002</v>
      </c>
      <c r="H86" s="36">
        <f>SUMIFS(СВЦЭМ!$D$39:$D$782,СВЦЭМ!$A$39:$A$782,$A86,СВЦЭМ!$B$39:$B$782,H$83)+'СЕТ СН'!$G$14+СВЦЭМ!$D$10+'СЕТ СН'!$G$6-'СЕТ СН'!$G$26</f>
        <v>1747.3672990300001</v>
      </c>
      <c r="I86" s="36">
        <f>SUMIFS(СВЦЭМ!$D$39:$D$782,СВЦЭМ!$A$39:$A$782,$A86,СВЦЭМ!$B$39:$B$782,I$83)+'СЕТ СН'!$G$14+СВЦЭМ!$D$10+'СЕТ СН'!$G$6-'СЕТ СН'!$G$26</f>
        <v>1716.8007148600002</v>
      </c>
      <c r="J86" s="36">
        <f>SUMIFS(СВЦЭМ!$D$39:$D$782,СВЦЭМ!$A$39:$A$782,$A86,СВЦЭМ!$B$39:$B$782,J$83)+'СЕТ СН'!$G$14+СВЦЭМ!$D$10+'СЕТ СН'!$G$6-'СЕТ СН'!$G$26</f>
        <v>1712.9795414300002</v>
      </c>
      <c r="K86" s="36">
        <f>SUMIFS(СВЦЭМ!$D$39:$D$782,СВЦЭМ!$A$39:$A$782,$A86,СВЦЭМ!$B$39:$B$782,K$83)+'СЕТ СН'!$G$14+СВЦЭМ!$D$10+'СЕТ СН'!$G$6-'СЕТ СН'!$G$26</f>
        <v>1663.2143762000001</v>
      </c>
      <c r="L86" s="36">
        <f>SUMIFS(СВЦЭМ!$D$39:$D$782,СВЦЭМ!$A$39:$A$782,$A86,СВЦЭМ!$B$39:$B$782,L$83)+'СЕТ СН'!$G$14+СВЦЭМ!$D$10+'СЕТ СН'!$G$6-'СЕТ СН'!$G$26</f>
        <v>1675.1241925300001</v>
      </c>
      <c r="M86" s="36">
        <f>SUMIFS(СВЦЭМ!$D$39:$D$782,СВЦЭМ!$A$39:$A$782,$A86,СВЦЭМ!$B$39:$B$782,M$83)+'СЕТ СН'!$G$14+СВЦЭМ!$D$10+'СЕТ СН'!$G$6-'СЕТ СН'!$G$26</f>
        <v>1675.8353252500001</v>
      </c>
      <c r="N86" s="36">
        <f>SUMIFS(СВЦЭМ!$D$39:$D$782,СВЦЭМ!$A$39:$A$782,$A86,СВЦЭМ!$B$39:$B$782,N$83)+'СЕТ СН'!$G$14+СВЦЭМ!$D$10+'СЕТ СН'!$G$6-'СЕТ СН'!$G$26</f>
        <v>1734.33421782</v>
      </c>
      <c r="O86" s="36">
        <f>SUMIFS(СВЦЭМ!$D$39:$D$782,СВЦЭМ!$A$39:$A$782,$A86,СВЦЭМ!$B$39:$B$782,O$83)+'СЕТ СН'!$G$14+СВЦЭМ!$D$10+'СЕТ СН'!$G$6-'СЕТ СН'!$G$26</f>
        <v>1741.1519041800002</v>
      </c>
      <c r="P86" s="36">
        <f>SUMIFS(СВЦЭМ!$D$39:$D$782,СВЦЭМ!$A$39:$A$782,$A86,СВЦЭМ!$B$39:$B$782,P$83)+'СЕТ СН'!$G$14+СВЦЭМ!$D$10+'СЕТ СН'!$G$6-'СЕТ СН'!$G$26</f>
        <v>1737.02899568</v>
      </c>
      <c r="Q86" s="36">
        <f>SUMIFS(СВЦЭМ!$D$39:$D$782,СВЦЭМ!$A$39:$A$782,$A86,СВЦЭМ!$B$39:$B$782,Q$83)+'СЕТ СН'!$G$14+СВЦЭМ!$D$10+'СЕТ СН'!$G$6-'СЕТ СН'!$G$26</f>
        <v>1738.24456044</v>
      </c>
      <c r="R86" s="36">
        <f>SUMIFS(СВЦЭМ!$D$39:$D$782,СВЦЭМ!$A$39:$A$782,$A86,СВЦЭМ!$B$39:$B$782,R$83)+'СЕТ СН'!$G$14+СВЦЭМ!$D$10+'СЕТ СН'!$G$6-'СЕТ СН'!$G$26</f>
        <v>1738.4437035600001</v>
      </c>
      <c r="S86" s="36">
        <f>SUMIFS(СВЦЭМ!$D$39:$D$782,СВЦЭМ!$A$39:$A$782,$A86,СВЦЭМ!$B$39:$B$782,S$83)+'СЕТ СН'!$G$14+СВЦЭМ!$D$10+'СЕТ СН'!$G$6-'СЕТ СН'!$G$26</f>
        <v>1733.26431961</v>
      </c>
      <c r="T86" s="36">
        <f>SUMIFS(СВЦЭМ!$D$39:$D$782,СВЦЭМ!$A$39:$A$782,$A86,СВЦЭМ!$B$39:$B$782,T$83)+'СЕТ СН'!$G$14+СВЦЭМ!$D$10+'СЕТ СН'!$G$6-'СЕТ СН'!$G$26</f>
        <v>1692.0314117300002</v>
      </c>
      <c r="U86" s="36">
        <f>SUMIFS(СВЦЭМ!$D$39:$D$782,СВЦЭМ!$A$39:$A$782,$A86,СВЦЭМ!$B$39:$B$782,U$83)+'СЕТ СН'!$G$14+СВЦЭМ!$D$10+'СЕТ СН'!$G$6-'СЕТ СН'!$G$26</f>
        <v>1685.3334058200001</v>
      </c>
      <c r="V86" s="36">
        <f>SUMIFS(СВЦЭМ!$D$39:$D$782,СВЦЭМ!$A$39:$A$782,$A86,СВЦЭМ!$B$39:$B$782,V$83)+'СЕТ СН'!$G$14+СВЦЭМ!$D$10+'СЕТ СН'!$G$6-'СЕТ СН'!$G$26</f>
        <v>1680.5760806200001</v>
      </c>
      <c r="W86" s="36">
        <f>SUMIFS(СВЦЭМ!$D$39:$D$782,СВЦЭМ!$A$39:$A$782,$A86,СВЦЭМ!$B$39:$B$782,W$83)+'СЕТ СН'!$G$14+СВЦЭМ!$D$10+'СЕТ СН'!$G$6-'СЕТ СН'!$G$26</f>
        <v>1698.4063857900001</v>
      </c>
      <c r="X86" s="36">
        <f>SUMIFS(СВЦЭМ!$D$39:$D$782,СВЦЭМ!$A$39:$A$782,$A86,СВЦЭМ!$B$39:$B$782,X$83)+'СЕТ СН'!$G$14+СВЦЭМ!$D$10+'СЕТ СН'!$G$6-'СЕТ СН'!$G$26</f>
        <v>1730.8181181700002</v>
      </c>
      <c r="Y86" s="36">
        <f>SUMIFS(СВЦЭМ!$D$39:$D$782,СВЦЭМ!$A$39:$A$782,$A86,СВЦЭМ!$B$39:$B$782,Y$83)+'СЕТ СН'!$G$14+СВЦЭМ!$D$10+'СЕТ СН'!$G$6-'СЕТ СН'!$G$26</f>
        <v>1690.7885460200002</v>
      </c>
    </row>
    <row r="87" spans="1:27" ht="15.75" x14ac:dyDescent="0.2">
      <c r="A87" s="35">
        <f t="shared" si="2"/>
        <v>44504</v>
      </c>
      <c r="B87" s="36">
        <f>SUMIFS(СВЦЭМ!$D$39:$D$782,СВЦЭМ!$A$39:$A$782,$A87,СВЦЭМ!$B$39:$B$782,B$83)+'СЕТ СН'!$G$14+СВЦЭМ!$D$10+'СЕТ СН'!$G$6-'СЕТ СН'!$G$26</f>
        <v>1743.26162937</v>
      </c>
      <c r="C87" s="36">
        <f>SUMIFS(СВЦЭМ!$D$39:$D$782,СВЦЭМ!$A$39:$A$782,$A87,СВЦЭМ!$B$39:$B$782,C$83)+'СЕТ СН'!$G$14+СВЦЭМ!$D$10+'СЕТ СН'!$G$6-'СЕТ СН'!$G$26</f>
        <v>1760.21926805</v>
      </c>
      <c r="D87" s="36">
        <f>SUMIFS(СВЦЭМ!$D$39:$D$782,СВЦЭМ!$A$39:$A$782,$A87,СВЦЭМ!$B$39:$B$782,D$83)+'СЕТ СН'!$G$14+СВЦЭМ!$D$10+'СЕТ СН'!$G$6-'СЕТ СН'!$G$26</f>
        <v>1779.2504695600001</v>
      </c>
      <c r="E87" s="36">
        <f>SUMIFS(СВЦЭМ!$D$39:$D$782,СВЦЭМ!$A$39:$A$782,$A87,СВЦЭМ!$B$39:$B$782,E$83)+'СЕТ СН'!$G$14+СВЦЭМ!$D$10+'СЕТ СН'!$G$6-'СЕТ СН'!$G$26</f>
        <v>1789.6866856500001</v>
      </c>
      <c r="F87" s="36">
        <f>SUMIFS(СВЦЭМ!$D$39:$D$782,СВЦЭМ!$A$39:$A$782,$A87,СВЦЭМ!$B$39:$B$782,F$83)+'СЕТ СН'!$G$14+СВЦЭМ!$D$10+'СЕТ СН'!$G$6-'СЕТ СН'!$G$26</f>
        <v>1798.5435234500001</v>
      </c>
      <c r="G87" s="36">
        <f>SUMIFS(СВЦЭМ!$D$39:$D$782,СВЦЭМ!$A$39:$A$782,$A87,СВЦЭМ!$B$39:$B$782,G$83)+'СЕТ СН'!$G$14+СВЦЭМ!$D$10+'СЕТ СН'!$G$6-'СЕТ СН'!$G$26</f>
        <v>1797.8821784200002</v>
      </c>
      <c r="H87" s="36">
        <f>SUMIFS(СВЦЭМ!$D$39:$D$782,СВЦЭМ!$A$39:$A$782,$A87,СВЦЭМ!$B$39:$B$782,H$83)+'СЕТ СН'!$G$14+СВЦЭМ!$D$10+'СЕТ СН'!$G$6-'СЕТ СН'!$G$26</f>
        <v>1778.1163072000002</v>
      </c>
      <c r="I87" s="36">
        <f>SUMIFS(СВЦЭМ!$D$39:$D$782,СВЦЭМ!$A$39:$A$782,$A87,СВЦЭМ!$B$39:$B$782,I$83)+'СЕТ СН'!$G$14+СВЦЭМ!$D$10+'СЕТ СН'!$G$6-'СЕТ СН'!$G$26</f>
        <v>1760.9194363000001</v>
      </c>
      <c r="J87" s="36">
        <f>SUMIFS(СВЦЭМ!$D$39:$D$782,СВЦЭМ!$A$39:$A$782,$A87,СВЦЭМ!$B$39:$B$782,J$83)+'СЕТ СН'!$G$14+СВЦЭМ!$D$10+'СЕТ СН'!$G$6-'СЕТ СН'!$G$26</f>
        <v>1710.2230166500001</v>
      </c>
      <c r="K87" s="36">
        <f>SUMIFS(СВЦЭМ!$D$39:$D$782,СВЦЭМ!$A$39:$A$782,$A87,СВЦЭМ!$B$39:$B$782,K$83)+'СЕТ СН'!$G$14+СВЦЭМ!$D$10+'СЕТ СН'!$G$6-'СЕТ СН'!$G$26</f>
        <v>1675.4602408600001</v>
      </c>
      <c r="L87" s="36">
        <f>SUMIFS(СВЦЭМ!$D$39:$D$782,СВЦЭМ!$A$39:$A$782,$A87,СВЦЭМ!$B$39:$B$782,L$83)+'СЕТ СН'!$G$14+СВЦЭМ!$D$10+'СЕТ СН'!$G$6-'СЕТ СН'!$G$26</f>
        <v>1675.7612235900001</v>
      </c>
      <c r="M87" s="36">
        <f>SUMIFS(СВЦЭМ!$D$39:$D$782,СВЦЭМ!$A$39:$A$782,$A87,СВЦЭМ!$B$39:$B$782,M$83)+'СЕТ СН'!$G$14+СВЦЭМ!$D$10+'СЕТ СН'!$G$6-'СЕТ СН'!$G$26</f>
        <v>1688.7256839700001</v>
      </c>
      <c r="N87" s="36">
        <f>SUMIFS(СВЦЭМ!$D$39:$D$782,СВЦЭМ!$A$39:$A$782,$A87,СВЦЭМ!$B$39:$B$782,N$83)+'СЕТ СН'!$G$14+СВЦЭМ!$D$10+'СЕТ СН'!$G$6-'СЕТ СН'!$G$26</f>
        <v>1698.7213759200001</v>
      </c>
      <c r="O87" s="36">
        <f>SUMIFS(СВЦЭМ!$D$39:$D$782,СВЦЭМ!$A$39:$A$782,$A87,СВЦЭМ!$B$39:$B$782,O$83)+'СЕТ СН'!$G$14+СВЦЭМ!$D$10+'СЕТ СН'!$G$6-'СЕТ СН'!$G$26</f>
        <v>1716.6322944600001</v>
      </c>
      <c r="P87" s="36">
        <f>SUMIFS(СВЦЭМ!$D$39:$D$782,СВЦЭМ!$A$39:$A$782,$A87,СВЦЭМ!$B$39:$B$782,P$83)+'СЕТ СН'!$G$14+СВЦЭМ!$D$10+'СЕТ СН'!$G$6-'СЕТ СН'!$G$26</f>
        <v>1735.86932613</v>
      </c>
      <c r="Q87" s="36">
        <f>SUMIFS(СВЦЭМ!$D$39:$D$782,СВЦЭМ!$A$39:$A$782,$A87,СВЦЭМ!$B$39:$B$782,Q$83)+'СЕТ СН'!$G$14+СВЦЭМ!$D$10+'СЕТ СН'!$G$6-'СЕТ СН'!$G$26</f>
        <v>1741.94072815</v>
      </c>
      <c r="R87" s="36">
        <f>SUMIFS(СВЦЭМ!$D$39:$D$782,СВЦЭМ!$A$39:$A$782,$A87,СВЦЭМ!$B$39:$B$782,R$83)+'СЕТ СН'!$G$14+СВЦЭМ!$D$10+'СЕТ СН'!$G$6-'СЕТ СН'!$G$26</f>
        <v>1730.5256856200001</v>
      </c>
      <c r="S87" s="36">
        <f>SUMIFS(СВЦЭМ!$D$39:$D$782,СВЦЭМ!$A$39:$A$782,$A87,СВЦЭМ!$B$39:$B$782,S$83)+'СЕТ СН'!$G$14+СВЦЭМ!$D$10+'СЕТ СН'!$G$6-'СЕТ СН'!$G$26</f>
        <v>1708.70429119</v>
      </c>
      <c r="T87" s="36">
        <f>SUMIFS(СВЦЭМ!$D$39:$D$782,СВЦЭМ!$A$39:$A$782,$A87,СВЦЭМ!$B$39:$B$782,T$83)+'СЕТ СН'!$G$14+СВЦЭМ!$D$10+'СЕТ СН'!$G$6-'СЕТ СН'!$G$26</f>
        <v>1668.0382712800001</v>
      </c>
      <c r="U87" s="36">
        <f>SUMIFS(СВЦЭМ!$D$39:$D$782,СВЦЭМ!$A$39:$A$782,$A87,СВЦЭМ!$B$39:$B$782,U$83)+'СЕТ СН'!$G$14+СВЦЭМ!$D$10+'СЕТ СН'!$G$6-'СЕТ СН'!$G$26</f>
        <v>1660.7358653100002</v>
      </c>
      <c r="V87" s="36">
        <f>SUMIFS(СВЦЭМ!$D$39:$D$782,СВЦЭМ!$A$39:$A$782,$A87,СВЦЭМ!$B$39:$B$782,V$83)+'СЕТ СН'!$G$14+СВЦЭМ!$D$10+'СЕТ СН'!$G$6-'СЕТ СН'!$G$26</f>
        <v>1668.5045285100002</v>
      </c>
      <c r="W87" s="36">
        <f>SUMIFS(СВЦЭМ!$D$39:$D$782,СВЦЭМ!$A$39:$A$782,$A87,СВЦЭМ!$B$39:$B$782,W$83)+'СЕТ СН'!$G$14+СВЦЭМ!$D$10+'СЕТ СН'!$G$6-'СЕТ СН'!$G$26</f>
        <v>1690.8593842100001</v>
      </c>
      <c r="X87" s="36">
        <f>SUMIFS(СВЦЭМ!$D$39:$D$782,СВЦЭМ!$A$39:$A$782,$A87,СВЦЭМ!$B$39:$B$782,X$83)+'СЕТ СН'!$G$14+СВЦЭМ!$D$10+'СЕТ СН'!$G$6-'СЕТ СН'!$G$26</f>
        <v>1722.4045986800002</v>
      </c>
      <c r="Y87" s="36">
        <f>SUMIFS(СВЦЭМ!$D$39:$D$782,СВЦЭМ!$A$39:$A$782,$A87,СВЦЭМ!$B$39:$B$782,Y$83)+'СЕТ СН'!$G$14+СВЦЭМ!$D$10+'СЕТ СН'!$G$6-'СЕТ СН'!$G$26</f>
        <v>1753.97571167</v>
      </c>
    </row>
    <row r="88" spans="1:27" ht="15.75" x14ac:dyDescent="0.2">
      <c r="A88" s="35">
        <f t="shared" si="2"/>
        <v>44505</v>
      </c>
      <c r="B88" s="36">
        <f>SUMIFS(СВЦЭМ!$D$39:$D$782,СВЦЭМ!$A$39:$A$782,$A88,СВЦЭМ!$B$39:$B$782,B$83)+'СЕТ СН'!$G$14+СВЦЭМ!$D$10+'СЕТ СН'!$G$6-'СЕТ СН'!$G$26</f>
        <v>1768.20602089</v>
      </c>
      <c r="C88" s="36">
        <f>SUMIFS(СВЦЭМ!$D$39:$D$782,СВЦЭМ!$A$39:$A$782,$A88,СВЦЭМ!$B$39:$B$782,C$83)+'СЕТ СН'!$G$14+СВЦЭМ!$D$10+'СЕТ СН'!$G$6-'СЕТ СН'!$G$26</f>
        <v>1783.1566844800002</v>
      </c>
      <c r="D88" s="36">
        <f>SUMIFS(СВЦЭМ!$D$39:$D$782,СВЦЭМ!$A$39:$A$782,$A88,СВЦЭМ!$B$39:$B$782,D$83)+'СЕТ СН'!$G$14+СВЦЭМ!$D$10+'СЕТ СН'!$G$6-'СЕТ СН'!$G$26</f>
        <v>1783.25536104</v>
      </c>
      <c r="E88" s="36">
        <f>SUMIFS(СВЦЭМ!$D$39:$D$782,СВЦЭМ!$A$39:$A$782,$A88,СВЦЭМ!$B$39:$B$782,E$83)+'СЕТ СН'!$G$14+СВЦЭМ!$D$10+'СЕТ СН'!$G$6-'СЕТ СН'!$G$26</f>
        <v>1785.72201778</v>
      </c>
      <c r="F88" s="36">
        <f>SUMIFS(СВЦЭМ!$D$39:$D$782,СВЦЭМ!$A$39:$A$782,$A88,СВЦЭМ!$B$39:$B$782,F$83)+'СЕТ СН'!$G$14+СВЦЭМ!$D$10+'СЕТ СН'!$G$6-'СЕТ СН'!$G$26</f>
        <v>1778.6024404900002</v>
      </c>
      <c r="G88" s="36">
        <f>SUMIFS(СВЦЭМ!$D$39:$D$782,СВЦЭМ!$A$39:$A$782,$A88,СВЦЭМ!$B$39:$B$782,G$83)+'СЕТ СН'!$G$14+СВЦЭМ!$D$10+'СЕТ СН'!$G$6-'СЕТ СН'!$G$26</f>
        <v>1772.9075252500002</v>
      </c>
      <c r="H88" s="36">
        <f>SUMIFS(СВЦЭМ!$D$39:$D$782,СВЦЭМ!$A$39:$A$782,$A88,СВЦЭМ!$B$39:$B$782,H$83)+'СЕТ СН'!$G$14+СВЦЭМ!$D$10+'СЕТ СН'!$G$6-'СЕТ СН'!$G$26</f>
        <v>1761.84037659</v>
      </c>
      <c r="I88" s="36">
        <f>SUMIFS(СВЦЭМ!$D$39:$D$782,СВЦЭМ!$A$39:$A$782,$A88,СВЦЭМ!$B$39:$B$782,I$83)+'СЕТ СН'!$G$14+СВЦЭМ!$D$10+'СЕТ СН'!$G$6-'СЕТ СН'!$G$26</f>
        <v>1736.3288987200001</v>
      </c>
      <c r="J88" s="36">
        <f>SUMIFS(СВЦЭМ!$D$39:$D$782,СВЦЭМ!$A$39:$A$782,$A88,СВЦЭМ!$B$39:$B$782,J$83)+'СЕТ СН'!$G$14+СВЦЭМ!$D$10+'СЕТ СН'!$G$6-'СЕТ СН'!$G$26</f>
        <v>1702.5490516300001</v>
      </c>
      <c r="K88" s="36">
        <f>SUMIFS(СВЦЭМ!$D$39:$D$782,СВЦЭМ!$A$39:$A$782,$A88,СВЦЭМ!$B$39:$B$782,K$83)+'СЕТ СН'!$G$14+СВЦЭМ!$D$10+'СЕТ СН'!$G$6-'СЕТ СН'!$G$26</f>
        <v>1668.58520329</v>
      </c>
      <c r="L88" s="36">
        <f>SUMIFS(СВЦЭМ!$D$39:$D$782,СВЦЭМ!$A$39:$A$782,$A88,СВЦЭМ!$B$39:$B$782,L$83)+'СЕТ СН'!$G$14+СВЦЭМ!$D$10+'СЕТ СН'!$G$6-'СЕТ СН'!$G$26</f>
        <v>1664.6109370500001</v>
      </c>
      <c r="M88" s="36">
        <f>SUMIFS(СВЦЭМ!$D$39:$D$782,СВЦЭМ!$A$39:$A$782,$A88,СВЦЭМ!$B$39:$B$782,M$83)+'СЕТ СН'!$G$14+СВЦЭМ!$D$10+'СЕТ СН'!$G$6-'СЕТ СН'!$G$26</f>
        <v>1677.1177520100002</v>
      </c>
      <c r="N88" s="36">
        <f>SUMIFS(СВЦЭМ!$D$39:$D$782,СВЦЭМ!$A$39:$A$782,$A88,СВЦЭМ!$B$39:$B$782,N$83)+'СЕТ СН'!$G$14+СВЦЭМ!$D$10+'СЕТ СН'!$G$6-'СЕТ СН'!$G$26</f>
        <v>1694.4837739000002</v>
      </c>
      <c r="O88" s="36">
        <f>SUMIFS(СВЦЭМ!$D$39:$D$782,СВЦЭМ!$A$39:$A$782,$A88,СВЦЭМ!$B$39:$B$782,O$83)+'СЕТ СН'!$G$14+СВЦЭМ!$D$10+'СЕТ СН'!$G$6-'СЕТ СН'!$G$26</f>
        <v>1707.95594306</v>
      </c>
      <c r="P88" s="36">
        <f>SUMIFS(СВЦЭМ!$D$39:$D$782,СВЦЭМ!$A$39:$A$782,$A88,СВЦЭМ!$B$39:$B$782,P$83)+'СЕТ СН'!$G$14+СВЦЭМ!$D$10+'СЕТ СН'!$G$6-'СЕТ СН'!$G$26</f>
        <v>1719.8603893300001</v>
      </c>
      <c r="Q88" s="36">
        <f>SUMIFS(СВЦЭМ!$D$39:$D$782,СВЦЭМ!$A$39:$A$782,$A88,СВЦЭМ!$B$39:$B$782,Q$83)+'СЕТ СН'!$G$14+СВЦЭМ!$D$10+'СЕТ СН'!$G$6-'СЕТ СН'!$G$26</f>
        <v>1736.1868232300001</v>
      </c>
      <c r="R88" s="36">
        <f>SUMIFS(СВЦЭМ!$D$39:$D$782,СВЦЭМ!$A$39:$A$782,$A88,СВЦЭМ!$B$39:$B$782,R$83)+'СЕТ СН'!$G$14+СВЦЭМ!$D$10+'СЕТ СН'!$G$6-'СЕТ СН'!$G$26</f>
        <v>1729.0469256000001</v>
      </c>
      <c r="S88" s="36">
        <f>SUMIFS(СВЦЭМ!$D$39:$D$782,СВЦЭМ!$A$39:$A$782,$A88,СВЦЭМ!$B$39:$B$782,S$83)+'СЕТ СН'!$G$14+СВЦЭМ!$D$10+'СЕТ СН'!$G$6-'СЕТ СН'!$G$26</f>
        <v>1709.37088773</v>
      </c>
      <c r="T88" s="36">
        <f>SUMIFS(СВЦЭМ!$D$39:$D$782,СВЦЭМ!$A$39:$A$782,$A88,СВЦЭМ!$B$39:$B$782,T$83)+'СЕТ СН'!$G$14+СВЦЭМ!$D$10+'СЕТ СН'!$G$6-'СЕТ СН'!$G$26</f>
        <v>1658.3372875100001</v>
      </c>
      <c r="U88" s="36">
        <f>SUMIFS(СВЦЭМ!$D$39:$D$782,СВЦЭМ!$A$39:$A$782,$A88,СВЦЭМ!$B$39:$B$782,U$83)+'СЕТ СН'!$G$14+СВЦЭМ!$D$10+'СЕТ СН'!$G$6-'СЕТ СН'!$G$26</f>
        <v>1643.8886092299999</v>
      </c>
      <c r="V88" s="36">
        <f>SUMIFS(СВЦЭМ!$D$39:$D$782,СВЦЭМ!$A$39:$A$782,$A88,СВЦЭМ!$B$39:$B$782,V$83)+'СЕТ СН'!$G$14+СВЦЭМ!$D$10+'СЕТ СН'!$G$6-'СЕТ СН'!$G$26</f>
        <v>1654.4799773300001</v>
      </c>
      <c r="W88" s="36">
        <f>SUMIFS(СВЦЭМ!$D$39:$D$782,СВЦЭМ!$A$39:$A$782,$A88,СВЦЭМ!$B$39:$B$782,W$83)+'СЕТ СН'!$G$14+СВЦЭМ!$D$10+'СЕТ СН'!$G$6-'СЕТ СН'!$G$26</f>
        <v>1674.3375137</v>
      </c>
      <c r="X88" s="36">
        <f>SUMIFS(СВЦЭМ!$D$39:$D$782,СВЦЭМ!$A$39:$A$782,$A88,СВЦЭМ!$B$39:$B$782,X$83)+'СЕТ СН'!$G$14+СВЦЭМ!$D$10+'СЕТ СН'!$G$6-'СЕТ СН'!$G$26</f>
        <v>1706.7194472400001</v>
      </c>
      <c r="Y88" s="36">
        <f>SUMIFS(СВЦЭМ!$D$39:$D$782,СВЦЭМ!$A$39:$A$782,$A88,СВЦЭМ!$B$39:$B$782,Y$83)+'СЕТ СН'!$G$14+СВЦЭМ!$D$10+'СЕТ СН'!$G$6-'СЕТ СН'!$G$26</f>
        <v>1742.9255265500001</v>
      </c>
    </row>
    <row r="89" spans="1:27" ht="15.75" x14ac:dyDescent="0.2">
      <c r="A89" s="35">
        <f t="shared" si="2"/>
        <v>44506</v>
      </c>
      <c r="B89" s="36">
        <f>SUMIFS(СВЦЭМ!$D$39:$D$782,СВЦЭМ!$A$39:$A$782,$A89,СВЦЭМ!$B$39:$B$782,B$83)+'СЕТ СН'!$G$14+СВЦЭМ!$D$10+'СЕТ СН'!$G$6-'СЕТ СН'!$G$26</f>
        <v>1773.8661733400002</v>
      </c>
      <c r="C89" s="36">
        <f>SUMIFS(СВЦЭМ!$D$39:$D$782,СВЦЭМ!$A$39:$A$782,$A89,СВЦЭМ!$B$39:$B$782,C$83)+'СЕТ СН'!$G$14+СВЦЭМ!$D$10+'СЕТ СН'!$G$6-'СЕТ СН'!$G$26</f>
        <v>1793.6196654300002</v>
      </c>
      <c r="D89" s="36">
        <f>SUMIFS(СВЦЭМ!$D$39:$D$782,СВЦЭМ!$A$39:$A$782,$A89,СВЦЭМ!$B$39:$B$782,D$83)+'СЕТ СН'!$G$14+СВЦЭМ!$D$10+'СЕТ СН'!$G$6-'СЕТ СН'!$G$26</f>
        <v>1798.25089103</v>
      </c>
      <c r="E89" s="36">
        <f>SUMIFS(СВЦЭМ!$D$39:$D$782,СВЦЭМ!$A$39:$A$782,$A89,СВЦЭМ!$B$39:$B$782,E$83)+'СЕТ СН'!$G$14+СВЦЭМ!$D$10+'СЕТ СН'!$G$6-'СЕТ СН'!$G$26</f>
        <v>1799.60312204</v>
      </c>
      <c r="F89" s="36">
        <f>SUMIFS(СВЦЭМ!$D$39:$D$782,СВЦЭМ!$A$39:$A$782,$A89,СВЦЭМ!$B$39:$B$782,F$83)+'СЕТ СН'!$G$14+СВЦЭМ!$D$10+'СЕТ СН'!$G$6-'СЕТ СН'!$G$26</f>
        <v>1799.9320767600002</v>
      </c>
      <c r="G89" s="36">
        <f>SUMIFS(СВЦЭМ!$D$39:$D$782,СВЦЭМ!$A$39:$A$782,$A89,СВЦЭМ!$B$39:$B$782,G$83)+'СЕТ СН'!$G$14+СВЦЭМ!$D$10+'СЕТ СН'!$G$6-'СЕТ СН'!$G$26</f>
        <v>1797.3497679300001</v>
      </c>
      <c r="H89" s="36">
        <f>SUMIFS(СВЦЭМ!$D$39:$D$782,СВЦЭМ!$A$39:$A$782,$A89,СВЦЭМ!$B$39:$B$782,H$83)+'СЕТ СН'!$G$14+СВЦЭМ!$D$10+'СЕТ СН'!$G$6-'СЕТ СН'!$G$26</f>
        <v>1781.3993918400001</v>
      </c>
      <c r="I89" s="36">
        <f>SUMIFS(СВЦЭМ!$D$39:$D$782,СВЦЭМ!$A$39:$A$782,$A89,СВЦЭМ!$B$39:$B$782,I$83)+'СЕТ СН'!$G$14+СВЦЭМ!$D$10+'СЕТ СН'!$G$6-'СЕТ СН'!$G$26</f>
        <v>1764.7837451700002</v>
      </c>
      <c r="J89" s="36">
        <f>SUMIFS(СВЦЭМ!$D$39:$D$782,СВЦЭМ!$A$39:$A$782,$A89,СВЦЭМ!$B$39:$B$782,J$83)+'СЕТ СН'!$G$14+СВЦЭМ!$D$10+'СЕТ СН'!$G$6-'СЕТ СН'!$G$26</f>
        <v>1746.4263574700001</v>
      </c>
      <c r="K89" s="36">
        <f>SUMIFS(СВЦЭМ!$D$39:$D$782,СВЦЭМ!$A$39:$A$782,$A89,СВЦЭМ!$B$39:$B$782,K$83)+'СЕТ СН'!$G$14+СВЦЭМ!$D$10+'СЕТ СН'!$G$6-'СЕТ СН'!$G$26</f>
        <v>1709.4171554500001</v>
      </c>
      <c r="L89" s="36">
        <f>SUMIFS(СВЦЭМ!$D$39:$D$782,СВЦЭМ!$A$39:$A$782,$A89,СВЦЭМ!$B$39:$B$782,L$83)+'СЕТ СН'!$G$14+СВЦЭМ!$D$10+'СЕТ СН'!$G$6-'СЕТ СН'!$G$26</f>
        <v>1703.3537217800001</v>
      </c>
      <c r="M89" s="36">
        <f>SUMIFS(СВЦЭМ!$D$39:$D$782,СВЦЭМ!$A$39:$A$782,$A89,СВЦЭМ!$B$39:$B$782,M$83)+'СЕТ СН'!$G$14+СВЦЭМ!$D$10+'СЕТ СН'!$G$6-'СЕТ СН'!$G$26</f>
        <v>1710.89110338</v>
      </c>
      <c r="N89" s="36">
        <f>SUMIFS(СВЦЭМ!$D$39:$D$782,СВЦЭМ!$A$39:$A$782,$A89,СВЦЭМ!$B$39:$B$782,N$83)+'СЕТ СН'!$G$14+СВЦЭМ!$D$10+'СЕТ СН'!$G$6-'СЕТ СН'!$G$26</f>
        <v>1732.3924297900001</v>
      </c>
      <c r="O89" s="36">
        <f>SUMIFS(СВЦЭМ!$D$39:$D$782,СВЦЭМ!$A$39:$A$782,$A89,СВЦЭМ!$B$39:$B$782,O$83)+'СЕТ СН'!$G$14+СВЦЭМ!$D$10+'СЕТ СН'!$G$6-'СЕТ СН'!$G$26</f>
        <v>1748.0926100300001</v>
      </c>
      <c r="P89" s="36">
        <f>SUMIFS(СВЦЭМ!$D$39:$D$782,СВЦЭМ!$A$39:$A$782,$A89,СВЦЭМ!$B$39:$B$782,P$83)+'СЕТ СН'!$G$14+СВЦЭМ!$D$10+'СЕТ СН'!$G$6-'СЕТ СН'!$G$26</f>
        <v>1729.6507214000001</v>
      </c>
      <c r="Q89" s="36">
        <f>SUMIFS(СВЦЭМ!$D$39:$D$782,СВЦЭМ!$A$39:$A$782,$A89,СВЦЭМ!$B$39:$B$782,Q$83)+'СЕТ СН'!$G$14+СВЦЭМ!$D$10+'СЕТ СН'!$G$6-'СЕТ СН'!$G$26</f>
        <v>1738.5299875200001</v>
      </c>
      <c r="R89" s="36">
        <f>SUMIFS(СВЦЭМ!$D$39:$D$782,СВЦЭМ!$A$39:$A$782,$A89,СВЦЭМ!$B$39:$B$782,R$83)+'СЕТ СН'!$G$14+СВЦЭМ!$D$10+'СЕТ СН'!$G$6-'СЕТ СН'!$G$26</f>
        <v>1728.18167414</v>
      </c>
      <c r="S89" s="36">
        <f>SUMIFS(СВЦЭМ!$D$39:$D$782,СВЦЭМ!$A$39:$A$782,$A89,СВЦЭМ!$B$39:$B$782,S$83)+'СЕТ СН'!$G$14+СВЦЭМ!$D$10+'СЕТ СН'!$G$6-'СЕТ СН'!$G$26</f>
        <v>1704.5978175100001</v>
      </c>
      <c r="T89" s="36">
        <f>SUMIFS(СВЦЭМ!$D$39:$D$782,СВЦЭМ!$A$39:$A$782,$A89,СВЦЭМ!$B$39:$B$782,T$83)+'СЕТ СН'!$G$14+СВЦЭМ!$D$10+'СЕТ СН'!$G$6-'СЕТ СН'!$G$26</f>
        <v>1681.3960317900001</v>
      </c>
      <c r="U89" s="36">
        <f>SUMIFS(СВЦЭМ!$D$39:$D$782,СВЦЭМ!$A$39:$A$782,$A89,СВЦЭМ!$B$39:$B$782,U$83)+'СЕТ СН'!$G$14+СВЦЭМ!$D$10+'СЕТ СН'!$G$6-'СЕТ СН'!$G$26</f>
        <v>1658.1256229600001</v>
      </c>
      <c r="V89" s="36">
        <f>SUMIFS(СВЦЭМ!$D$39:$D$782,СВЦЭМ!$A$39:$A$782,$A89,СВЦЭМ!$B$39:$B$782,V$83)+'СЕТ СН'!$G$14+СВЦЭМ!$D$10+'СЕТ СН'!$G$6-'СЕТ СН'!$G$26</f>
        <v>1657.23536145</v>
      </c>
      <c r="W89" s="36">
        <f>SUMIFS(СВЦЭМ!$D$39:$D$782,СВЦЭМ!$A$39:$A$782,$A89,СВЦЭМ!$B$39:$B$782,W$83)+'СЕТ СН'!$G$14+СВЦЭМ!$D$10+'СЕТ СН'!$G$6-'СЕТ СН'!$G$26</f>
        <v>1673.1502268500001</v>
      </c>
      <c r="X89" s="36">
        <f>SUMIFS(СВЦЭМ!$D$39:$D$782,СВЦЭМ!$A$39:$A$782,$A89,СВЦЭМ!$B$39:$B$782,X$83)+'СЕТ СН'!$G$14+СВЦЭМ!$D$10+'СЕТ СН'!$G$6-'СЕТ СН'!$G$26</f>
        <v>1705.1279385300002</v>
      </c>
      <c r="Y89" s="36">
        <f>SUMIFS(СВЦЭМ!$D$39:$D$782,СВЦЭМ!$A$39:$A$782,$A89,СВЦЭМ!$B$39:$B$782,Y$83)+'СЕТ СН'!$G$14+СВЦЭМ!$D$10+'СЕТ СН'!$G$6-'СЕТ СН'!$G$26</f>
        <v>1734.4763058000001</v>
      </c>
    </row>
    <row r="90" spans="1:27" ht="15.75" x14ac:dyDescent="0.2">
      <c r="A90" s="35">
        <f t="shared" si="2"/>
        <v>44507</v>
      </c>
      <c r="B90" s="36">
        <f>SUMIFS(СВЦЭМ!$D$39:$D$782,СВЦЭМ!$A$39:$A$782,$A90,СВЦЭМ!$B$39:$B$782,B$83)+'СЕТ СН'!$G$14+СВЦЭМ!$D$10+'СЕТ СН'!$G$6-'СЕТ СН'!$G$26</f>
        <v>1759.5032542600002</v>
      </c>
      <c r="C90" s="36">
        <f>SUMIFS(СВЦЭМ!$D$39:$D$782,СВЦЭМ!$A$39:$A$782,$A90,СВЦЭМ!$B$39:$B$782,C$83)+'СЕТ СН'!$G$14+СВЦЭМ!$D$10+'СЕТ СН'!$G$6-'СЕТ СН'!$G$26</f>
        <v>1758.38275636</v>
      </c>
      <c r="D90" s="36">
        <f>SUMIFS(СВЦЭМ!$D$39:$D$782,СВЦЭМ!$A$39:$A$782,$A90,СВЦЭМ!$B$39:$B$782,D$83)+'СЕТ СН'!$G$14+СВЦЭМ!$D$10+'СЕТ СН'!$G$6-'СЕТ СН'!$G$26</f>
        <v>1652.3588478500001</v>
      </c>
      <c r="E90" s="36">
        <f>SUMIFS(СВЦЭМ!$D$39:$D$782,СВЦЭМ!$A$39:$A$782,$A90,СВЦЭМ!$B$39:$B$782,E$83)+'СЕТ СН'!$G$14+СВЦЭМ!$D$10+'СЕТ СН'!$G$6-'СЕТ СН'!$G$26</f>
        <v>1630.8874048600001</v>
      </c>
      <c r="F90" s="36">
        <f>SUMIFS(СВЦЭМ!$D$39:$D$782,СВЦЭМ!$A$39:$A$782,$A90,СВЦЭМ!$B$39:$B$782,F$83)+'СЕТ СН'!$G$14+СВЦЭМ!$D$10+'СЕТ СН'!$G$6-'СЕТ СН'!$G$26</f>
        <v>1626.9539563500002</v>
      </c>
      <c r="G90" s="36">
        <f>SUMIFS(СВЦЭМ!$D$39:$D$782,СВЦЭМ!$A$39:$A$782,$A90,СВЦЭМ!$B$39:$B$782,G$83)+'СЕТ СН'!$G$14+СВЦЭМ!$D$10+'СЕТ СН'!$G$6-'СЕТ СН'!$G$26</f>
        <v>1632.5609323900001</v>
      </c>
      <c r="H90" s="36">
        <f>SUMIFS(СВЦЭМ!$D$39:$D$782,СВЦЭМ!$A$39:$A$782,$A90,СВЦЭМ!$B$39:$B$782,H$83)+'СЕТ СН'!$G$14+СВЦЭМ!$D$10+'СЕТ СН'!$G$6-'СЕТ СН'!$G$26</f>
        <v>1701.72858462</v>
      </c>
      <c r="I90" s="36">
        <f>SUMIFS(СВЦЭМ!$D$39:$D$782,СВЦЭМ!$A$39:$A$782,$A90,СВЦЭМ!$B$39:$B$782,I$83)+'СЕТ СН'!$G$14+СВЦЭМ!$D$10+'СЕТ СН'!$G$6-'СЕТ СН'!$G$26</f>
        <v>1773.4868562000001</v>
      </c>
      <c r="J90" s="36">
        <f>SUMIFS(СВЦЭМ!$D$39:$D$782,СВЦЭМ!$A$39:$A$782,$A90,СВЦЭМ!$B$39:$B$782,J$83)+'СЕТ СН'!$G$14+СВЦЭМ!$D$10+'СЕТ СН'!$G$6-'СЕТ СН'!$G$26</f>
        <v>1772.47527556</v>
      </c>
      <c r="K90" s="36">
        <f>SUMIFS(СВЦЭМ!$D$39:$D$782,СВЦЭМ!$A$39:$A$782,$A90,СВЦЭМ!$B$39:$B$782,K$83)+'СЕТ СН'!$G$14+СВЦЭМ!$D$10+'СЕТ СН'!$G$6-'СЕТ СН'!$G$26</f>
        <v>1718.2796381100002</v>
      </c>
      <c r="L90" s="36">
        <f>SUMIFS(СВЦЭМ!$D$39:$D$782,СВЦЭМ!$A$39:$A$782,$A90,СВЦЭМ!$B$39:$B$782,L$83)+'СЕТ СН'!$G$14+СВЦЭМ!$D$10+'СЕТ СН'!$G$6-'СЕТ СН'!$G$26</f>
        <v>1714.1578445</v>
      </c>
      <c r="M90" s="36">
        <f>SUMIFS(СВЦЭМ!$D$39:$D$782,СВЦЭМ!$A$39:$A$782,$A90,СВЦЭМ!$B$39:$B$782,M$83)+'СЕТ СН'!$G$14+СВЦЭМ!$D$10+'СЕТ СН'!$G$6-'СЕТ СН'!$G$26</f>
        <v>1767.6513557800001</v>
      </c>
      <c r="N90" s="36">
        <f>SUMIFS(СВЦЭМ!$D$39:$D$782,СВЦЭМ!$A$39:$A$782,$A90,СВЦЭМ!$B$39:$B$782,N$83)+'СЕТ СН'!$G$14+СВЦЭМ!$D$10+'СЕТ СН'!$G$6-'СЕТ СН'!$G$26</f>
        <v>1786.4228170400002</v>
      </c>
      <c r="O90" s="36">
        <f>SUMIFS(СВЦЭМ!$D$39:$D$782,СВЦЭМ!$A$39:$A$782,$A90,СВЦЭМ!$B$39:$B$782,O$83)+'СЕТ СН'!$G$14+СВЦЭМ!$D$10+'СЕТ СН'!$G$6-'СЕТ СН'!$G$26</f>
        <v>1785.8557224600002</v>
      </c>
      <c r="P90" s="36">
        <f>SUMIFS(СВЦЭМ!$D$39:$D$782,СВЦЭМ!$A$39:$A$782,$A90,СВЦЭМ!$B$39:$B$782,P$83)+'СЕТ СН'!$G$14+СВЦЭМ!$D$10+'СЕТ СН'!$G$6-'СЕТ СН'!$G$26</f>
        <v>1779.47339033</v>
      </c>
      <c r="Q90" s="36">
        <f>SUMIFS(СВЦЭМ!$D$39:$D$782,СВЦЭМ!$A$39:$A$782,$A90,СВЦЭМ!$B$39:$B$782,Q$83)+'СЕТ СН'!$G$14+СВЦЭМ!$D$10+'СЕТ СН'!$G$6-'СЕТ СН'!$G$26</f>
        <v>1777.3626379700002</v>
      </c>
      <c r="R90" s="36">
        <f>SUMIFS(СВЦЭМ!$D$39:$D$782,СВЦЭМ!$A$39:$A$782,$A90,СВЦЭМ!$B$39:$B$782,R$83)+'СЕТ СН'!$G$14+СВЦЭМ!$D$10+'СЕТ СН'!$G$6-'СЕТ СН'!$G$26</f>
        <v>1782.8509418800002</v>
      </c>
      <c r="S90" s="36">
        <f>SUMIFS(СВЦЭМ!$D$39:$D$782,СВЦЭМ!$A$39:$A$782,$A90,СВЦЭМ!$B$39:$B$782,S$83)+'СЕТ СН'!$G$14+СВЦЭМ!$D$10+'СЕТ СН'!$G$6-'СЕТ СН'!$G$26</f>
        <v>1781.9473058200001</v>
      </c>
      <c r="T90" s="36">
        <f>SUMIFS(СВЦЭМ!$D$39:$D$782,СВЦЭМ!$A$39:$A$782,$A90,СВЦЭМ!$B$39:$B$782,T$83)+'СЕТ СН'!$G$14+СВЦЭМ!$D$10+'СЕТ СН'!$G$6-'СЕТ СН'!$G$26</f>
        <v>1733.7946706700002</v>
      </c>
      <c r="U90" s="36">
        <f>SUMIFS(СВЦЭМ!$D$39:$D$782,СВЦЭМ!$A$39:$A$782,$A90,СВЦЭМ!$B$39:$B$782,U$83)+'СЕТ СН'!$G$14+СВЦЭМ!$D$10+'СЕТ СН'!$G$6-'СЕТ СН'!$G$26</f>
        <v>1732.4454650900002</v>
      </c>
      <c r="V90" s="36">
        <f>SUMIFS(СВЦЭМ!$D$39:$D$782,СВЦЭМ!$A$39:$A$782,$A90,СВЦЭМ!$B$39:$B$782,V$83)+'СЕТ СН'!$G$14+СВЦЭМ!$D$10+'СЕТ СН'!$G$6-'СЕТ СН'!$G$26</f>
        <v>1718.8050713</v>
      </c>
      <c r="W90" s="36">
        <f>SUMIFS(СВЦЭМ!$D$39:$D$782,СВЦЭМ!$A$39:$A$782,$A90,СВЦЭМ!$B$39:$B$782,W$83)+'СЕТ СН'!$G$14+СВЦЭМ!$D$10+'СЕТ СН'!$G$6-'СЕТ СН'!$G$26</f>
        <v>1753.14635752</v>
      </c>
      <c r="X90" s="36">
        <f>SUMIFS(СВЦЭМ!$D$39:$D$782,СВЦЭМ!$A$39:$A$782,$A90,СВЦЭМ!$B$39:$B$782,X$83)+'СЕТ СН'!$G$14+СВЦЭМ!$D$10+'СЕТ СН'!$G$6-'СЕТ СН'!$G$26</f>
        <v>1776.9487737700001</v>
      </c>
      <c r="Y90" s="36">
        <f>SUMIFS(СВЦЭМ!$D$39:$D$782,СВЦЭМ!$A$39:$A$782,$A90,СВЦЭМ!$B$39:$B$782,Y$83)+'СЕТ СН'!$G$14+СВЦЭМ!$D$10+'СЕТ СН'!$G$6-'СЕТ СН'!$G$26</f>
        <v>1775.3678524200002</v>
      </c>
    </row>
    <row r="91" spans="1:27" ht="15.75" x14ac:dyDescent="0.2">
      <c r="A91" s="35">
        <f t="shared" si="2"/>
        <v>44508</v>
      </c>
      <c r="B91" s="36">
        <f>SUMIFS(СВЦЭМ!$D$39:$D$782,СВЦЭМ!$A$39:$A$782,$A91,СВЦЭМ!$B$39:$B$782,B$83)+'СЕТ СН'!$G$14+СВЦЭМ!$D$10+'СЕТ СН'!$G$6-'СЕТ СН'!$G$26</f>
        <v>1810.70634866</v>
      </c>
      <c r="C91" s="36">
        <f>SUMIFS(СВЦЭМ!$D$39:$D$782,СВЦЭМ!$A$39:$A$782,$A91,СВЦЭМ!$B$39:$B$782,C$83)+'СЕТ СН'!$G$14+СВЦЭМ!$D$10+'СЕТ СН'!$G$6-'СЕТ СН'!$G$26</f>
        <v>1810.0818160900001</v>
      </c>
      <c r="D91" s="36">
        <f>SUMIFS(СВЦЭМ!$D$39:$D$782,СВЦЭМ!$A$39:$A$782,$A91,СВЦЭМ!$B$39:$B$782,D$83)+'СЕТ СН'!$G$14+СВЦЭМ!$D$10+'СЕТ СН'!$G$6-'СЕТ СН'!$G$26</f>
        <v>1803.5275571700001</v>
      </c>
      <c r="E91" s="36">
        <f>SUMIFS(СВЦЭМ!$D$39:$D$782,СВЦЭМ!$A$39:$A$782,$A91,СВЦЭМ!$B$39:$B$782,E$83)+'СЕТ СН'!$G$14+СВЦЭМ!$D$10+'СЕТ СН'!$G$6-'СЕТ СН'!$G$26</f>
        <v>1785.6759036600001</v>
      </c>
      <c r="F91" s="36">
        <f>SUMIFS(СВЦЭМ!$D$39:$D$782,СВЦЭМ!$A$39:$A$782,$A91,СВЦЭМ!$B$39:$B$782,F$83)+'СЕТ СН'!$G$14+СВЦЭМ!$D$10+'СЕТ СН'!$G$6-'СЕТ СН'!$G$26</f>
        <v>1786.8056076</v>
      </c>
      <c r="G91" s="36">
        <f>SUMIFS(СВЦЭМ!$D$39:$D$782,СВЦЭМ!$A$39:$A$782,$A91,СВЦЭМ!$B$39:$B$782,G$83)+'СЕТ СН'!$G$14+СВЦЭМ!$D$10+'СЕТ СН'!$G$6-'СЕТ СН'!$G$26</f>
        <v>1797.3597716200002</v>
      </c>
      <c r="H91" s="36">
        <f>SUMIFS(СВЦЭМ!$D$39:$D$782,СВЦЭМ!$A$39:$A$782,$A91,СВЦЭМ!$B$39:$B$782,H$83)+'СЕТ СН'!$G$14+СВЦЭМ!$D$10+'СЕТ СН'!$G$6-'СЕТ СН'!$G$26</f>
        <v>1779.972718</v>
      </c>
      <c r="I91" s="36">
        <f>SUMIFS(СВЦЭМ!$D$39:$D$782,СВЦЭМ!$A$39:$A$782,$A91,СВЦЭМ!$B$39:$B$782,I$83)+'СЕТ СН'!$G$14+СВЦЭМ!$D$10+'СЕТ СН'!$G$6-'СЕТ СН'!$G$26</f>
        <v>1757.34394058</v>
      </c>
      <c r="J91" s="36">
        <f>SUMIFS(СВЦЭМ!$D$39:$D$782,СВЦЭМ!$A$39:$A$782,$A91,СВЦЭМ!$B$39:$B$782,J$83)+'СЕТ СН'!$G$14+СВЦЭМ!$D$10+'СЕТ СН'!$G$6-'СЕТ СН'!$G$26</f>
        <v>1753.47296026</v>
      </c>
      <c r="K91" s="36">
        <f>SUMIFS(СВЦЭМ!$D$39:$D$782,СВЦЭМ!$A$39:$A$782,$A91,СВЦЭМ!$B$39:$B$782,K$83)+'СЕТ СН'!$G$14+СВЦЭМ!$D$10+'СЕТ СН'!$G$6-'СЕТ СН'!$G$26</f>
        <v>1716.7854414400001</v>
      </c>
      <c r="L91" s="36">
        <f>SUMIFS(СВЦЭМ!$D$39:$D$782,СВЦЭМ!$A$39:$A$782,$A91,СВЦЭМ!$B$39:$B$782,L$83)+'СЕТ СН'!$G$14+СВЦЭМ!$D$10+'СЕТ СН'!$G$6-'СЕТ СН'!$G$26</f>
        <v>1718.9940360100002</v>
      </c>
      <c r="M91" s="36">
        <f>SUMIFS(СВЦЭМ!$D$39:$D$782,СВЦЭМ!$A$39:$A$782,$A91,СВЦЭМ!$B$39:$B$782,M$83)+'СЕТ СН'!$G$14+СВЦЭМ!$D$10+'СЕТ СН'!$G$6-'СЕТ СН'!$G$26</f>
        <v>1720.3480891600002</v>
      </c>
      <c r="N91" s="36">
        <f>SUMIFS(СВЦЭМ!$D$39:$D$782,СВЦЭМ!$A$39:$A$782,$A91,СВЦЭМ!$B$39:$B$782,N$83)+'СЕТ СН'!$G$14+СВЦЭМ!$D$10+'СЕТ СН'!$G$6-'СЕТ СН'!$G$26</f>
        <v>1761.1449685900002</v>
      </c>
      <c r="O91" s="36">
        <f>SUMIFS(СВЦЭМ!$D$39:$D$782,СВЦЭМ!$A$39:$A$782,$A91,СВЦЭМ!$B$39:$B$782,O$83)+'СЕТ СН'!$G$14+СВЦЭМ!$D$10+'СЕТ СН'!$G$6-'СЕТ СН'!$G$26</f>
        <v>1761.4505127900002</v>
      </c>
      <c r="P91" s="36">
        <f>SUMIFS(СВЦЭМ!$D$39:$D$782,СВЦЭМ!$A$39:$A$782,$A91,СВЦЭМ!$B$39:$B$782,P$83)+'СЕТ СН'!$G$14+СВЦЭМ!$D$10+'СЕТ СН'!$G$6-'СЕТ СН'!$G$26</f>
        <v>1755.09450956</v>
      </c>
      <c r="Q91" s="36">
        <f>SUMIFS(СВЦЭМ!$D$39:$D$782,СВЦЭМ!$A$39:$A$782,$A91,СВЦЭМ!$B$39:$B$782,Q$83)+'СЕТ СН'!$G$14+СВЦЭМ!$D$10+'СЕТ СН'!$G$6-'СЕТ СН'!$G$26</f>
        <v>1759.12359984</v>
      </c>
      <c r="R91" s="36">
        <f>SUMIFS(СВЦЭМ!$D$39:$D$782,СВЦЭМ!$A$39:$A$782,$A91,СВЦЭМ!$B$39:$B$782,R$83)+'СЕТ СН'!$G$14+СВЦЭМ!$D$10+'СЕТ СН'!$G$6-'СЕТ СН'!$G$26</f>
        <v>1754.1145359300001</v>
      </c>
      <c r="S91" s="36">
        <f>SUMIFS(СВЦЭМ!$D$39:$D$782,СВЦЭМ!$A$39:$A$782,$A91,СВЦЭМ!$B$39:$B$782,S$83)+'СЕТ СН'!$G$14+СВЦЭМ!$D$10+'СЕТ СН'!$G$6-'СЕТ СН'!$G$26</f>
        <v>1748.5196175800002</v>
      </c>
      <c r="T91" s="36">
        <f>SUMIFS(СВЦЭМ!$D$39:$D$782,СВЦЭМ!$A$39:$A$782,$A91,СВЦЭМ!$B$39:$B$782,T$83)+'СЕТ СН'!$G$14+СВЦЭМ!$D$10+'СЕТ СН'!$G$6-'СЕТ СН'!$G$26</f>
        <v>1717.4431224700002</v>
      </c>
      <c r="U91" s="36">
        <f>SUMIFS(СВЦЭМ!$D$39:$D$782,СВЦЭМ!$A$39:$A$782,$A91,СВЦЭМ!$B$39:$B$782,U$83)+'СЕТ СН'!$G$14+СВЦЭМ!$D$10+'СЕТ СН'!$G$6-'СЕТ СН'!$G$26</f>
        <v>1722.0135763800001</v>
      </c>
      <c r="V91" s="36">
        <f>SUMIFS(СВЦЭМ!$D$39:$D$782,СВЦЭМ!$A$39:$A$782,$A91,СВЦЭМ!$B$39:$B$782,V$83)+'СЕТ СН'!$G$14+СВЦЭМ!$D$10+'СЕТ СН'!$G$6-'СЕТ СН'!$G$26</f>
        <v>1723.9909095300002</v>
      </c>
      <c r="W91" s="36">
        <f>SUMIFS(СВЦЭМ!$D$39:$D$782,СВЦЭМ!$A$39:$A$782,$A91,СВЦЭМ!$B$39:$B$782,W$83)+'СЕТ СН'!$G$14+СВЦЭМ!$D$10+'СЕТ СН'!$G$6-'СЕТ СН'!$G$26</f>
        <v>1744.64833103</v>
      </c>
      <c r="X91" s="36">
        <f>SUMIFS(СВЦЭМ!$D$39:$D$782,СВЦЭМ!$A$39:$A$782,$A91,СВЦЭМ!$B$39:$B$782,X$83)+'СЕТ СН'!$G$14+СВЦЭМ!$D$10+'СЕТ СН'!$G$6-'СЕТ СН'!$G$26</f>
        <v>1778.8563251500002</v>
      </c>
      <c r="Y91" s="36">
        <f>SUMIFS(СВЦЭМ!$D$39:$D$782,СВЦЭМ!$A$39:$A$782,$A91,СВЦЭМ!$B$39:$B$782,Y$83)+'СЕТ СН'!$G$14+СВЦЭМ!$D$10+'СЕТ СН'!$G$6-'СЕТ СН'!$G$26</f>
        <v>1813.5945710000001</v>
      </c>
    </row>
    <row r="92" spans="1:27" ht="15.75" x14ac:dyDescent="0.2">
      <c r="A92" s="35">
        <f t="shared" si="2"/>
        <v>44509</v>
      </c>
      <c r="B92" s="36">
        <f>SUMIFS(СВЦЭМ!$D$39:$D$782,СВЦЭМ!$A$39:$A$782,$A92,СВЦЭМ!$B$39:$B$782,B$83)+'СЕТ СН'!$G$14+СВЦЭМ!$D$10+'СЕТ СН'!$G$6-'СЕТ СН'!$G$26</f>
        <v>1817.4554607900002</v>
      </c>
      <c r="C92" s="36">
        <f>SUMIFS(СВЦЭМ!$D$39:$D$782,СВЦЭМ!$A$39:$A$782,$A92,СВЦЭМ!$B$39:$B$782,C$83)+'СЕТ СН'!$G$14+СВЦЭМ!$D$10+'СЕТ СН'!$G$6-'СЕТ СН'!$G$26</f>
        <v>1846.1036768000001</v>
      </c>
      <c r="D92" s="36">
        <f>SUMIFS(СВЦЭМ!$D$39:$D$782,СВЦЭМ!$A$39:$A$782,$A92,СВЦЭМ!$B$39:$B$782,D$83)+'СЕТ СН'!$G$14+СВЦЭМ!$D$10+'СЕТ СН'!$G$6-'СЕТ СН'!$G$26</f>
        <v>1870.2825562600001</v>
      </c>
      <c r="E92" s="36">
        <f>SUMIFS(СВЦЭМ!$D$39:$D$782,СВЦЭМ!$A$39:$A$782,$A92,СВЦЭМ!$B$39:$B$782,E$83)+'СЕТ СН'!$G$14+СВЦЭМ!$D$10+'СЕТ СН'!$G$6-'СЕТ СН'!$G$26</f>
        <v>1885.2203088800002</v>
      </c>
      <c r="F92" s="36">
        <f>SUMIFS(СВЦЭМ!$D$39:$D$782,СВЦЭМ!$A$39:$A$782,$A92,СВЦЭМ!$B$39:$B$782,F$83)+'СЕТ СН'!$G$14+СВЦЭМ!$D$10+'СЕТ СН'!$G$6-'СЕТ СН'!$G$26</f>
        <v>1881.33398175</v>
      </c>
      <c r="G92" s="36">
        <f>SUMIFS(СВЦЭМ!$D$39:$D$782,СВЦЭМ!$A$39:$A$782,$A92,СВЦЭМ!$B$39:$B$782,G$83)+'СЕТ СН'!$G$14+СВЦЭМ!$D$10+'СЕТ СН'!$G$6-'СЕТ СН'!$G$26</f>
        <v>1869.3702157500002</v>
      </c>
      <c r="H92" s="36">
        <f>SUMIFS(СВЦЭМ!$D$39:$D$782,СВЦЭМ!$A$39:$A$782,$A92,СВЦЭМ!$B$39:$B$782,H$83)+'СЕТ СН'!$G$14+СВЦЭМ!$D$10+'СЕТ СН'!$G$6-'СЕТ СН'!$G$26</f>
        <v>1831.24365504</v>
      </c>
      <c r="I92" s="36">
        <f>SUMIFS(СВЦЭМ!$D$39:$D$782,СВЦЭМ!$A$39:$A$782,$A92,СВЦЭМ!$B$39:$B$782,I$83)+'СЕТ СН'!$G$14+СВЦЭМ!$D$10+'СЕТ СН'!$G$6-'СЕТ СН'!$G$26</f>
        <v>1796.2330381200002</v>
      </c>
      <c r="J92" s="36">
        <f>SUMIFS(СВЦЭМ!$D$39:$D$782,СВЦЭМ!$A$39:$A$782,$A92,СВЦЭМ!$B$39:$B$782,J$83)+'СЕТ СН'!$G$14+СВЦЭМ!$D$10+'СЕТ СН'!$G$6-'СЕТ СН'!$G$26</f>
        <v>1791.31316195</v>
      </c>
      <c r="K92" s="36">
        <f>SUMIFS(СВЦЭМ!$D$39:$D$782,СВЦЭМ!$A$39:$A$782,$A92,СВЦЭМ!$B$39:$B$782,K$83)+'СЕТ СН'!$G$14+СВЦЭМ!$D$10+'СЕТ СН'!$G$6-'СЕТ СН'!$G$26</f>
        <v>1793.4505261500001</v>
      </c>
      <c r="L92" s="36">
        <f>SUMIFS(СВЦЭМ!$D$39:$D$782,СВЦЭМ!$A$39:$A$782,$A92,СВЦЭМ!$B$39:$B$782,L$83)+'СЕТ СН'!$G$14+СВЦЭМ!$D$10+'СЕТ СН'!$G$6-'СЕТ СН'!$G$26</f>
        <v>1792.10666008</v>
      </c>
      <c r="M92" s="36">
        <f>SUMIFS(СВЦЭМ!$D$39:$D$782,СВЦЭМ!$A$39:$A$782,$A92,СВЦЭМ!$B$39:$B$782,M$83)+'СЕТ СН'!$G$14+СВЦЭМ!$D$10+'СЕТ СН'!$G$6-'СЕТ СН'!$G$26</f>
        <v>1788.6740663500002</v>
      </c>
      <c r="N92" s="36">
        <f>SUMIFS(СВЦЭМ!$D$39:$D$782,СВЦЭМ!$A$39:$A$782,$A92,СВЦЭМ!$B$39:$B$782,N$83)+'СЕТ СН'!$G$14+СВЦЭМ!$D$10+'СЕТ СН'!$G$6-'СЕТ СН'!$G$26</f>
        <v>1823.3130107900001</v>
      </c>
      <c r="O92" s="36">
        <f>SUMIFS(СВЦЭМ!$D$39:$D$782,СВЦЭМ!$A$39:$A$782,$A92,СВЦЭМ!$B$39:$B$782,O$83)+'СЕТ СН'!$G$14+СВЦЭМ!$D$10+'СЕТ СН'!$G$6-'СЕТ СН'!$G$26</f>
        <v>1830.3441800200001</v>
      </c>
      <c r="P92" s="36">
        <f>SUMIFS(СВЦЭМ!$D$39:$D$782,СВЦЭМ!$A$39:$A$782,$A92,СВЦЭМ!$B$39:$B$782,P$83)+'СЕТ СН'!$G$14+СВЦЭМ!$D$10+'СЕТ СН'!$G$6-'СЕТ СН'!$G$26</f>
        <v>1835.9447434200001</v>
      </c>
      <c r="Q92" s="36">
        <f>SUMIFS(СВЦЭМ!$D$39:$D$782,СВЦЭМ!$A$39:$A$782,$A92,СВЦЭМ!$B$39:$B$782,Q$83)+'СЕТ СН'!$G$14+СВЦЭМ!$D$10+'СЕТ СН'!$G$6-'СЕТ СН'!$G$26</f>
        <v>1848.17710633</v>
      </c>
      <c r="R92" s="36">
        <f>SUMIFS(СВЦЭМ!$D$39:$D$782,СВЦЭМ!$A$39:$A$782,$A92,СВЦЭМ!$B$39:$B$782,R$83)+'СЕТ СН'!$G$14+СВЦЭМ!$D$10+'СЕТ СН'!$G$6-'СЕТ СН'!$G$26</f>
        <v>1859.6148553300002</v>
      </c>
      <c r="S92" s="36">
        <f>SUMIFS(СВЦЭМ!$D$39:$D$782,СВЦЭМ!$A$39:$A$782,$A92,СВЦЭМ!$B$39:$B$782,S$83)+'СЕТ СН'!$G$14+СВЦЭМ!$D$10+'СЕТ СН'!$G$6-'СЕТ СН'!$G$26</f>
        <v>1855.70583506</v>
      </c>
      <c r="T92" s="36">
        <f>SUMIFS(СВЦЭМ!$D$39:$D$782,СВЦЭМ!$A$39:$A$782,$A92,СВЦЭМ!$B$39:$B$782,T$83)+'СЕТ СН'!$G$14+СВЦЭМ!$D$10+'СЕТ СН'!$G$6-'СЕТ СН'!$G$26</f>
        <v>1828.29133486</v>
      </c>
      <c r="U92" s="36">
        <f>SUMIFS(СВЦЭМ!$D$39:$D$782,СВЦЭМ!$A$39:$A$782,$A92,СВЦЭМ!$B$39:$B$782,U$83)+'СЕТ СН'!$G$14+СВЦЭМ!$D$10+'СЕТ СН'!$G$6-'СЕТ СН'!$G$26</f>
        <v>1819.9547347900002</v>
      </c>
      <c r="V92" s="36">
        <f>SUMIFS(СВЦЭМ!$D$39:$D$782,СВЦЭМ!$A$39:$A$782,$A92,СВЦЭМ!$B$39:$B$782,V$83)+'СЕТ СН'!$G$14+СВЦЭМ!$D$10+'СЕТ СН'!$G$6-'СЕТ СН'!$G$26</f>
        <v>1816.3768145700001</v>
      </c>
      <c r="W92" s="36">
        <f>SUMIFS(СВЦЭМ!$D$39:$D$782,СВЦЭМ!$A$39:$A$782,$A92,СВЦЭМ!$B$39:$B$782,W$83)+'СЕТ СН'!$G$14+СВЦЭМ!$D$10+'СЕТ СН'!$G$6-'СЕТ СН'!$G$26</f>
        <v>1832.75656142</v>
      </c>
      <c r="X92" s="36">
        <f>SUMIFS(СВЦЭМ!$D$39:$D$782,СВЦЭМ!$A$39:$A$782,$A92,СВЦЭМ!$B$39:$B$782,X$83)+'СЕТ СН'!$G$14+СВЦЭМ!$D$10+'СЕТ СН'!$G$6-'СЕТ СН'!$G$26</f>
        <v>1845.5516891100001</v>
      </c>
      <c r="Y92" s="36">
        <f>SUMIFS(СВЦЭМ!$D$39:$D$782,СВЦЭМ!$A$39:$A$782,$A92,СВЦЭМ!$B$39:$B$782,Y$83)+'СЕТ СН'!$G$14+СВЦЭМ!$D$10+'СЕТ СН'!$G$6-'СЕТ СН'!$G$26</f>
        <v>1877.9792023300001</v>
      </c>
    </row>
    <row r="93" spans="1:27" ht="15.75" x14ac:dyDescent="0.2">
      <c r="A93" s="35">
        <f t="shared" si="2"/>
        <v>44510</v>
      </c>
      <c r="B93" s="36">
        <f>SUMIFS(СВЦЭМ!$D$39:$D$782,СВЦЭМ!$A$39:$A$782,$A93,СВЦЭМ!$B$39:$B$782,B$83)+'СЕТ СН'!$G$14+СВЦЭМ!$D$10+'СЕТ СН'!$G$6-'СЕТ СН'!$G$26</f>
        <v>1835.82294658</v>
      </c>
      <c r="C93" s="36">
        <f>SUMIFS(СВЦЭМ!$D$39:$D$782,СВЦЭМ!$A$39:$A$782,$A93,СВЦЭМ!$B$39:$B$782,C$83)+'СЕТ СН'!$G$14+СВЦЭМ!$D$10+'СЕТ СН'!$G$6-'СЕТ СН'!$G$26</f>
        <v>1838.14427026</v>
      </c>
      <c r="D93" s="36">
        <f>SUMIFS(СВЦЭМ!$D$39:$D$782,СВЦЭМ!$A$39:$A$782,$A93,СВЦЭМ!$B$39:$B$782,D$83)+'СЕТ СН'!$G$14+СВЦЭМ!$D$10+'СЕТ СН'!$G$6-'СЕТ СН'!$G$26</f>
        <v>1772.5697832400001</v>
      </c>
      <c r="E93" s="36">
        <f>SUMIFS(СВЦЭМ!$D$39:$D$782,СВЦЭМ!$A$39:$A$782,$A93,СВЦЭМ!$B$39:$B$782,E$83)+'СЕТ СН'!$G$14+СВЦЭМ!$D$10+'СЕТ СН'!$G$6-'СЕТ СН'!$G$26</f>
        <v>1739.46908405</v>
      </c>
      <c r="F93" s="36">
        <f>SUMIFS(СВЦЭМ!$D$39:$D$782,СВЦЭМ!$A$39:$A$782,$A93,СВЦЭМ!$B$39:$B$782,F$83)+'СЕТ СН'!$G$14+СВЦЭМ!$D$10+'СЕТ СН'!$G$6-'СЕТ СН'!$G$26</f>
        <v>1742.4300005800001</v>
      </c>
      <c r="G93" s="36">
        <f>SUMIFS(СВЦЭМ!$D$39:$D$782,СВЦЭМ!$A$39:$A$782,$A93,СВЦЭМ!$B$39:$B$782,G$83)+'СЕТ СН'!$G$14+СВЦЭМ!$D$10+'СЕТ СН'!$G$6-'СЕТ СН'!$G$26</f>
        <v>1757.9487347400002</v>
      </c>
      <c r="H93" s="36">
        <f>SUMIFS(СВЦЭМ!$D$39:$D$782,СВЦЭМ!$A$39:$A$782,$A93,СВЦЭМ!$B$39:$B$782,H$83)+'СЕТ СН'!$G$14+СВЦЭМ!$D$10+'СЕТ СН'!$G$6-'СЕТ СН'!$G$26</f>
        <v>1786.83874524</v>
      </c>
      <c r="I93" s="36">
        <f>SUMIFS(СВЦЭМ!$D$39:$D$782,СВЦЭМ!$A$39:$A$782,$A93,СВЦЭМ!$B$39:$B$782,I$83)+'СЕТ СН'!$G$14+СВЦЭМ!$D$10+'СЕТ СН'!$G$6-'СЕТ СН'!$G$26</f>
        <v>1783.5913621900002</v>
      </c>
      <c r="J93" s="36">
        <f>SUMIFS(СВЦЭМ!$D$39:$D$782,СВЦЭМ!$A$39:$A$782,$A93,СВЦЭМ!$B$39:$B$782,J$83)+'СЕТ СН'!$G$14+СВЦЭМ!$D$10+'СЕТ СН'!$G$6-'СЕТ СН'!$G$26</f>
        <v>1801.8127419900002</v>
      </c>
      <c r="K93" s="36">
        <f>SUMIFS(СВЦЭМ!$D$39:$D$782,СВЦЭМ!$A$39:$A$782,$A93,СВЦЭМ!$B$39:$B$782,K$83)+'СЕТ СН'!$G$14+СВЦЭМ!$D$10+'СЕТ СН'!$G$6-'СЕТ СН'!$G$26</f>
        <v>1815.27742328</v>
      </c>
      <c r="L93" s="36">
        <f>SUMIFS(СВЦЭМ!$D$39:$D$782,СВЦЭМ!$A$39:$A$782,$A93,СВЦЭМ!$B$39:$B$782,L$83)+'СЕТ СН'!$G$14+СВЦЭМ!$D$10+'СЕТ СН'!$G$6-'СЕТ СН'!$G$26</f>
        <v>1830.66356481</v>
      </c>
      <c r="M93" s="36">
        <f>SUMIFS(СВЦЭМ!$D$39:$D$782,СВЦЭМ!$A$39:$A$782,$A93,СВЦЭМ!$B$39:$B$782,M$83)+'СЕТ СН'!$G$14+СВЦЭМ!$D$10+'СЕТ СН'!$G$6-'СЕТ СН'!$G$26</f>
        <v>1833.31141897</v>
      </c>
      <c r="N93" s="36">
        <f>SUMIFS(СВЦЭМ!$D$39:$D$782,СВЦЭМ!$A$39:$A$782,$A93,СВЦЭМ!$B$39:$B$782,N$83)+'СЕТ СН'!$G$14+СВЦЭМ!$D$10+'СЕТ СН'!$G$6-'СЕТ СН'!$G$26</f>
        <v>1860.96525311</v>
      </c>
      <c r="O93" s="36">
        <f>SUMIFS(СВЦЭМ!$D$39:$D$782,СВЦЭМ!$A$39:$A$782,$A93,СВЦЭМ!$B$39:$B$782,O$83)+'СЕТ СН'!$G$14+СВЦЭМ!$D$10+'СЕТ СН'!$G$6-'СЕТ СН'!$G$26</f>
        <v>1871.7752530400001</v>
      </c>
      <c r="P93" s="36">
        <f>SUMIFS(СВЦЭМ!$D$39:$D$782,СВЦЭМ!$A$39:$A$782,$A93,СВЦЭМ!$B$39:$B$782,P$83)+'СЕТ СН'!$G$14+СВЦЭМ!$D$10+'СЕТ СН'!$G$6-'СЕТ СН'!$G$26</f>
        <v>1873.6723237400001</v>
      </c>
      <c r="Q93" s="36">
        <f>SUMIFS(СВЦЭМ!$D$39:$D$782,СВЦЭМ!$A$39:$A$782,$A93,СВЦЭМ!$B$39:$B$782,Q$83)+'СЕТ СН'!$G$14+СВЦЭМ!$D$10+'СЕТ СН'!$G$6-'СЕТ СН'!$G$26</f>
        <v>1863.21608272</v>
      </c>
      <c r="R93" s="36">
        <f>SUMIFS(СВЦЭМ!$D$39:$D$782,СВЦЭМ!$A$39:$A$782,$A93,СВЦЭМ!$B$39:$B$782,R$83)+'СЕТ СН'!$G$14+СВЦЭМ!$D$10+'СЕТ СН'!$G$6-'СЕТ СН'!$G$26</f>
        <v>1857.6297730900001</v>
      </c>
      <c r="S93" s="36">
        <f>SUMIFS(СВЦЭМ!$D$39:$D$782,СВЦЭМ!$A$39:$A$782,$A93,СВЦЭМ!$B$39:$B$782,S$83)+'СЕТ СН'!$G$14+СВЦЭМ!$D$10+'СЕТ СН'!$G$6-'СЕТ СН'!$G$26</f>
        <v>1856.13149318</v>
      </c>
      <c r="T93" s="36">
        <f>SUMIFS(СВЦЭМ!$D$39:$D$782,СВЦЭМ!$A$39:$A$782,$A93,СВЦЭМ!$B$39:$B$782,T$83)+'СЕТ СН'!$G$14+СВЦЭМ!$D$10+'СЕТ СН'!$G$6-'СЕТ СН'!$G$26</f>
        <v>1813.1287406800002</v>
      </c>
      <c r="U93" s="36">
        <f>SUMIFS(СВЦЭМ!$D$39:$D$782,СВЦЭМ!$A$39:$A$782,$A93,СВЦЭМ!$B$39:$B$782,U$83)+'СЕТ СН'!$G$14+СВЦЭМ!$D$10+'СЕТ СН'!$G$6-'СЕТ СН'!$G$26</f>
        <v>1809.1459654300002</v>
      </c>
      <c r="V93" s="36">
        <f>SUMIFS(СВЦЭМ!$D$39:$D$782,СВЦЭМ!$A$39:$A$782,$A93,СВЦЭМ!$B$39:$B$782,V$83)+'СЕТ СН'!$G$14+СВЦЭМ!$D$10+'СЕТ СН'!$G$6-'СЕТ СН'!$G$26</f>
        <v>1736.5994669600002</v>
      </c>
      <c r="W93" s="36">
        <f>SUMIFS(СВЦЭМ!$D$39:$D$782,СВЦЭМ!$A$39:$A$782,$A93,СВЦЭМ!$B$39:$B$782,W$83)+'СЕТ СН'!$G$14+СВЦЭМ!$D$10+'СЕТ СН'!$G$6-'СЕТ СН'!$G$26</f>
        <v>1764.2655402500002</v>
      </c>
      <c r="X93" s="36">
        <f>SUMIFS(СВЦЭМ!$D$39:$D$782,СВЦЭМ!$A$39:$A$782,$A93,СВЦЭМ!$B$39:$B$782,X$83)+'СЕТ СН'!$G$14+СВЦЭМ!$D$10+'СЕТ СН'!$G$6-'СЕТ СН'!$G$26</f>
        <v>1804.8969874500001</v>
      </c>
      <c r="Y93" s="36">
        <f>SUMIFS(СВЦЭМ!$D$39:$D$782,СВЦЭМ!$A$39:$A$782,$A93,СВЦЭМ!$B$39:$B$782,Y$83)+'СЕТ СН'!$G$14+СВЦЭМ!$D$10+'СЕТ СН'!$G$6-'СЕТ СН'!$G$26</f>
        <v>1837.2565168200001</v>
      </c>
    </row>
    <row r="94" spans="1:27" ht="15.75" x14ac:dyDescent="0.2">
      <c r="A94" s="35">
        <f t="shared" si="2"/>
        <v>44511</v>
      </c>
      <c r="B94" s="36">
        <f>SUMIFS(СВЦЭМ!$D$39:$D$782,СВЦЭМ!$A$39:$A$782,$A94,СВЦЭМ!$B$39:$B$782,B$83)+'СЕТ СН'!$G$14+СВЦЭМ!$D$10+'СЕТ СН'!$G$6-'СЕТ СН'!$G$26</f>
        <v>1832.87273295</v>
      </c>
      <c r="C94" s="36">
        <f>SUMIFS(СВЦЭМ!$D$39:$D$782,СВЦЭМ!$A$39:$A$782,$A94,СВЦЭМ!$B$39:$B$782,C$83)+'СЕТ СН'!$G$14+СВЦЭМ!$D$10+'СЕТ СН'!$G$6-'СЕТ СН'!$G$26</f>
        <v>1838.38774104</v>
      </c>
      <c r="D94" s="36">
        <f>SUMIFS(СВЦЭМ!$D$39:$D$782,СВЦЭМ!$A$39:$A$782,$A94,СВЦЭМ!$B$39:$B$782,D$83)+'СЕТ СН'!$G$14+СВЦЭМ!$D$10+'СЕТ СН'!$G$6-'СЕТ СН'!$G$26</f>
        <v>1752.9037363300001</v>
      </c>
      <c r="E94" s="36">
        <f>SUMIFS(СВЦЭМ!$D$39:$D$782,СВЦЭМ!$A$39:$A$782,$A94,СВЦЭМ!$B$39:$B$782,E$83)+'СЕТ СН'!$G$14+СВЦЭМ!$D$10+'СЕТ СН'!$G$6-'СЕТ СН'!$G$26</f>
        <v>1732.29967033</v>
      </c>
      <c r="F94" s="36">
        <f>SUMIFS(СВЦЭМ!$D$39:$D$782,СВЦЭМ!$A$39:$A$782,$A94,СВЦЭМ!$B$39:$B$782,F$83)+'СЕТ СН'!$G$14+СВЦЭМ!$D$10+'СЕТ СН'!$G$6-'СЕТ СН'!$G$26</f>
        <v>1736.01666557</v>
      </c>
      <c r="G94" s="36">
        <f>SUMIFS(СВЦЭМ!$D$39:$D$782,СВЦЭМ!$A$39:$A$782,$A94,СВЦЭМ!$B$39:$B$782,G$83)+'СЕТ СН'!$G$14+СВЦЭМ!$D$10+'СЕТ СН'!$G$6-'СЕТ СН'!$G$26</f>
        <v>1742.4116218700001</v>
      </c>
      <c r="H94" s="36">
        <f>SUMIFS(СВЦЭМ!$D$39:$D$782,СВЦЭМ!$A$39:$A$782,$A94,СВЦЭМ!$B$39:$B$782,H$83)+'СЕТ СН'!$G$14+СВЦЭМ!$D$10+'СЕТ СН'!$G$6-'СЕТ СН'!$G$26</f>
        <v>1809.9848688300001</v>
      </c>
      <c r="I94" s="36">
        <f>SUMIFS(СВЦЭМ!$D$39:$D$782,СВЦЭМ!$A$39:$A$782,$A94,СВЦЭМ!$B$39:$B$782,I$83)+'СЕТ СН'!$G$14+СВЦЭМ!$D$10+'СЕТ СН'!$G$6-'СЕТ СН'!$G$26</f>
        <v>1805.8135088600002</v>
      </c>
      <c r="J94" s="36">
        <f>SUMIFS(СВЦЭМ!$D$39:$D$782,СВЦЭМ!$A$39:$A$782,$A94,СВЦЭМ!$B$39:$B$782,J$83)+'СЕТ СН'!$G$14+СВЦЭМ!$D$10+'СЕТ СН'!$G$6-'СЕТ СН'!$G$26</f>
        <v>1808.1923457400001</v>
      </c>
      <c r="K94" s="36">
        <f>SUMIFS(СВЦЭМ!$D$39:$D$782,СВЦЭМ!$A$39:$A$782,$A94,СВЦЭМ!$B$39:$B$782,K$83)+'СЕТ СН'!$G$14+СВЦЭМ!$D$10+'СЕТ СН'!$G$6-'СЕТ СН'!$G$26</f>
        <v>1820.1776790400002</v>
      </c>
      <c r="L94" s="36">
        <f>SUMIFS(СВЦЭМ!$D$39:$D$782,СВЦЭМ!$A$39:$A$782,$A94,СВЦЭМ!$B$39:$B$782,L$83)+'СЕТ СН'!$G$14+СВЦЭМ!$D$10+'СЕТ СН'!$G$6-'СЕТ СН'!$G$26</f>
        <v>1835.8944983700001</v>
      </c>
      <c r="M94" s="36">
        <f>SUMIFS(СВЦЭМ!$D$39:$D$782,СВЦЭМ!$A$39:$A$782,$A94,СВЦЭМ!$B$39:$B$782,M$83)+'СЕТ СН'!$G$14+СВЦЭМ!$D$10+'СЕТ СН'!$G$6-'СЕТ СН'!$G$26</f>
        <v>1841.4791245800002</v>
      </c>
      <c r="N94" s="36">
        <f>SUMIFS(СВЦЭМ!$D$39:$D$782,СВЦЭМ!$A$39:$A$782,$A94,СВЦЭМ!$B$39:$B$782,N$83)+'СЕТ СН'!$G$14+СВЦЭМ!$D$10+'СЕТ СН'!$G$6-'СЕТ СН'!$G$26</f>
        <v>1858.71833625</v>
      </c>
      <c r="O94" s="36">
        <f>SUMIFS(СВЦЭМ!$D$39:$D$782,СВЦЭМ!$A$39:$A$782,$A94,СВЦЭМ!$B$39:$B$782,O$83)+'СЕТ СН'!$G$14+СВЦЭМ!$D$10+'СЕТ СН'!$G$6-'СЕТ СН'!$G$26</f>
        <v>1869.0896502400001</v>
      </c>
      <c r="P94" s="36">
        <f>SUMIFS(СВЦЭМ!$D$39:$D$782,СВЦЭМ!$A$39:$A$782,$A94,СВЦЭМ!$B$39:$B$782,P$83)+'СЕТ СН'!$G$14+СВЦЭМ!$D$10+'СЕТ СН'!$G$6-'СЕТ СН'!$G$26</f>
        <v>1878.1194371400002</v>
      </c>
      <c r="Q94" s="36">
        <f>SUMIFS(СВЦЭМ!$D$39:$D$782,СВЦЭМ!$A$39:$A$782,$A94,СВЦЭМ!$B$39:$B$782,Q$83)+'СЕТ СН'!$G$14+СВЦЭМ!$D$10+'СЕТ СН'!$G$6-'СЕТ СН'!$G$26</f>
        <v>1885.41336621</v>
      </c>
      <c r="R94" s="36">
        <f>SUMIFS(СВЦЭМ!$D$39:$D$782,СВЦЭМ!$A$39:$A$782,$A94,СВЦЭМ!$B$39:$B$782,R$83)+'СЕТ СН'!$G$14+СВЦЭМ!$D$10+'СЕТ СН'!$G$6-'СЕТ СН'!$G$26</f>
        <v>1880.9328992100002</v>
      </c>
      <c r="S94" s="36">
        <f>SUMIFS(СВЦЭМ!$D$39:$D$782,СВЦЭМ!$A$39:$A$782,$A94,СВЦЭМ!$B$39:$B$782,S$83)+'СЕТ СН'!$G$14+СВЦЭМ!$D$10+'СЕТ СН'!$G$6-'СЕТ СН'!$G$26</f>
        <v>1867.0152933400002</v>
      </c>
      <c r="T94" s="36">
        <f>SUMIFS(СВЦЭМ!$D$39:$D$782,СВЦЭМ!$A$39:$A$782,$A94,СВЦЭМ!$B$39:$B$782,T$83)+'СЕТ СН'!$G$14+СВЦЭМ!$D$10+'СЕТ СН'!$G$6-'СЕТ СН'!$G$26</f>
        <v>1833.9031866100001</v>
      </c>
      <c r="U94" s="36">
        <f>SUMIFS(СВЦЭМ!$D$39:$D$782,СВЦЭМ!$A$39:$A$782,$A94,СВЦЭМ!$B$39:$B$782,U$83)+'СЕТ СН'!$G$14+СВЦЭМ!$D$10+'СЕТ СН'!$G$6-'СЕТ СН'!$G$26</f>
        <v>1807.0878040100001</v>
      </c>
      <c r="V94" s="36">
        <f>SUMIFS(СВЦЭМ!$D$39:$D$782,СВЦЭМ!$A$39:$A$782,$A94,СВЦЭМ!$B$39:$B$782,V$83)+'СЕТ СН'!$G$14+СВЦЭМ!$D$10+'СЕТ СН'!$G$6-'СЕТ СН'!$G$26</f>
        <v>1719.0261056700001</v>
      </c>
      <c r="W94" s="36">
        <f>SUMIFS(СВЦЭМ!$D$39:$D$782,СВЦЭМ!$A$39:$A$782,$A94,СВЦЭМ!$B$39:$B$782,W$83)+'СЕТ СН'!$G$14+СВЦЭМ!$D$10+'СЕТ СН'!$G$6-'СЕТ СН'!$G$26</f>
        <v>1752.20034545</v>
      </c>
      <c r="X94" s="36">
        <f>SUMIFS(СВЦЭМ!$D$39:$D$782,СВЦЭМ!$A$39:$A$782,$A94,СВЦЭМ!$B$39:$B$782,X$83)+'СЕТ СН'!$G$14+СВЦЭМ!$D$10+'СЕТ СН'!$G$6-'СЕТ СН'!$G$26</f>
        <v>1807.6130326800001</v>
      </c>
      <c r="Y94" s="36">
        <f>SUMIFS(СВЦЭМ!$D$39:$D$782,СВЦЭМ!$A$39:$A$782,$A94,СВЦЭМ!$B$39:$B$782,Y$83)+'СЕТ СН'!$G$14+СВЦЭМ!$D$10+'СЕТ СН'!$G$6-'СЕТ СН'!$G$26</f>
        <v>1825.3614823500002</v>
      </c>
    </row>
    <row r="95" spans="1:27" ht="15.75" x14ac:dyDescent="0.2">
      <c r="A95" s="35">
        <f t="shared" si="2"/>
        <v>44512</v>
      </c>
      <c r="B95" s="36">
        <f>SUMIFS(СВЦЭМ!$D$39:$D$782,СВЦЭМ!$A$39:$A$782,$A95,СВЦЭМ!$B$39:$B$782,B$83)+'СЕТ СН'!$G$14+СВЦЭМ!$D$10+'СЕТ СН'!$G$6-'СЕТ СН'!$G$26</f>
        <v>1757.96485437</v>
      </c>
      <c r="C95" s="36">
        <f>SUMIFS(СВЦЭМ!$D$39:$D$782,СВЦЭМ!$A$39:$A$782,$A95,СВЦЭМ!$B$39:$B$782,C$83)+'СЕТ СН'!$G$14+СВЦЭМ!$D$10+'СЕТ СН'!$G$6-'СЕТ СН'!$G$26</f>
        <v>1780.1739580200001</v>
      </c>
      <c r="D95" s="36">
        <f>SUMIFS(СВЦЭМ!$D$39:$D$782,СВЦЭМ!$A$39:$A$782,$A95,СВЦЭМ!$B$39:$B$782,D$83)+'СЕТ СН'!$G$14+СВЦЭМ!$D$10+'СЕТ СН'!$G$6-'СЕТ СН'!$G$26</f>
        <v>1832.05011382</v>
      </c>
      <c r="E95" s="36">
        <f>SUMIFS(СВЦЭМ!$D$39:$D$782,СВЦЭМ!$A$39:$A$782,$A95,СВЦЭМ!$B$39:$B$782,E$83)+'СЕТ СН'!$G$14+СВЦЭМ!$D$10+'СЕТ СН'!$G$6-'СЕТ СН'!$G$26</f>
        <v>1854.07797658</v>
      </c>
      <c r="F95" s="36">
        <f>SUMIFS(СВЦЭМ!$D$39:$D$782,СВЦЭМ!$A$39:$A$782,$A95,СВЦЭМ!$B$39:$B$782,F$83)+'СЕТ СН'!$G$14+СВЦЭМ!$D$10+'СЕТ СН'!$G$6-'СЕТ СН'!$G$26</f>
        <v>1853.8061201200001</v>
      </c>
      <c r="G95" s="36">
        <f>SUMIFS(СВЦЭМ!$D$39:$D$782,СВЦЭМ!$A$39:$A$782,$A95,СВЦЭМ!$B$39:$B$782,G$83)+'СЕТ СН'!$G$14+СВЦЭМ!$D$10+'СЕТ СН'!$G$6-'СЕТ СН'!$G$26</f>
        <v>1788.2741506700002</v>
      </c>
      <c r="H95" s="36">
        <f>SUMIFS(СВЦЭМ!$D$39:$D$782,СВЦЭМ!$A$39:$A$782,$A95,СВЦЭМ!$B$39:$B$782,H$83)+'СЕТ СН'!$G$14+СВЦЭМ!$D$10+'СЕТ СН'!$G$6-'СЕТ СН'!$G$26</f>
        <v>1793.3214046600001</v>
      </c>
      <c r="I95" s="36">
        <f>SUMIFS(СВЦЭМ!$D$39:$D$782,СВЦЭМ!$A$39:$A$782,$A95,СВЦЭМ!$B$39:$B$782,I$83)+'СЕТ СН'!$G$14+СВЦЭМ!$D$10+'СЕТ СН'!$G$6-'СЕТ СН'!$G$26</f>
        <v>1760.5268314800001</v>
      </c>
      <c r="J95" s="36">
        <f>SUMIFS(СВЦЭМ!$D$39:$D$782,СВЦЭМ!$A$39:$A$782,$A95,СВЦЭМ!$B$39:$B$782,J$83)+'СЕТ СН'!$G$14+СВЦЭМ!$D$10+'СЕТ СН'!$G$6-'СЕТ СН'!$G$26</f>
        <v>1734.3657200300001</v>
      </c>
      <c r="K95" s="36">
        <f>SUMIFS(СВЦЭМ!$D$39:$D$782,СВЦЭМ!$A$39:$A$782,$A95,СВЦЭМ!$B$39:$B$782,K$83)+'СЕТ СН'!$G$14+СВЦЭМ!$D$10+'СЕТ СН'!$G$6-'СЕТ СН'!$G$26</f>
        <v>1706.0631987200002</v>
      </c>
      <c r="L95" s="36">
        <f>SUMIFS(СВЦЭМ!$D$39:$D$782,СВЦЭМ!$A$39:$A$782,$A95,СВЦЭМ!$B$39:$B$782,L$83)+'СЕТ СН'!$G$14+СВЦЭМ!$D$10+'СЕТ СН'!$G$6-'СЕТ СН'!$G$26</f>
        <v>1715.2853669600001</v>
      </c>
      <c r="M95" s="36">
        <f>SUMIFS(СВЦЭМ!$D$39:$D$782,СВЦЭМ!$A$39:$A$782,$A95,СВЦЭМ!$B$39:$B$782,M$83)+'СЕТ СН'!$G$14+СВЦЭМ!$D$10+'СЕТ СН'!$G$6-'СЕТ СН'!$G$26</f>
        <v>1709.9533675300002</v>
      </c>
      <c r="N95" s="36">
        <f>SUMIFS(СВЦЭМ!$D$39:$D$782,СВЦЭМ!$A$39:$A$782,$A95,СВЦЭМ!$B$39:$B$782,N$83)+'СЕТ СН'!$G$14+СВЦЭМ!$D$10+'СЕТ СН'!$G$6-'СЕТ СН'!$G$26</f>
        <v>1784.3367967500001</v>
      </c>
      <c r="O95" s="36">
        <f>SUMIFS(СВЦЭМ!$D$39:$D$782,СВЦЭМ!$A$39:$A$782,$A95,СВЦЭМ!$B$39:$B$782,O$83)+'СЕТ СН'!$G$14+СВЦЭМ!$D$10+'СЕТ СН'!$G$6-'СЕТ СН'!$G$26</f>
        <v>1741.7515561</v>
      </c>
      <c r="P95" s="36">
        <f>SUMIFS(СВЦЭМ!$D$39:$D$782,СВЦЭМ!$A$39:$A$782,$A95,СВЦЭМ!$B$39:$B$782,P$83)+'СЕТ СН'!$G$14+СВЦЭМ!$D$10+'СЕТ СН'!$G$6-'СЕТ СН'!$G$26</f>
        <v>1703.4642144300001</v>
      </c>
      <c r="Q95" s="36">
        <f>SUMIFS(СВЦЭМ!$D$39:$D$782,СВЦЭМ!$A$39:$A$782,$A95,СВЦЭМ!$B$39:$B$782,Q$83)+'СЕТ СН'!$G$14+СВЦЭМ!$D$10+'СЕТ СН'!$G$6-'СЕТ СН'!$G$26</f>
        <v>1788.2411893000001</v>
      </c>
      <c r="R95" s="36">
        <f>SUMIFS(СВЦЭМ!$D$39:$D$782,СВЦЭМ!$A$39:$A$782,$A95,СВЦЭМ!$B$39:$B$782,R$83)+'СЕТ СН'!$G$14+СВЦЭМ!$D$10+'СЕТ СН'!$G$6-'СЕТ СН'!$G$26</f>
        <v>1708.6220511500001</v>
      </c>
      <c r="S95" s="36">
        <f>SUMIFS(СВЦЭМ!$D$39:$D$782,СВЦЭМ!$A$39:$A$782,$A95,СВЦЭМ!$B$39:$B$782,S$83)+'СЕТ СН'!$G$14+СВЦЭМ!$D$10+'СЕТ СН'!$G$6-'СЕТ СН'!$G$26</f>
        <v>1707.5175781400001</v>
      </c>
      <c r="T95" s="36">
        <f>SUMIFS(СВЦЭМ!$D$39:$D$782,СВЦЭМ!$A$39:$A$782,$A95,СВЦЭМ!$B$39:$B$782,T$83)+'СЕТ СН'!$G$14+СВЦЭМ!$D$10+'СЕТ СН'!$G$6-'СЕТ СН'!$G$26</f>
        <v>1731.28132951</v>
      </c>
      <c r="U95" s="36">
        <f>SUMIFS(СВЦЭМ!$D$39:$D$782,СВЦЭМ!$A$39:$A$782,$A95,СВЦЭМ!$B$39:$B$782,U$83)+'СЕТ СН'!$G$14+СВЦЭМ!$D$10+'СЕТ СН'!$G$6-'СЕТ СН'!$G$26</f>
        <v>1728.1423666000001</v>
      </c>
      <c r="V95" s="36">
        <f>SUMIFS(СВЦЭМ!$D$39:$D$782,СВЦЭМ!$A$39:$A$782,$A95,СВЦЭМ!$B$39:$B$782,V$83)+'СЕТ СН'!$G$14+СВЦЭМ!$D$10+'СЕТ СН'!$G$6-'СЕТ СН'!$G$26</f>
        <v>1726.92200697</v>
      </c>
      <c r="W95" s="36">
        <f>SUMIFS(СВЦЭМ!$D$39:$D$782,СВЦЭМ!$A$39:$A$782,$A95,СВЦЭМ!$B$39:$B$782,W$83)+'СЕТ СН'!$G$14+СВЦЭМ!$D$10+'СЕТ СН'!$G$6-'СЕТ СН'!$G$26</f>
        <v>1722.3513031800001</v>
      </c>
      <c r="X95" s="36">
        <f>SUMIFS(СВЦЭМ!$D$39:$D$782,СВЦЭМ!$A$39:$A$782,$A95,СВЦЭМ!$B$39:$B$782,X$83)+'СЕТ СН'!$G$14+СВЦЭМ!$D$10+'СЕТ СН'!$G$6-'СЕТ СН'!$G$26</f>
        <v>1807.4760899700002</v>
      </c>
      <c r="Y95" s="36">
        <f>SUMIFS(СВЦЭМ!$D$39:$D$782,СВЦЭМ!$A$39:$A$782,$A95,СВЦЭМ!$B$39:$B$782,Y$83)+'СЕТ СН'!$G$14+СВЦЭМ!$D$10+'СЕТ СН'!$G$6-'СЕТ СН'!$G$26</f>
        <v>1799.8314896700001</v>
      </c>
    </row>
    <row r="96" spans="1:27" ht="15.75" x14ac:dyDescent="0.2">
      <c r="A96" s="35">
        <f t="shared" si="2"/>
        <v>44513</v>
      </c>
      <c r="B96" s="36">
        <f>SUMIFS(СВЦЭМ!$D$39:$D$782,СВЦЭМ!$A$39:$A$782,$A96,СВЦЭМ!$B$39:$B$782,B$83)+'СЕТ СН'!$G$14+СВЦЭМ!$D$10+'СЕТ СН'!$G$6-'СЕТ СН'!$G$26</f>
        <v>1753.2462870700001</v>
      </c>
      <c r="C96" s="36">
        <f>SUMIFS(СВЦЭМ!$D$39:$D$782,СВЦЭМ!$A$39:$A$782,$A96,СВЦЭМ!$B$39:$B$782,C$83)+'СЕТ СН'!$G$14+СВЦЭМ!$D$10+'СЕТ СН'!$G$6-'СЕТ СН'!$G$26</f>
        <v>1768.0304995700001</v>
      </c>
      <c r="D96" s="36">
        <f>SUMIFS(СВЦЭМ!$D$39:$D$782,СВЦЭМ!$A$39:$A$782,$A96,СВЦЭМ!$B$39:$B$782,D$83)+'СЕТ СН'!$G$14+СВЦЭМ!$D$10+'СЕТ СН'!$G$6-'СЕТ СН'!$G$26</f>
        <v>1786.0613689200002</v>
      </c>
      <c r="E96" s="36">
        <f>SUMIFS(СВЦЭМ!$D$39:$D$782,СВЦЭМ!$A$39:$A$782,$A96,СВЦЭМ!$B$39:$B$782,E$83)+'СЕТ СН'!$G$14+СВЦЭМ!$D$10+'СЕТ СН'!$G$6-'СЕТ СН'!$G$26</f>
        <v>1788.4969788800001</v>
      </c>
      <c r="F96" s="36">
        <f>SUMIFS(СВЦЭМ!$D$39:$D$782,СВЦЭМ!$A$39:$A$782,$A96,СВЦЭМ!$B$39:$B$782,F$83)+'СЕТ СН'!$G$14+СВЦЭМ!$D$10+'СЕТ СН'!$G$6-'СЕТ СН'!$G$26</f>
        <v>1783.0880291800001</v>
      </c>
      <c r="G96" s="36">
        <f>SUMIFS(СВЦЭМ!$D$39:$D$782,СВЦЭМ!$A$39:$A$782,$A96,СВЦЭМ!$B$39:$B$782,G$83)+'СЕТ СН'!$G$14+СВЦЭМ!$D$10+'СЕТ СН'!$G$6-'СЕТ СН'!$G$26</f>
        <v>1765.3518609400001</v>
      </c>
      <c r="H96" s="36">
        <f>SUMIFS(СВЦЭМ!$D$39:$D$782,СВЦЭМ!$A$39:$A$782,$A96,СВЦЭМ!$B$39:$B$782,H$83)+'СЕТ СН'!$G$14+СВЦЭМ!$D$10+'СЕТ СН'!$G$6-'СЕТ СН'!$G$26</f>
        <v>1715.0356001</v>
      </c>
      <c r="I96" s="36">
        <f>SUMIFS(СВЦЭМ!$D$39:$D$782,СВЦЭМ!$A$39:$A$782,$A96,СВЦЭМ!$B$39:$B$782,I$83)+'СЕТ СН'!$G$14+СВЦЭМ!$D$10+'СЕТ СН'!$G$6-'СЕТ СН'!$G$26</f>
        <v>1673.35443745</v>
      </c>
      <c r="J96" s="36">
        <f>SUMIFS(СВЦЭМ!$D$39:$D$782,СВЦЭМ!$A$39:$A$782,$A96,СВЦЭМ!$B$39:$B$782,J$83)+'СЕТ СН'!$G$14+СВЦЭМ!$D$10+'СЕТ СН'!$G$6-'СЕТ СН'!$G$26</f>
        <v>1691.8622608500002</v>
      </c>
      <c r="K96" s="36">
        <f>SUMIFS(СВЦЭМ!$D$39:$D$782,СВЦЭМ!$A$39:$A$782,$A96,СВЦЭМ!$B$39:$B$782,K$83)+'СЕТ СН'!$G$14+СВЦЭМ!$D$10+'СЕТ СН'!$G$6-'СЕТ СН'!$G$26</f>
        <v>1733.4045161900001</v>
      </c>
      <c r="L96" s="36">
        <f>SUMIFS(СВЦЭМ!$D$39:$D$782,СВЦЭМ!$A$39:$A$782,$A96,СВЦЭМ!$B$39:$B$782,L$83)+'СЕТ СН'!$G$14+СВЦЭМ!$D$10+'СЕТ СН'!$G$6-'СЕТ СН'!$G$26</f>
        <v>1745.7438078900002</v>
      </c>
      <c r="M96" s="36">
        <f>SUMIFS(СВЦЭМ!$D$39:$D$782,СВЦЭМ!$A$39:$A$782,$A96,СВЦЭМ!$B$39:$B$782,M$83)+'СЕТ СН'!$G$14+СВЦЭМ!$D$10+'СЕТ СН'!$G$6-'СЕТ СН'!$G$26</f>
        <v>1741.4169348</v>
      </c>
      <c r="N96" s="36">
        <f>SUMIFS(СВЦЭМ!$D$39:$D$782,СВЦЭМ!$A$39:$A$782,$A96,СВЦЭМ!$B$39:$B$782,N$83)+'СЕТ СН'!$G$14+СВЦЭМ!$D$10+'СЕТ СН'!$G$6-'СЕТ СН'!$G$26</f>
        <v>1735.48381135</v>
      </c>
      <c r="O96" s="36">
        <f>SUMIFS(СВЦЭМ!$D$39:$D$782,СВЦЭМ!$A$39:$A$782,$A96,СВЦЭМ!$B$39:$B$782,O$83)+'СЕТ СН'!$G$14+СВЦЭМ!$D$10+'СЕТ СН'!$G$6-'СЕТ СН'!$G$26</f>
        <v>1730.4181128100001</v>
      </c>
      <c r="P96" s="36">
        <f>SUMIFS(СВЦЭМ!$D$39:$D$782,СВЦЭМ!$A$39:$A$782,$A96,СВЦЭМ!$B$39:$B$782,P$83)+'СЕТ СН'!$G$14+СВЦЭМ!$D$10+'СЕТ СН'!$G$6-'СЕТ СН'!$G$26</f>
        <v>1723.48420349</v>
      </c>
      <c r="Q96" s="36">
        <f>SUMIFS(СВЦЭМ!$D$39:$D$782,СВЦЭМ!$A$39:$A$782,$A96,СВЦЭМ!$B$39:$B$782,Q$83)+'СЕТ СН'!$G$14+СВЦЭМ!$D$10+'СЕТ СН'!$G$6-'СЕТ СН'!$G$26</f>
        <v>1721.22335894</v>
      </c>
      <c r="R96" s="36">
        <f>SUMIFS(СВЦЭМ!$D$39:$D$782,СВЦЭМ!$A$39:$A$782,$A96,СВЦЭМ!$B$39:$B$782,R$83)+'СЕТ СН'!$G$14+СВЦЭМ!$D$10+'СЕТ СН'!$G$6-'СЕТ СН'!$G$26</f>
        <v>1713.3084807100001</v>
      </c>
      <c r="S96" s="36">
        <f>SUMIFS(СВЦЭМ!$D$39:$D$782,СВЦЭМ!$A$39:$A$782,$A96,СВЦЭМ!$B$39:$B$782,S$83)+'СЕТ СН'!$G$14+СВЦЭМ!$D$10+'СЕТ СН'!$G$6-'СЕТ СН'!$G$26</f>
        <v>1725.6244219500002</v>
      </c>
      <c r="T96" s="36">
        <f>SUMIFS(СВЦЭМ!$D$39:$D$782,СВЦЭМ!$A$39:$A$782,$A96,СВЦЭМ!$B$39:$B$782,T$83)+'СЕТ СН'!$G$14+СВЦЭМ!$D$10+'СЕТ СН'!$G$6-'СЕТ СН'!$G$26</f>
        <v>1672.4388838100001</v>
      </c>
      <c r="U96" s="36">
        <f>SUMIFS(СВЦЭМ!$D$39:$D$782,СВЦЭМ!$A$39:$A$782,$A96,СВЦЭМ!$B$39:$B$782,U$83)+'СЕТ СН'!$G$14+СВЦЭМ!$D$10+'СЕТ СН'!$G$6-'СЕТ СН'!$G$26</f>
        <v>1647.4328818100003</v>
      </c>
      <c r="V96" s="36">
        <f>SUMIFS(СВЦЭМ!$D$39:$D$782,СВЦЭМ!$A$39:$A$782,$A96,СВЦЭМ!$B$39:$B$782,V$83)+'СЕТ СН'!$G$14+СВЦЭМ!$D$10+'СЕТ СН'!$G$6-'СЕТ СН'!$G$26</f>
        <v>1650.7876613800001</v>
      </c>
      <c r="W96" s="36">
        <f>SUMIFS(СВЦЭМ!$D$39:$D$782,СВЦЭМ!$A$39:$A$782,$A96,СВЦЭМ!$B$39:$B$782,W$83)+'СЕТ СН'!$G$14+СВЦЭМ!$D$10+'СЕТ СН'!$G$6-'СЕТ СН'!$G$26</f>
        <v>1660.7748075000002</v>
      </c>
      <c r="X96" s="36">
        <f>SUMIFS(СВЦЭМ!$D$39:$D$782,СВЦЭМ!$A$39:$A$782,$A96,СВЦЭМ!$B$39:$B$782,X$83)+'СЕТ СН'!$G$14+СВЦЭМ!$D$10+'СЕТ СН'!$G$6-'СЕТ СН'!$G$26</f>
        <v>1683.13782328</v>
      </c>
      <c r="Y96" s="36">
        <f>SUMIFS(СВЦЭМ!$D$39:$D$782,СВЦЭМ!$A$39:$A$782,$A96,СВЦЭМ!$B$39:$B$782,Y$83)+'СЕТ СН'!$G$14+СВЦЭМ!$D$10+'СЕТ СН'!$G$6-'СЕТ СН'!$G$26</f>
        <v>1709.6457215300002</v>
      </c>
    </row>
    <row r="97" spans="1:25" ht="15.75" x14ac:dyDescent="0.2">
      <c r="A97" s="35">
        <f t="shared" si="2"/>
        <v>44514</v>
      </c>
      <c r="B97" s="36">
        <f>SUMIFS(СВЦЭМ!$D$39:$D$782,СВЦЭМ!$A$39:$A$782,$A97,СВЦЭМ!$B$39:$B$782,B$83)+'СЕТ СН'!$G$14+СВЦЭМ!$D$10+'СЕТ СН'!$G$6-'СЕТ СН'!$G$26</f>
        <v>1744.8382504600002</v>
      </c>
      <c r="C97" s="36">
        <f>SUMIFS(СВЦЭМ!$D$39:$D$782,СВЦЭМ!$A$39:$A$782,$A97,СВЦЭМ!$B$39:$B$782,C$83)+'СЕТ СН'!$G$14+СВЦЭМ!$D$10+'СЕТ СН'!$G$6-'СЕТ СН'!$G$26</f>
        <v>1764.3711074</v>
      </c>
      <c r="D97" s="36">
        <f>SUMIFS(СВЦЭМ!$D$39:$D$782,СВЦЭМ!$A$39:$A$782,$A97,СВЦЭМ!$B$39:$B$782,D$83)+'СЕТ СН'!$G$14+СВЦЭМ!$D$10+'СЕТ СН'!$G$6-'СЕТ СН'!$G$26</f>
        <v>1790.5724131100001</v>
      </c>
      <c r="E97" s="36">
        <f>SUMIFS(СВЦЭМ!$D$39:$D$782,СВЦЭМ!$A$39:$A$782,$A97,СВЦЭМ!$B$39:$B$782,E$83)+'СЕТ СН'!$G$14+СВЦЭМ!$D$10+'СЕТ СН'!$G$6-'СЕТ СН'!$G$26</f>
        <v>1800.5494206800001</v>
      </c>
      <c r="F97" s="36">
        <f>SUMIFS(СВЦЭМ!$D$39:$D$782,СВЦЭМ!$A$39:$A$782,$A97,СВЦЭМ!$B$39:$B$782,F$83)+'СЕТ СН'!$G$14+СВЦЭМ!$D$10+'СЕТ СН'!$G$6-'СЕТ СН'!$G$26</f>
        <v>1793.2278645700001</v>
      </c>
      <c r="G97" s="36">
        <f>SUMIFS(СВЦЭМ!$D$39:$D$782,СВЦЭМ!$A$39:$A$782,$A97,СВЦЭМ!$B$39:$B$782,G$83)+'СЕТ СН'!$G$14+СВЦЭМ!$D$10+'СЕТ СН'!$G$6-'СЕТ СН'!$G$26</f>
        <v>1797.95086803</v>
      </c>
      <c r="H97" s="36">
        <f>SUMIFS(СВЦЭМ!$D$39:$D$782,СВЦЭМ!$A$39:$A$782,$A97,СВЦЭМ!$B$39:$B$782,H$83)+'СЕТ СН'!$G$14+СВЦЭМ!$D$10+'СЕТ СН'!$G$6-'СЕТ СН'!$G$26</f>
        <v>1775.6677319400001</v>
      </c>
      <c r="I97" s="36">
        <f>SUMIFS(СВЦЭМ!$D$39:$D$782,СВЦЭМ!$A$39:$A$782,$A97,СВЦЭМ!$B$39:$B$782,I$83)+'СЕТ СН'!$G$14+СВЦЭМ!$D$10+'СЕТ СН'!$G$6-'СЕТ СН'!$G$26</f>
        <v>1742.7949089400001</v>
      </c>
      <c r="J97" s="36">
        <f>SUMIFS(СВЦЭМ!$D$39:$D$782,СВЦЭМ!$A$39:$A$782,$A97,СВЦЭМ!$B$39:$B$782,J$83)+'СЕТ СН'!$G$14+СВЦЭМ!$D$10+'СЕТ СН'!$G$6-'СЕТ СН'!$G$26</f>
        <v>1714.6699633800001</v>
      </c>
      <c r="K97" s="36">
        <f>SUMIFS(СВЦЭМ!$D$39:$D$782,СВЦЭМ!$A$39:$A$782,$A97,СВЦЭМ!$B$39:$B$782,K$83)+'СЕТ СН'!$G$14+СВЦЭМ!$D$10+'СЕТ СН'!$G$6-'СЕТ СН'!$G$26</f>
        <v>1703.8525169000002</v>
      </c>
      <c r="L97" s="36">
        <f>SUMIFS(СВЦЭМ!$D$39:$D$782,СВЦЭМ!$A$39:$A$782,$A97,СВЦЭМ!$B$39:$B$782,L$83)+'СЕТ СН'!$G$14+СВЦЭМ!$D$10+'СЕТ СН'!$G$6-'СЕТ СН'!$G$26</f>
        <v>1696.34672015</v>
      </c>
      <c r="M97" s="36">
        <f>SUMIFS(СВЦЭМ!$D$39:$D$782,СВЦЭМ!$A$39:$A$782,$A97,СВЦЭМ!$B$39:$B$782,M$83)+'СЕТ СН'!$G$14+СВЦЭМ!$D$10+'СЕТ СН'!$G$6-'СЕТ СН'!$G$26</f>
        <v>1680.84037444</v>
      </c>
      <c r="N97" s="36">
        <f>SUMIFS(СВЦЭМ!$D$39:$D$782,СВЦЭМ!$A$39:$A$782,$A97,СВЦЭМ!$B$39:$B$782,N$83)+'СЕТ СН'!$G$14+СВЦЭМ!$D$10+'СЕТ СН'!$G$6-'СЕТ СН'!$G$26</f>
        <v>1677.7308391500001</v>
      </c>
      <c r="O97" s="36">
        <f>SUMIFS(СВЦЭМ!$D$39:$D$782,СВЦЭМ!$A$39:$A$782,$A97,СВЦЭМ!$B$39:$B$782,O$83)+'СЕТ СН'!$G$14+СВЦЭМ!$D$10+'СЕТ СН'!$G$6-'СЕТ СН'!$G$26</f>
        <v>1682.6991558100001</v>
      </c>
      <c r="P97" s="36">
        <f>SUMIFS(СВЦЭМ!$D$39:$D$782,СВЦЭМ!$A$39:$A$782,$A97,СВЦЭМ!$B$39:$B$782,P$83)+'СЕТ СН'!$G$14+СВЦЭМ!$D$10+'СЕТ СН'!$G$6-'СЕТ СН'!$G$26</f>
        <v>1694.9562097700002</v>
      </c>
      <c r="Q97" s="36">
        <f>SUMIFS(СВЦЭМ!$D$39:$D$782,СВЦЭМ!$A$39:$A$782,$A97,СВЦЭМ!$B$39:$B$782,Q$83)+'СЕТ СН'!$G$14+СВЦЭМ!$D$10+'СЕТ СН'!$G$6-'СЕТ СН'!$G$26</f>
        <v>1705.48580715</v>
      </c>
      <c r="R97" s="36">
        <f>SUMIFS(СВЦЭМ!$D$39:$D$782,СВЦЭМ!$A$39:$A$782,$A97,СВЦЭМ!$B$39:$B$782,R$83)+'СЕТ СН'!$G$14+СВЦЭМ!$D$10+'СЕТ СН'!$G$6-'СЕТ СН'!$G$26</f>
        <v>1711.98161372</v>
      </c>
      <c r="S97" s="36">
        <f>SUMIFS(СВЦЭМ!$D$39:$D$782,СВЦЭМ!$A$39:$A$782,$A97,СВЦЭМ!$B$39:$B$782,S$83)+'СЕТ СН'!$G$14+СВЦЭМ!$D$10+'СЕТ СН'!$G$6-'СЕТ СН'!$G$26</f>
        <v>1657.74310911</v>
      </c>
      <c r="T97" s="36">
        <f>SUMIFS(СВЦЭМ!$D$39:$D$782,СВЦЭМ!$A$39:$A$782,$A97,СВЦЭМ!$B$39:$B$782,T$83)+'СЕТ СН'!$G$14+СВЦЭМ!$D$10+'СЕТ СН'!$G$6-'СЕТ СН'!$G$26</f>
        <v>1637.1009713600001</v>
      </c>
      <c r="U97" s="36">
        <f>SUMIFS(СВЦЭМ!$D$39:$D$782,СВЦЭМ!$A$39:$A$782,$A97,СВЦЭМ!$B$39:$B$782,U$83)+'СЕТ СН'!$G$14+СВЦЭМ!$D$10+'СЕТ СН'!$G$6-'СЕТ СН'!$G$26</f>
        <v>1634.5950455700001</v>
      </c>
      <c r="V97" s="36">
        <f>SUMIFS(СВЦЭМ!$D$39:$D$782,СВЦЭМ!$A$39:$A$782,$A97,СВЦЭМ!$B$39:$B$782,V$83)+'СЕТ СН'!$G$14+СВЦЭМ!$D$10+'СЕТ СН'!$G$6-'СЕТ СН'!$G$26</f>
        <v>1622.5260901800002</v>
      </c>
      <c r="W97" s="36">
        <f>SUMIFS(СВЦЭМ!$D$39:$D$782,СВЦЭМ!$A$39:$A$782,$A97,СВЦЭМ!$B$39:$B$782,W$83)+'СЕТ СН'!$G$14+СВЦЭМ!$D$10+'СЕТ СН'!$G$6-'СЕТ СН'!$G$26</f>
        <v>1651.9814623500001</v>
      </c>
      <c r="X97" s="36">
        <f>SUMIFS(СВЦЭМ!$D$39:$D$782,СВЦЭМ!$A$39:$A$782,$A97,СВЦЭМ!$B$39:$B$782,X$83)+'СЕТ СН'!$G$14+СВЦЭМ!$D$10+'СЕТ СН'!$G$6-'СЕТ СН'!$G$26</f>
        <v>1670.94897062</v>
      </c>
      <c r="Y97" s="36">
        <f>SUMIFS(СВЦЭМ!$D$39:$D$782,СВЦЭМ!$A$39:$A$782,$A97,СВЦЭМ!$B$39:$B$782,Y$83)+'СЕТ СН'!$G$14+СВЦЭМ!$D$10+'СЕТ СН'!$G$6-'СЕТ СН'!$G$26</f>
        <v>1703.3828302900001</v>
      </c>
    </row>
    <row r="98" spans="1:25" ht="15.75" x14ac:dyDescent="0.2">
      <c r="A98" s="35">
        <f t="shared" si="2"/>
        <v>44515</v>
      </c>
      <c r="B98" s="36">
        <f>SUMIFS(СВЦЭМ!$D$39:$D$782,СВЦЭМ!$A$39:$A$782,$A98,СВЦЭМ!$B$39:$B$782,B$83)+'СЕТ СН'!$G$14+СВЦЭМ!$D$10+'СЕТ СН'!$G$6-'СЕТ СН'!$G$26</f>
        <v>1685.3796401900001</v>
      </c>
      <c r="C98" s="36">
        <f>SUMIFS(СВЦЭМ!$D$39:$D$782,СВЦЭМ!$A$39:$A$782,$A98,СВЦЭМ!$B$39:$B$782,C$83)+'СЕТ СН'!$G$14+СВЦЭМ!$D$10+'СЕТ СН'!$G$6-'СЕТ СН'!$G$26</f>
        <v>1729.28063279</v>
      </c>
      <c r="D98" s="36">
        <f>SUMIFS(СВЦЭМ!$D$39:$D$782,СВЦЭМ!$A$39:$A$782,$A98,СВЦЭМ!$B$39:$B$782,D$83)+'СЕТ СН'!$G$14+СВЦЭМ!$D$10+'СЕТ СН'!$G$6-'СЕТ СН'!$G$26</f>
        <v>1742.41611476</v>
      </c>
      <c r="E98" s="36">
        <f>SUMIFS(СВЦЭМ!$D$39:$D$782,СВЦЭМ!$A$39:$A$782,$A98,СВЦЭМ!$B$39:$B$782,E$83)+'СЕТ СН'!$G$14+СВЦЭМ!$D$10+'СЕТ СН'!$G$6-'СЕТ СН'!$G$26</f>
        <v>1736.8660915600001</v>
      </c>
      <c r="F98" s="36">
        <f>SUMIFS(СВЦЭМ!$D$39:$D$782,СВЦЭМ!$A$39:$A$782,$A98,СВЦЭМ!$B$39:$B$782,F$83)+'СЕТ СН'!$G$14+СВЦЭМ!$D$10+'СЕТ СН'!$G$6-'СЕТ СН'!$G$26</f>
        <v>1727.61323122</v>
      </c>
      <c r="G98" s="36">
        <f>SUMIFS(СВЦЭМ!$D$39:$D$782,СВЦЭМ!$A$39:$A$782,$A98,СВЦЭМ!$B$39:$B$782,G$83)+'СЕТ СН'!$G$14+СВЦЭМ!$D$10+'СЕТ СН'!$G$6-'СЕТ СН'!$G$26</f>
        <v>1719.43905995</v>
      </c>
      <c r="H98" s="36">
        <f>SUMIFS(СВЦЭМ!$D$39:$D$782,СВЦЭМ!$A$39:$A$782,$A98,СВЦЭМ!$B$39:$B$782,H$83)+'СЕТ СН'!$G$14+СВЦЭМ!$D$10+'СЕТ СН'!$G$6-'СЕТ СН'!$G$26</f>
        <v>1801.2382769100002</v>
      </c>
      <c r="I98" s="36">
        <f>SUMIFS(СВЦЭМ!$D$39:$D$782,СВЦЭМ!$A$39:$A$782,$A98,СВЦЭМ!$B$39:$B$782,I$83)+'СЕТ СН'!$G$14+СВЦЭМ!$D$10+'СЕТ СН'!$G$6-'СЕТ СН'!$G$26</f>
        <v>1769.5661358700002</v>
      </c>
      <c r="J98" s="36">
        <f>SUMIFS(СВЦЭМ!$D$39:$D$782,СВЦЭМ!$A$39:$A$782,$A98,СВЦЭМ!$B$39:$B$782,J$83)+'СЕТ СН'!$G$14+СВЦЭМ!$D$10+'СЕТ СН'!$G$6-'СЕТ СН'!$G$26</f>
        <v>1706.33967409</v>
      </c>
      <c r="K98" s="36">
        <f>SUMIFS(СВЦЭМ!$D$39:$D$782,СВЦЭМ!$A$39:$A$782,$A98,СВЦЭМ!$B$39:$B$782,K$83)+'СЕТ СН'!$G$14+СВЦЭМ!$D$10+'СЕТ СН'!$G$6-'СЕТ СН'!$G$26</f>
        <v>1678.8474553000001</v>
      </c>
      <c r="L98" s="36">
        <f>SUMIFS(СВЦЭМ!$D$39:$D$782,СВЦЭМ!$A$39:$A$782,$A98,СВЦЭМ!$B$39:$B$782,L$83)+'СЕТ СН'!$G$14+СВЦЭМ!$D$10+'СЕТ СН'!$G$6-'СЕТ СН'!$G$26</f>
        <v>1675.51143239</v>
      </c>
      <c r="M98" s="36">
        <f>SUMIFS(СВЦЭМ!$D$39:$D$782,СВЦЭМ!$A$39:$A$782,$A98,СВЦЭМ!$B$39:$B$782,M$83)+'СЕТ СН'!$G$14+СВЦЭМ!$D$10+'СЕТ СН'!$G$6-'СЕТ СН'!$G$26</f>
        <v>1667.5445008900001</v>
      </c>
      <c r="N98" s="36">
        <f>SUMIFS(СВЦЭМ!$D$39:$D$782,СВЦЭМ!$A$39:$A$782,$A98,СВЦЭМ!$B$39:$B$782,N$83)+'СЕТ СН'!$G$14+СВЦЭМ!$D$10+'СЕТ СН'!$G$6-'СЕТ СН'!$G$26</f>
        <v>1663.3369482300002</v>
      </c>
      <c r="O98" s="36">
        <f>SUMIFS(СВЦЭМ!$D$39:$D$782,СВЦЭМ!$A$39:$A$782,$A98,СВЦЭМ!$B$39:$B$782,O$83)+'СЕТ СН'!$G$14+СВЦЭМ!$D$10+'СЕТ СН'!$G$6-'СЕТ СН'!$G$26</f>
        <v>1672.2692901400001</v>
      </c>
      <c r="P98" s="36">
        <f>SUMIFS(СВЦЭМ!$D$39:$D$782,СВЦЭМ!$A$39:$A$782,$A98,СВЦЭМ!$B$39:$B$782,P$83)+'СЕТ СН'!$G$14+СВЦЭМ!$D$10+'СЕТ СН'!$G$6-'СЕТ СН'!$G$26</f>
        <v>1668.9995198300001</v>
      </c>
      <c r="Q98" s="36">
        <f>SUMIFS(СВЦЭМ!$D$39:$D$782,СВЦЭМ!$A$39:$A$782,$A98,СВЦЭМ!$B$39:$B$782,Q$83)+'СЕТ СН'!$G$14+СВЦЭМ!$D$10+'СЕТ СН'!$G$6-'СЕТ СН'!$G$26</f>
        <v>1723.97501594</v>
      </c>
      <c r="R98" s="36">
        <f>SUMIFS(СВЦЭМ!$D$39:$D$782,СВЦЭМ!$A$39:$A$782,$A98,СВЦЭМ!$B$39:$B$782,R$83)+'СЕТ СН'!$G$14+СВЦЭМ!$D$10+'СЕТ СН'!$G$6-'СЕТ СН'!$G$26</f>
        <v>1742.4303503600001</v>
      </c>
      <c r="S98" s="36">
        <f>SUMIFS(СВЦЭМ!$D$39:$D$782,СВЦЭМ!$A$39:$A$782,$A98,СВЦЭМ!$B$39:$B$782,S$83)+'СЕТ СН'!$G$14+СВЦЭМ!$D$10+'СЕТ СН'!$G$6-'СЕТ СН'!$G$26</f>
        <v>1707.3190353100001</v>
      </c>
      <c r="T98" s="36">
        <f>SUMIFS(СВЦЭМ!$D$39:$D$782,СВЦЭМ!$A$39:$A$782,$A98,СВЦЭМ!$B$39:$B$782,T$83)+'СЕТ СН'!$G$14+СВЦЭМ!$D$10+'СЕТ СН'!$G$6-'СЕТ СН'!$G$26</f>
        <v>1678.8582726500001</v>
      </c>
      <c r="U98" s="36">
        <f>SUMIFS(СВЦЭМ!$D$39:$D$782,СВЦЭМ!$A$39:$A$782,$A98,СВЦЭМ!$B$39:$B$782,U$83)+'СЕТ СН'!$G$14+СВЦЭМ!$D$10+'СЕТ СН'!$G$6-'СЕТ СН'!$G$26</f>
        <v>1661.7689353100002</v>
      </c>
      <c r="V98" s="36">
        <f>SUMIFS(СВЦЭМ!$D$39:$D$782,СВЦЭМ!$A$39:$A$782,$A98,СВЦЭМ!$B$39:$B$782,V$83)+'СЕТ СН'!$G$14+СВЦЭМ!$D$10+'СЕТ СН'!$G$6-'СЕТ СН'!$G$26</f>
        <v>1664.0116955200001</v>
      </c>
      <c r="W98" s="36">
        <f>SUMIFS(СВЦЭМ!$D$39:$D$782,СВЦЭМ!$A$39:$A$782,$A98,СВЦЭМ!$B$39:$B$782,W$83)+'СЕТ СН'!$G$14+СВЦЭМ!$D$10+'СЕТ СН'!$G$6-'СЕТ СН'!$G$26</f>
        <v>1658.7186113499999</v>
      </c>
      <c r="X98" s="36">
        <f>SUMIFS(СВЦЭМ!$D$39:$D$782,СВЦЭМ!$A$39:$A$782,$A98,СВЦЭМ!$B$39:$B$782,X$83)+'СЕТ СН'!$G$14+СВЦЭМ!$D$10+'СЕТ СН'!$G$6-'СЕТ СН'!$G$26</f>
        <v>1652.6581407599999</v>
      </c>
      <c r="Y98" s="36">
        <f>SUMIFS(СВЦЭМ!$D$39:$D$782,СВЦЭМ!$A$39:$A$782,$A98,СВЦЭМ!$B$39:$B$782,Y$83)+'СЕТ СН'!$G$14+СВЦЭМ!$D$10+'СЕТ СН'!$G$6-'СЕТ СН'!$G$26</f>
        <v>1684.3057197099999</v>
      </c>
    </row>
    <row r="99" spans="1:25" ht="15.75" x14ac:dyDescent="0.2">
      <c r="A99" s="35">
        <f t="shared" si="2"/>
        <v>44516</v>
      </c>
      <c r="B99" s="36">
        <f>SUMIFS(СВЦЭМ!$D$39:$D$782,СВЦЭМ!$A$39:$A$782,$A99,СВЦЭМ!$B$39:$B$782,B$83)+'СЕТ СН'!$G$14+СВЦЭМ!$D$10+'СЕТ СН'!$G$6-'СЕТ СН'!$G$26</f>
        <v>1734.1643308900002</v>
      </c>
      <c r="C99" s="36">
        <f>SUMIFS(СВЦЭМ!$D$39:$D$782,СВЦЭМ!$A$39:$A$782,$A99,СВЦЭМ!$B$39:$B$782,C$83)+'СЕТ СН'!$G$14+СВЦЭМ!$D$10+'СЕТ СН'!$G$6-'СЕТ СН'!$G$26</f>
        <v>1803.2206815700001</v>
      </c>
      <c r="D99" s="36">
        <f>SUMIFS(СВЦЭМ!$D$39:$D$782,СВЦЭМ!$A$39:$A$782,$A99,СВЦЭМ!$B$39:$B$782,D$83)+'СЕТ СН'!$G$14+СВЦЭМ!$D$10+'СЕТ СН'!$G$6-'СЕТ СН'!$G$26</f>
        <v>1802.7149485100001</v>
      </c>
      <c r="E99" s="36">
        <f>SUMIFS(СВЦЭМ!$D$39:$D$782,СВЦЭМ!$A$39:$A$782,$A99,СВЦЭМ!$B$39:$B$782,E$83)+'СЕТ СН'!$G$14+СВЦЭМ!$D$10+'СЕТ СН'!$G$6-'СЕТ СН'!$G$26</f>
        <v>1815.8610283600001</v>
      </c>
      <c r="F99" s="36">
        <f>SUMIFS(СВЦЭМ!$D$39:$D$782,СВЦЭМ!$A$39:$A$782,$A99,СВЦЭМ!$B$39:$B$782,F$83)+'СЕТ СН'!$G$14+СВЦЭМ!$D$10+'СЕТ СН'!$G$6-'СЕТ СН'!$G$26</f>
        <v>1807.4352122400001</v>
      </c>
      <c r="G99" s="36">
        <f>SUMIFS(СВЦЭМ!$D$39:$D$782,СВЦЭМ!$A$39:$A$782,$A99,СВЦЭМ!$B$39:$B$782,G$83)+'СЕТ СН'!$G$14+СВЦЭМ!$D$10+'СЕТ СН'!$G$6-'СЕТ СН'!$G$26</f>
        <v>1790.73192767</v>
      </c>
      <c r="H99" s="36">
        <f>SUMIFS(СВЦЭМ!$D$39:$D$782,СВЦЭМ!$A$39:$A$782,$A99,СВЦЭМ!$B$39:$B$782,H$83)+'СЕТ СН'!$G$14+СВЦЭМ!$D$10+'СЕТ СН'!$G$6-'СЕТ СН'!$G$26</f>
        <v>1736.0981183700001</v>
      </c>
      <c r="I99" s="36">
        <f>SUMIFS(СВЦЭМ!$D$39:$D$782,СВЦЭМ!$A$39:$A$782,$A99,СВЦЭМ!$B$39:$B$782,I$83)+'СЕТ СН'!$G$14+СВЦЭМ!$D$10+'СЕТ СН'!$G$6-'СЕТ СН'!$G$26</f>
        <v>1703.3018643299999</v>
      </c>
      <c r="J99" s="36">
        <f>SUMIFS(СВЦЭМ!$D$39:$D$782,СВЦЭМ!$A$39:$A$782,$A99,СВЦЭМ!$B$39:$B$782,J$83)+'СЕТ СН'!$G$14+СВЦЭМ!$D$10+'СЕТ СН'!$G$6-'СЕТ СН'!$G$26</f>
        <v>1679.5812677400002</v>
      </c>
      <c r="K99" s="36">
        <f>SUMIFS(СВЦЭМ!$D$39:$D$782,СВЦЭМ!$A$39:$A$782,$A99,СВЦЭМ!$B$39:$B$782,K$83)+'СЕТ СН'!$G$14+СВЦЭМ!$D$10+'СЕТ СН'!$G$6-'СЕТ СН'!$G$26</f>
        <v>1673.5532844400002</v>
      </c>
      <c r="L99" s="36">
        <f>SUMIFS(СВЦЭМ!$D$39:$D$782,СВЦЭМ!$A$39:$A$782,$A99,СВЦЭМ!$B$39:$B$782,L$83)+'СЕТ СН'!$G$14+СВЦЭМ!$D$10+'СЕТ СН'!$G$6-'СЕТ СН'!$G$26</f>
        <v>1667.6363286000001</v>
      </c>
      <c r="M99" s="36">
        <f>SUMIFS(СВЦЭМ!$D$39:$D$782,СВЦЭМ!$A$39:$A$782,$A99,СВЦЭМ!$B$39:$B$782,M$83)+'СЕТ СН'!$G$14+СВЦЭМ!$D$10+'СЕТ СН'!$G$6-'СЕТ СН'!$G$26</f>
        <v>1679.0099915900003</v>
      </c>
      <c r="N99" s="36">
        <f>SUMIFS(СВЦЭМ!$D$39:$D$782,СВЦЭМ!$A$39:$A$782,$A99,СВЦЭМ!$B$39:$B$782,N$83)+'СЕТ СН'!$G$14+СВЦЭМ!$D$10+'СЕТ СН'!$G$6-'СЕТ СН'!$G$26</f>
        <v>1692.3329643600002</v>
      </c>
      <c r="O99" s="36">
        <f>SUMIFS(СВЦЭМ!$D$39:$D$782,СВЦЭМ!$A$39:$A$782,$A99,СВЦЭМ!$B$39:$B$782,O$83)+'СЕТ СН'!$G$14+СВЦЭМ!$D$10+'СЕТ СН'!$G$6-'СЕТ СН'!$G$26</f>
        <v>1705.9617089700002</v>
      </c>
      <c r="P99" s="36">
        <f>SUMIFS(СВЦЭМ!$D$39:$D$782,СВЦЭМ!$A$39:$A$782,$A99,СВЦЭМ!$B$39:$B$782,P$83)+'СЕТ СН'!$G$14+СВЦЭМ!$D$10+'СЕТ СН'!$G$6-'СЕТ СН'!$G$26</f>
        <v>1714.4705745200001</v>
      </c>
      <c r="Q99" s="36">
        <f>SUMIFS(СВЦЭМ!$D$39:$D$782,СВЦЭМ!$A$39:$A$782,$A99,СВЦЭМ!$B$39:$B$782,Q$83)+'СЕТ СН'!$G$14+СВЦЭМ!$D$10+'СЕТ СН'!$G$6-'СЕТ СН'!$G$26</f>
        <v>1734.8616179600001</v>
      </c>
      <c r="R99" s="36">
        <f>SUMIFS(СВЦЭМ!$D$39:$D$782,СВЦЭМ!$A$39:$A$782,$A99,СВЦЭМ!$B$39:$B$782,R$83)+'СЕТ СН'!$G$14+СВЦЭМ!$D$10+'СЕТ СН'!$G$6-'СЕТ СН'!$G$26</f>
        <v>1751.7879951500001</v>
      </c>
      <c r="S99" s="36">
        <f>SUMIFS(СВЦЭМ!$D$39:$D$782,СВЦЭМ!$A$39:$A$782,$A99,СВЦЭМ!$B$39:$B$782,S$83)+'СЕТ СН'!$G$14+СВЦЭМ!$D$10+'СЕТ СН'!$G$6-'СЕТ СН'!$G$26</f>
        <v>1711.1061101100001</v>
      </c>
      <c r="T99" s="36">
        <f>SUMIFS(СВЦЭМ!$D$39:$D$782,СВЦЭМ!$A$39:$A$782,$A99,СВЦЭМ!$B$39:$B$782,T$83)+'СЕТ СН'!$G$14+СВЦЭМ!$D$10+'СЕТ СН'!$G$6-'СЕТ СН'!$G$26</f>
        <v>1676.2941036700001</v>
      </c>
      <c r="U99" s="36">
        <f>SUMIFS(СВЦЭМ!$D$39:$D$782,СВЦЭМ!$A$39:$A$782,$A99,СВЦЭМ!$B$39:$B$782,U$83)+'СЕТ СН'!$G$14+СВЦЭМ!$D$10+'СЕТ СН'!$G$6-'СЕТ СН'!$G$26</f>
        <v>1668.49672108</v>
      </c>
      <c r="V99" s="36">
        <f>SUMIFS(СВЦЭМ!$D$39:$D$782,СВЦЭМ!$A$39:$A$782,$A99,СВЦЭМ!$B$39:$B$782,V$83)+'СЕТ СН'!$G$14+СВЦЭМ!$D$10+'СЕТ СН'!$G$6-'СЕТ СН'!$G$26</f>
        <v>1684.4450851700001</v>
      </c>
      <c r="W99" s="36">
        <f>SUMIFS(СВЦЭМ!$D$39:$D$782,СВЦЭМ!$A$39:$A$782,$A99,СВЦЭМ!$B$39:$B$782,W$83)+'СЕТ СН'!$G$14+СВЦЭМ!$D$10+'СЕТ СН'!$G$6-'СЕТ СН'!$G$26</f>
        <v>1664.37370151</v>
      </c>
      <c r="X99" s="36">
        <f>SUMIFS(СВЦЭМ!$D$39:$D$782,СВЦЭМ!$A$39:$A$782,$A99,СВЦЭМ!$B$39:$B$782,X$83)+'СЕТ СН'!$G$14+СВЦЭМ!$D$10+'СЕТ СН'!$G$6-'СЕТ СН'!$G$26</f>
        <v>1670.91314111</v>
      </c>
      <c r="Y99" s="36">
        <f>SUMIFS(СВЦЭМ!$D$39:$D$782,СВЦЭМ!$A$39:$A$782,$A99,СВЦЭМ!$B$39:$B$782,Y$83)+'СЕТ СН'!$G$14+СВЦЭМ!$D$10+'СЕТ СН'!$G$6-'СЕТ СН'!$G$26</f>
        <v>1701.4772644300001</v>
      </c>
    </row>
    <row r="100" spans="1:25" ht="15.75" x14ac:dyDescent="0.2">
      <c r="A100" s="35">
        <f t="shared" si="2"/>
        <v>44517</v>
      </c>
      <c r="B100" s="36">
        <f>SUMIFS(СВЦЭМ!$D$39:$D$782,СВЦЭМ!$A$39:$A$782,$A100,СВЦЭМ!$B$39:$B$782,B$83)+'СЕТ СН'!$G$14+СВЦЭМ!$D$10+'СЕТ СН'!$G$6-'СЕТ СН'!$G$26</f>
        <v>1830.8087789000001</v>
      </c>
      <c r="C100" s="36">
        <f>SUMIFS(СВЦЭМ!$D$39:$D$782,СВЦЭМ!$A$39:$A$782,$A100,СВЦЭМ!$B$39:$B$782,C$83)+'СЕТ СН'!$G$14+СВЦЭМ!$D$10+'СЕТ СН'!$G$6-'СЕТ СН'!$G$26</f>
        <v>1860.92575265</v>
      </c>
      <c r="D100" s="36">
        <f>SUMIFS(СВЦЭМ!$D$39:$D$782,СВЦЭМ!$A$39:$A$782,$A100,СВЦЭМ!$B$39:$B$782,D$83)+'СЕТ СН'!$G$14+СВЦЭМ!$D$10+'СЕТ СН'!$G$6-'СЕТ СН'!$G$26</f>
        <v>1818.4083804300001</v>
      </c>
      <c r="E100" s="36">
        <f>SUMIFS(СВЦЭМ!$D$39:$D$782,СВЦЭМ!$A$39:$A$782,$A100,СВЦЭМ!$B$39:$B$782,E$83)+'СЕТ СН'!$G$14+СВЦЭМ!$D$10+'СЕТ СН'!$G$6-'СЕТ СН'!$G$26</f>
        <v>1798.8136117000001</v>
      </c>
      <c r="F100" s="36">
        <f>SUMIFS(СВЦЭМ!$D$39:$D$782,СВЦЭМ!$A$39:$A$782,$A100,СВЦЭМ!$B$39:$B$782,F$83)+'СЕТ СН'!$G$14+СВЦЭМ!$D$10+'СЕТ СН'!$G$6-'СЕТ СН'!$G$26</f>
        <v>1798.69593691</v>
      </c>
      <c r="G100" s="36">
        <f>SUMIFS(СВЦЭМ!$D$39:$D$782,СВЦЭМ!$A$39:$A$782,$A100,СВЦЭМ!$B$39:$B$782,G$83)+'СЕТ СН'!$G$14+СВЦЭМ!$D$10+'СЕТ СН'!$G$6-'СЕТ СН'!$G$26</f>
        <v>1796.6514820100001</v>
      </c>
      <c r="H100" s="36">
        <f>SUMIFS(СВЦЭМ!$D$39:$D$782,СВЦЭМ!$A$39:$A$782,$A100,СВЦЭМ!$B$39:$B$782,H$83)+'СЕТ СН'!$G$14+СВЦЭМ!$D$10+'СЕТ СН'!$G$6-'СЕТ СН'!$G$26</f>
        <v>1744.9223875600001</v>
      </c>
      <c r="I100" s="36">
        <f>SUMIFS(СВЦЭМ!$D$39:$D$782,СВЦЭМ!$A$39:$A$782,$A100,СВЦЭМ!$B$39:$B$782,I$83)+'СЕТ СН'!$G$14+СВЦЭМ!$D$10+'СЕТ СН'!$G$6-'СЕТ СН'!$G$26</f>
        <v>1692.18683872</v>
      </c>
      <c r="J100" s="36">
        <f>SUMIFS(СВЦЭМ!$D$39:$D$782,СВЦЭМ!$A$39:$A$782,$A100,СВЦЭМ!$B$39:$B$782,J$83)+'СЕТ СН'!$G$14+СВЦЭМ!$D$10+'СЕТ СН'!$G$6-'СЕТ СН'!$G$26</f>
        <v>1702.1148538700002</v>
      </c>
      <c r="K100" s="36">
        <f>SUMIFS(СВЦЭМ!$D$39:$D$782,СВЦЭМ!$A$39:$A$782,$A100,СВЦЭМ!$B$39:$B$782,K$83)+'СЕТ СН'!$G$14+СВЦЭМ!$D$10+'СЕТ СН'!$G$6-'СЕТ СН'!$G$26</f>
        <v>1704.6512653700001</v>
      </c>
      <c r="L100" s="36">
        <f>SUMIFS(СВЦЭМ!$D$39:$D$782,СВЦЭМ!$A$39:$A$782,$A100,СВЦЭМ!$B$39:$B$782,L$83)+'СЕТ СН'!$G$14+СВЦЭМ!$D$10+'СЕТ СН'!$G$6-'СЕТ СН'!$G$26</f>
        <v>1716.86277309</v>
      </c>
      <c r="M100" s="36">
        <f>SUMIFS(СВЦЭМ!$D$39:$D$782,СВЦЭМ!$A$39:$A$782,$A100,СВЦЭМ!$B$39:$B$782,M$83)+'СЕТ СН'!$G$14+СВЦЭМ!$D$10+'СЕТ СН'!$G$6-'СЕТ СН'!$G$26</f>
        <v>1723.76723745</v>
      </c>
      <c r="N100" s="36">
        <f>SUMIFS(СВЦЭМ!$D$39:$D$782,СВЦЭМ!$A$39:$A$782,$A100,СВЦЭМ!$B$39:$B$782,N$83)+'СЕТ СН'!$G$14+СВЦЭМ!$D$10+'СЕТ СН'!$G$6-'СЕТ СН'!$G$26</f>
        <v>1792.4291106300002</v>
      </c>
      <c r="O100" s="36">
        <f>SUMIFS(СВЦЭМ!$D$39:$D$782,СВЦЭМ!$A$39:$A$782,$A100,СВЦЭМ!$B$39:$B$782,O$83)+'СЕТ СН'!$G$14+СВЦЭМ!$D$10+'СЕТ СН'!$G$6-'СЕТ СН'!$G$26</f>
        <v>1794.8127542900002</v>
      </c>
      <c r="P100" s="36">
        <f>SUMIFS(СВЦЭМ!$D$39:$D$782,СВЦЭМ!$A$39:$A$782,$A100,СВЦЭМ!$B$39:$B$782,P$83)+'СЕТ СН'!$G$14+СВЦЭМ!$D$10+'СЕТ СН'!$G$6-'СЕТ СН'!$G$26</f>
        <v>1803.1135254200001</v>
      </c>
      <c r="Q100" s="36">
        <f>SUMIFS(СВЦЭМ!$D$39:$D$782,СВЦЭМ!$A$39:$A$782,$A100,СВЦЭМ!$B$39:$B$782,Q$83)+'СЕТ СН'!$G$14+СВЦЭМ!$D$10+'СЕТ СН'!$G$6-'СЕТ СН'!$G$26</f>
        <v>1801.1688333000002</v>
      </c>
      <c r="R100" s="36">
        <f>SUMIFS(СВЦЭМ!$D$39:$D$782,СВЦЭМ!$A$39:$A$782,$A100,СВЦЭМ!$B$39:$B$782,R$83)+'СЕТ СН'!$G$14+СВЦЭМ!$D$10+'СЕТ СН'!$G$6-'СЕТ СН'!$G$26</f>
        <v>1796.37864233</v>
      </c>
      <c r="S100" s="36">
        <f>SUMIFS(СВЦЭМ!$D$39:$D$782,СВЦЭМ!$A$39:$A$782,$A100,СВЦЭМ!$B$39:$B$782,S$83)+'СЕТ СН'!$G$14+СВЦЭМ!$D$10+'СЕТ СН'!$G$6-'СЕТ СН'!$G$26</f>
        <v>1767.66942754</v>
      </c>
      <c r="T100" s="36">
        <f>SUMIFS(СВЦЭМ!$D$39:$D$782,СВЦЭМ!$A$39:$A$782,$A100,СВЦЭМ!$B$39:$B$782,T$83)+'СЕТ СН'!$G$14+СВЦЭМ!$D$10+'СЕТ СН'!$G$6-'СЕТ СН'!$G$26</f>
        <v>1713.4619286900001</v>
      </c>
      <c r="U100" s="36">
        <f>SUMIFS(СВЦЭМ!$D$39:$D$782,СВЦЭМ!$A$39:$A$782,$A100,СВЦЭМ!$B$39:$B$782,U$83)+'СЕТ СН'!$G$14+СВЦЭМ!$D$10+'СЕТ СН'!$G$6-'СЕТ СН'!$G$26</f>
        <v>1706.20641086</v>
      </c>
      <c r="V100" s="36">
        <f>SUMIFS(СВЦЭМ!$D$39:$D$782,СВЦЭМ!$A$39:$A$782,$A100,СВЦЭМ!$B$39:$B$782,V$83)+'СЕТ СН'!$G$14+СВЦЭМ!$D$10+'СЕТ СН'!$G$6-'СЕТ СН'!$G$26</f>
        <v>1769.14457393</v>
      </c>
      <c r="W100" s="36">
        <f>SUMIFS(СВЦЭМ!$D$39:$D$782,СВЦЭМ!$A$39:$A$782,$A100,СВЦЭМ!$B$39:$B$782,W$83)+'СЕТ СН'!$G$14+СВЦЭМ!$D$10+'СЕТ СН'!$G$6-'СЕТ СН'!$G$26</f>
        <v>1775.4807614200001</v>
      </c>
      <c r="X100" s="36">
        <f>SUMIFS(СВЦЭМ!$D$39:$D$782,СВЦЭМ!$A$39:$A$782,$A100,СВЦЭМ!$B$39:$B$782,X$83)+'СЕТ СН'!$G$14+СВЦЭМ!$D$10+'СЕТ СН'!$G$6-'СЕТ СН'!$G$26</f>
        <v>1771.77453401</v>
      </c>
      <c r="Y100" s="36">
        <f>SUMIFS(СВЦЭМ!$D$39:$D$782,СВЦЭМ!$A$39:$A$782,$A100,СВЦЭМ!$B$39:$B$782,Y$83)+'СЕТ СН'!$G$14+СВЦЭМ!$D$10+'СЕТ СН'!$G$6-'СЕТ СН'!$G$26</f>
        <v>1845.92824053</v>
      </c>
    </row>
    <row r="101" spans="1:25" ht="15.75" x14ac:dyDescent="0.2">
      <c r="A101" s="35">
        <f t="shared" si="2"/>
        <v>44518</v>
      </c>
      <c r="B101" s="36">
        <f>SUMIFS(СВЦЭМ!$D$39:$D$782,СВЦЭМ!$A$39:$A$782,$A101,СВЦЭМ!$B$39:$B$782,B$83)+'СЕТ СН'!$G$14+СВЦЭМ!$D$10+'СЕТ СН'!$G$6-'СЕТ СН'!$G$26</f>
        <v>1847.9194929600001</v>
      </c>
      <c r="C101" s="36">
        <f>SUMIFS(СВЦЭМ!$D$39:$D$782,СВЦЭМ!$A$39:$A$782,$A101,СВЦЭМ!$B$39:$B$782,C$83)+'СЕТ СН'!$G$14+СВЦЭМ!$D$10+'СЕТ СН'!$G$6-'СЕТ СН'!$G$26</f>
        <v>1829.65643314</v>
      </c>
      <c r="D101" s="36">
        <f>SUMIFS(СВЦЭМ!$D$39:$D$782,СВЦЭМ!$A$39:$A$782,$A101,СВЦЭМ!$B$39:$B$782,D$83)+'СЕТ СН'!$G$14+СВЦЭМ!$D$10+'СЕТ СН'!$G$6-'СЕТ СН'!$G$26</f>
        <v>1808.8638535300001</v>
      </c>
      <c r="E101" s="36">
        <f>SUMIFS(СВЦЭМ!$D$39:$D$782,СВЦЭМ!$A$39:$A$782,$A101,СВЦЭМ!$B$39:$B$782,E$83)+'СЕТ СН'!$G$14+СВЦЭМ!$D$10+'СЕТ СН'!$G$6-'СЕТ СН'!$G$26</f>
        <v>1816.85852191</v>
      </c>
      <c r="F101" s="36">
        <f>SUMIFS(СВЦЭМ!$D$39:$D$782,СВЦЭМ!$A$39:$A$782,$A101,СВЦЭМ!$B$39:$B$782,F$83)+'СЕТ СН'!$G$14+СВЦЭМ!$D$10+'СЕТ СН'!$G$6-'СЕТ СН'!$G$26</f>
        <v>1813.87393907</v>
      </c>
      <c r="G101" s="36">
        <f>SUMIFS(СВЦЭМ!$D$39:$D$782,СВЦЭМ!$A$39:$A$782,$A101,СВЦЭМ!$B$39:$B$782,G$83)+'СЕТ СН'!$G$14+СВЦЭМ!$D$10+'СЕТ СН'!$G$6-'СЕТ СН'!$G$26</f>
        <v>1790.5550423100001</v>
      </c>
      <c r="H101" s="36">
        <f>SUMIFS(СВЦЭМ!$D$39:$D$782,СВЦЭМ!$A$39:$A$782,$A101,СВЦЭМ!$B$39:$B$782,H$83)+'СЕТ СН'!$G$14+СВЦЭМ!$D$10+'СЕТ СН'!$G$6-'СЕТ СН'!$G$26</f>
        <v>1725.2013733700001</v>
      </c>
      <c r="I101" s="36">
        <f>SUMIFS(СВЦЭМ!$D$39:$D$782,СВЦЭМ!$A$39:$A$782,$A101,СВЦЭМ!$B$39:$B$782,I$83)+'СЕТ СН'!$G$14+СВЦЭМ!$D$10+'СЕТ СН'!$G$6-'СЕТ СН'!$G$26</f>
        <v>1691.2503570400002</v>
      </c>
      <c r="J101" s="36">
        <f>SUMIFS(СВЦЭМ!$D$39:$D$782,СВЦЭМ!$A$39:$A$782,$A101,СВЦЭМ!$B$39:$B$782,J$83)+'СЕТ СН'!$G$14+СВЦЭМ!$D$10+'СЕТ СН'!$G$6-'СЕТ СН'!$G$26</f>
        <v>1712.1325471900002</v>
      </c>
      <c r="K101" s="36">
        <f>SUMIFS(СВЦЭМ!$D$39:$D$782,СВЦЭМ!$A$39:$A$782,$A101,СВЦЭМ!$B$39:$B$782,K$83)+'СЕТ СН'!$G$14+СВЦЭМ!$D$10+'СЕТ СН'!$G$6-'СЕТ СН'!$G$26</f>
        <v>1715.0312588200002</v>
      </c>
      <c r="L101" s="36">
        <f>SUMIFS(СВЦЭМ!$D$39:$D$782,СВЦЭМ!$A$39:$A$782,$A101,СВЦЭМ!$B$39:$B$782,L$83)+'СЕТ СН'!$G$14+СВЦЭМ!$D$10+'СЕТ СН'!$G$6-'СЕТ СН'!$G$26</f>
        <v>1716.97650673</v>
      </c>
      <c r="M101" s="36">
        <f>SUMIFS(СВЦЭМ!$D$39:$D$782,СВЦЭМ!$A$39:$A$782,$A101,СВЦЭМ!$B$39:$B$782,M$83)+'СЕТ СН'!$G$14+СВЦЭМ!$D$10+'СЕТ СН'!$G$6-'СЕТ СН'!$G$26</f>
        <v>1707.2997048</v>
      </c>
      <c r="N101" s="36">
        <f>SUMIFS(СВЦЭМ!$D$39:$D$782,СВЦЭМ!$A$39:$A$782,$A101,СВЦЭМ!$B$39:$B$782,N$83)+'СЕТ СН'!$G$14+СВЦЭМ!$D$10+'СЕТ СН'!$G$6-'СЕТ СН'!$G$26</f>
        <v>1702.9245922800001</v>
      </c>
      <c r="O101" s="36">
        <f>SUMIFS(СВЦЭМ!$D$39:$D$782,СВЦЭМ!$A$39:$A$782,$A101,СВЦЭМ!$B$39:$B$782,O$83)+'СЕТ СН'!$G$14+СВЦЭМ!$D$10+'СЕТ СН'!$G$6-'СЕТ СН'!$G$26</f>
        <v>1707.4585534600001</v>
      </c>
      <c r="P101" s="36">
        <f>SUMIFS(СВЦЭМ!$D$39:$D$782,СВЦЭМ!$A$39:$A$782,$A101,СВЦЭМ!$B$39:$B$782,P$83)+'СЕТ СН'!$G$14+СВЦЭМ!$D$10+'СЕТ СН'!$G$6-'СЕТ СН'!$G$26</f>
        <v>1741.1852181400002</v>
      </c>
      <c r="Q101" s="36">
        <f>SUMIFS(СВЦЭМ!$D$39:$D$782,СВЦЭМ!$A$39:$A$782,$A101,СВЦЭМ!$B$39:$B$782,Q$83)+'СЕТ СН'!$G$14+СВЦЭМ!$D$10+'СЕТ СН'!$G$6-'СЕТ СН'!$G$26</f>
        <v>1798.6456878600002</v>
      </c>
      <c r="R101" s="36">
        <f>SUMIFS(СВЦЭМ!$D$39:$D$782,СВЦЭМ!$A$39:$A$782,$A101,СВЦЭМ!$B$39:$B$782,R$83)+'СЕТ СН'!$G$14+СВЦЭМ!$D$10+'СЕТ СН'!$G$6-'СЕТ СН'!$G$26</f>
        <v>1797.41629575</v>
      </c>
      <c r="S101" s="36">
        <f>SUMIFS(СВЦЭМ!$D$39:$D$782,СВЦЭМ!$A$39:$A$782,$A101,СВЦЭМ!$B$39:$B$782,S$83)+'СЕТ СН'!$G$14+СВЦЭМ!$D$10+'СЕТ СН'!$G$6-'СЕТ СН'!$G$26</f>
        <v>1762.5569993700001</v>
      </c>
      <c r="T101" s="36">
        <f>SUMIFS(СВЦЭМ!$D$39:$D$782,СВЦЭМ!$A$39:$A$782,$A101,СВЦЭМ!$B$39:$B$782,T$83)+'СЕТ СН'!$G$14+СВЦЭМ!$D$10+'СЕТ СН'!$G$6-'СЕТ СН'!$G$26</f>
        <v>1729.0269228500001</v>
      </c>
      <c r="U101" s="36">
        <f>SUMIFS(СВЦЭМ!$D$39:$D$782,СВЦЭМ!$A$39:$A$782,$A101,СВЦЭМ!$B$39:$B$782,U$83)+'СЕТ СН'!$G$14+СВЦЭМ!$D$10+'СЕТ СН'!$G$6-'СЕТ СН'!$G$26</f>
        <v>1724.65482621</v>
      </c>
      <c r="V101" s="36">
        <f>SUMIFS(СВЦЭМ!$D$39:$D$782,СВЦЭМ!$A$39:$A$782,$A101,СВЦЭМ!$B$39:$B$782,V$83)+'СЕТ СН'!$G$14+СВЦЭМ!$D$10+'СЕТ СН'!$G$6-'СЕТ СН'!$G$26</f>
        <v>1758.3745030800001</v>
      </c>
      <c r="W101" s="36">
        <f>SUMIFS(СВЦЭМ!$D$39:$D$782,СВЦЭМ!$A$39:$A$782,$A101,СВЦЭМ!$B$39:$B$782,W$83)+'СЕТ СН'!$G$14+СВЦЭМ!$D$10+'СЕТ СН'!$G$6-'СЕТ СН'!$G$26</f>
        <v>1802.5926659900001</v>
      </c>
      <c r="X101" s="36">
        <f>SUMIFS(СВЦЭМ!$D$39:$D$782,СВЦЭМ!$A$39:$A$782,$A101,СВЦЭМ!$B$39:$B$782,X$83)+'СЕТ СН'!$G$14+СВЦЭМ!$D$10+'СЕТ СН'!$G$6-'СЕТ СН'!$G$26</f>
        <v>1795.2071369</v>
      </c>
      <c r="Y101" s="36">
        <f>SUMIFS(СВЦЭМ!$D$39:$D$782,СВЦЭМ!$A$39:$A$782,$A101,СВЦЭМ!$B$39:$B$782,Y$83)+'СЕТ СН'!$G$14+СВЦЭМ!$D$10+'СЕТ СН'!$G$6-'СЕТ СН'!$G$26</f>
        <v>1782.6311200700002</v>
      </c>
    </row>
    <row r="102" spans="1:25" ht="15.75" x14ac:dyDescent="0.2">
      <c r="A102" s="35">
        <f t="shared" si="2"/>
        <v>44519</v>
      </c>
      <c r="B102" s="36">
        <f>SUMIFS(СВЦЭМ!$D$39:$D$782,СВЦЭМ!$A$39:$A$782,$A102,СВЦЭМ!$B$39:$B$782,B$83)+'СЕТ СН'!$G$14+СВЦЭМ!$D$10+'СЕТ СН'!$G$6-'СЕТ СН'!$G$26</f>
        <v>1817.7081751200001</v>
      </c>
      <c r="C102" s="36">
        <f>SUMIFS(СВЦЭМ!$D$39:$D$782,СВЦЭМ!$A$39:$A$782,$A102,СВЦЭМ!$B$39:$B$782,C$83)+'СЕТ СН'!$G$14+СВЦЭМ!$D$10+'СЕТ СН'!$G$6-'СЕТ СН'!$G$26</f>
        <v>1832.9508740700001</v>
      </c>
      <c r="D102" s="36">
        <f>SUMIFS(СВЦЭМ!$D$39:$D$782,СВЦЭМ!$A$39:$A$782,$A102,СВЦЭМ!$B$39:$B$782,D$83)+'СЕТ СН'!$G$14+СВЦЭМ!$D$10+'СЕТ СН'!$G$6-'СЕТ СН'!$G$26</f>
        <v>1761.5637437400001</v>
      </c>
      <c r="E102" s="36">
        <f>SUMIFS(СВЦЭМ!$D$39:$D$782,СВЦЭМ!$A$39:$A$782,$A102,СВЦЭМ!$B$39:$B$782,E$83)+'СЕТ СН'!$G$14+СВЦЭМ!$D$10+'СЕТ СН'!$G$6-'СЕТ СН'!$G$26</f>
        <v>1750.23432303</v>
      </c>
      <c r="F102" s="36">
        <f>SUMIFS(СВЦЭМ!$D$39:$D$782,СВЦЭМ!$A$39:$A$782,$A102,СВЦЭМ!$B$39:$B$782,F$83)+'СЕТ СН'!$G$14+СВЦЭМ!$D$10+'СЕТ СН'!$G$6-'СЕТ СН'!$G$26</f>
        <v>1751.38868572</v>
      </c>
      <c r="G102" s="36">
        <f>SUMIFS(СВЦЭМ!$D$39:$D$782,СВЦЭМ!$A$39:$A$782,$A102,СВЦЭМ!$B$39:$B$782,G$83)+'СЕТ СН'!$G$14+СВЦЭМ!$D$10+'СЕТ СН'!$G$6-'СЕТ СН'!$G$26</f>
        <v>1752.7004908700001</v>
      </c>
      <c r="H102" s="36">
        <f>SUMIFS(СВЦЭМ!$D$39:$D$782,СВЦЭМ!$A$39:$A$782,$A102,СВЦЭМ!$B$39:$B$782,H$83)+'СЕТ СН'!$G$14+СВЦЭМ!$D$10+'СЕТ СН'!$G$6-'СЕТ СН'!$G$26</f>
        <v>1723.5035655300001</v>
      </c>
      <c r="I102" s="36">
        <f>SUMIFS(СВЦЭМ!$D$39:$D$782,СВЦЭМ!$A$39:$A$782,$A102,СВЦЭМ!$B$39:$B$782,I$83)+'СЕТ СН'!$G$14+СВЦЭМ!$D$10+'СЕТ СН'!$G$6-'СЕТ СН'!$G$26</f>
        <v>1800.9780945100001</v>
      </c>
      <c r="J102" s="36">
        <f>SUMIFS(СВЦЭМ!$D$39:$D$782,СВЦЭМ!$A$39:$A$782,$A102,СВЦЭМ!$B$39:$B$782,J$83)+'СЕТ СН'!$G$14+СВЦЭМ!$D$10+'СЕТ СН'!$G$6-'СЕТ СН'!$G$26</f>
        <v>1779.79818344</v>
      </c>
      <c r="K102" s="36">
        <f>SUMIFS(СВЦЭМ!$D$39:$D$782,СВЦЭМ!$A$39:$A$782,$A102,СВЦЭМ!$B$39:$B$782,K$83)+'СЕТ СН'!$G$14+СВЦЭМ!$D$10+'СЕТ СН'!$G$6-'СЕТ СН'!$G$26</f>
        <v>1793.82315193</v>
      </c>
      <c r="L102" s="36">
        <f>SUMIFS(СВЦЭМ!$D$39:$D$782,СВЦЭМ!$A$39:$A$782,$A102,СВЦЭМ!$B$39:$B$782,L$83)+'СЕТ СН'!$G$14+СВЦЭМ!$D$10+'СЕТ СН'!$G$6-'СЕТ СН'!$G$26</f>
        <v>1789.7023920900001</v>
      </c>
      <c r="M102" s="36">
        <f>SUMIFS(СВЦЭМ!$D$39:$D$782,СВЦЭМ!$A$39:$A$782,$A102,СВЦЭМ!$B$39:$B$782,M$83)+'СЕТ СН'!$G$14+СВЦЭМ!$D$10+'СЕТ СН'!$G$6-'СЕТ СН'!$G$26</f>
        <v>1786.06016157</v>
      </c>
      <c r="N102" s="36">
        <f>SUMIFS(СВЦЭМ!$D$39:$D$782,СВЦЭМ!$A$39:$A$782,$A102,СВЦЭМ!$B$39:$B$782,N$83)+'СЕТ СН'!$G$14+СВЦЭМ!$D$10+'СЕТ СН'!$G$6-'СЕТ СН'!$G$26</f>
        <v>1777.1360105000001</v>
      </c>
      <c r="O102" s="36">
        <f>SUMIFS(СВЦЭМ!$D$39:$D$782,СВЦЭМ!$A$39:$A$782,$A102,СВЦЭМ!$B$39:$B$782,O$83)+'СЕТ СН'!$G$14+СВЦЭМ!$D$10+'СЕТ СН'!$G$6-'СЕТ СН'!$G$26</f>
        <v>1839.7773786100001</v>
      </c>
      <c r="P102" s="36">
        <f>SUMIFS(СВЦЭМ!$D$39:$D$782,СВЦЭМ!$A$39:$A$782,$A102,СВЦЭМ!$B$39:$B$782,P$83)+'СЕТ СН'!$G$14+СВЦЭМ!$D$10+'СЕТ СН'!$G$6-'СЕТ СН'!$G$26</f>
        <v>1844.8499960300001</v>
      </c>
      <c r="Q102" s="36">
        <f>SUMIFS(СВЦЭМ!$D$39:$D$782,СВЦЭМ!$A$39:$A$782,$A102,СВЦЭМ!$B$39:$B$782,Q$83)+'СЕТ СН'!$G$14+СВЦЭМ!$D$10+'СЕТ СН'!$G$6-'СЕТ СН'!$G$26</f>
        <v>1844.5632190200001</v>
      </c>
      <c r="R102" s="36">
        <f>SUMIFS(СВЦЭМ!$D$39:$D$782,СВЦЭМ!$A$39:$A$782,$A102,СВЦЭМ!$B$39:$B$782,R$83)+'СЕТ СН'!$G$14+СВЦЭМ!$D$10+'СЕТ СН'!$G$6-'СЕТ СН'!$G$26</f>
        <v>1844.35771737</v>
      </c>
      <c r="S102" s="36">
        <f>SUMIFS(СВЦЭМ!$D$39:$D$782,СВЦЭМ!$A$39:$A$782,$A102,СВЦЭМ!$B$39:$B$782,S$83)+'СЕТ СН'!$G$14+СВЦЭМ!$D$10+'СЕТ СН'!$G$6-'СЕТ СН'!$G$26</f>
        <v>1784.4988662400001</v>
      </c>
      <c r="T102" s="36">
        <f>SUMIFS(СВЦЭМ!$D$39:$D$782,СВЦЭМ!$A$39:$A$782,$A102,СВЦЭМ!$B$39:$B$782,T$83)+'СЕТ СН'!$G$14+СВЦЭМ!$D$10+'СЕТ СН'!$G$6-'СЕТ СН'!$G$26</f>
        <v>1768.9957332000001</v>
      </c>
      <c r="U102" s="36">
        <f>SUMIFS(СВЦЭМ!$D$39:$D$782,СВЦЭМ!$A$39:$A$782,$A102,СВЦЭМ!$B$39:$B$782,U$83)+'СЕТ СН'!$G$14+СВЦЭМ!$D$10+'СЕТ СН'!$G$6-'СЕТ СН'!$G$26</f>
        <v>1736.11734127</v>
      </c>
      <c r="V102" s="36">
        <f>SUMIFS(СВЦЭМ!$D$39:$D$782,СВЦЭМ!$A$39:$A$782,$A102,СВЦЭМ!$B$39:$B$782,V$83)+'СЕТ СН'!$G$14+СВЦЭМ!$D$10+'СЕТ СН'!$G$6-'СЕТ СН'!$G$26</f>
        <v>1736.0162588600001</v>
      </c>
      <c r="W102" s="36">
        <f>SUMIFS(СВЦЭМ!$D$39:$D$782,СВЦЭМ!$A$39:$A$782,$A102,СВЦЭМ!$B$39:$B$782,W$83)+'СЕТ СН'!$G$14+СВЦЭМ!$D$10+'СЕТ СН'!$G$6-'СЕТ СН'!$G$26</f>
        <v>1735.9160015</v>
      </c>
      <c r="X102" s="36">
        <f>SUMIFS(СВЦЭМ!$D$39:$D$782,СВЦЭМ!$A$39:$A$782,$A102,СВЦЭМ!$B$39:$B$782,X$83)+'СЕТ СН'!$G$14+СВЦЭМ!$D$10+'СЕТ СН'!$G$6-'СЕТ СН'!$G$26</f>
        <v>1820.42864695</v>
      </c>
      <c r="Y102" s="36">
        <f>SUMIFS(СВЦЭМ!$D$39:$D$782,СВЦЭМ!$A$39:$A$782,$A102,СВЦЭМ!$B$39:$B$782,Y$83)+'СЕТ СН'!$G$14+СВЦЭМ!$D$10+'СЕТ СН'!$G$6-'СЕТ СН'!$G$26</f>
        <v>1847.8947386500001</v>
      </c>
    </row>
    <row r="103" spans="1:25" ht="15.75" x14ac:dyDescent="0.2">
      <c r="A103" s="35">
        <f t="shared" si="2"/>
        <v>44520</v>
      </c>
      <c r="B103" s="36">
        <f>SUMIFS(СВЦЭМ!$D$39:$D$782,СВЦЭМ!$A$39:$A$782,$A103,СВЦЭМ!$B$39:$B$782,B$83)+'СЕТ СН'!$G$14+СВЦЭМ!$D$10+'СЕТ СН'!$G$6-'СЕТ СН'!$G$26</f>
        <v>1789.81353934</v>
      </c>
      <c r="C103" s="36">
        <f>SUMIFS(СВЦЭМ!$D$39:$D$782,СВЦЭМ!$A$39:$A$782,$A103,СВЦЭМ!$B$39:$B$782,C$83)+'СЕТ СН'!$G$14+СВЦЭМ!$D$10+'СЕТ СН'!$G$6-'СЕТ СН'!$G$26</f>
        <v>1743.9444984700001</v>
      </c>
      <c r="D103" s="36">
        <f>SUMIFS(СВЦЭМ!$D$39:$D$782,СВЦЭМ!$A$39:$A$782,$A103,СВЦЭМ!$B$39:$B$782,D$83)+'СЕТ СН'!$G$14+СВЦЭМ!$D$10+'СЕТ СН'!$G$6-'СЕТ СН'!$G$26</f>
        <v>1748.0476774800002</v>
      </c>
      <c r="E103" s="36">
        <f>SUMIFS(СВЦЭМ!$D$39:$D$782,СВЦЭМ!$A$39:$A$782,$A103,СВЦЭМ!$B$39:$B$782,E$83)+'СЕТ СН'!$G$14+СВЦЭМ!$D$10+'СЕТ СН'!$G$6-'СЕТ СН'!$G$26</f>
        <v>1748.26960403</v>
      </c>
      <c r="F103" s="36">
        <f>SUMIFS(СВЦЭМ!$D$39:$D$782,СВЦЭМ!$A$39:$A$782,$A103,СВЦЭМ!$B$39:$B$782,F$83)+'СЕТ СН'!$G$14+СВЦЭМ!$D$10+'СЕТ СН'!$G$6-'СЕТ СН'!$G$26</f>
        <v>1751.3480079200001</v>
      </c>
      <c r="G103" s="36">
        <f>SUMIFS(СВЦЭМ!$D$39:$D$782,СВЦЭМ!$A$39:$A$782,$A103,СВЦЭМ!$B$39:$B$782,G$83)+'СЕТ СН'!$G$14+СВЦЭМ!$D$10+'СЕТ СН'!$G$6-'СЕТ СН'!$G$26</f>
        <v>1749.1094398900002</v>
      </c>
      <c r="H103" s="36">
        <f>SUMIFS(СВЦЭМ!$D$39:$D$782,СВЦЭМ!$A$39:$A$782,$A103,СВЦЭМ!$B$39:$B$782,H$83)+'СЕТ СН'!$G$14+СВЦЭМ!$D$10+'СЕТ СН'!$G$6-'СЕТ СН'!$G$26</f>
        <v>1734.53255749</v>
      </c>
      <c r="I103" s="36">
        <f>SUMIFS(СВЦЭМ!$D$39:$D$782,СВЦЭМ!$A$39:$A$782,$A103,СВЦЭМ!$B$39:$B$782,I$83)+'СЕТ СН'!$G$14+СВЦЭМ!$D$10+'СЕТ СН'!$G$6-'СЕТ СН'!$G$26</f>
        <v>1752.72015147</v>
      </c>
      <c r="J103" s="36">
        <f>SUMIFS(СВЦЭМ!$D$39:$D$782,СВЦЭМ!$A$39:$A$782,$A103,СВЦЭМ!$B$39:$B$782,J$83)+'СЕТ СН'!$G$14+СВЦЭМ!$D$10+'СЕТ СН'!$G$6-'СЕТ СН'!$G$26</f>
        <v>1703.8361705300001</v>
      </c>
      <c r="K103" s="36">
        <f>SUMIFS(СВЦЭМ!$D$39:$D$782,СВЦЭМ!$A$39:$A$782,$A103,СВЦЭМ!$B$39:$B$782,K$83)+'СЕТ СН'!$G$14+СВЦЭМ!$D$10+'СЕТ СН'!$G$6-'СЕТ СН'!$G$26</f>
        <v>1681.7626637600001</v>
      </c>
      <c r="L103" s="36">
        <f>SUMIFS(СВЦЭМ!$D$39:$D$782,СВЦЭМ!$A$39:$A$782,$A103,СВЦЭМ!$B$39:$B$782,L$83)+'СЕТ СН'!$G$14+СВЦЭМ!$D$10+'СЕТ СН'!$G$6-'СЕТ СН'!$G$26</f>
        <v>1683.5503346800001</v>
      </c>
      <c r="M103" s="36">
        <f>SUMIFS(СВЦЭМ!$D$39:$D$782,СВЦЭМ!$A$39:$A$782,$A103,СВЦЭМ!$B$39:$B$782,M$83)+'СЕТ СН'!$G$14+СВЦЭМ!$D$10+'СЕТ СН'!$G$6-'СЕТ СН'!$G$26</f>
        <v>1665.6532190600001</v>
      </c>
      <c r="N103" s="36">
        <f>SUMIFS(СВЦЭМ!$D$39:$D$782,СВЦЭМ!$A$39:$A$782,$A103,СВЦЭМ!$B$39:$B$782,N$83)+'СЕТ СН'!$G$14+СВЦЭМ!$D$10+'СЕТ СН'!$G$6-'СЕТ СН'!$G$26</f>
        <v>1664.67280594</v>
      </c>
      <c r="O103" s="36">
        <f>SUMIFS(СВЦЭМ!$D$39:$D$782,СВЦЭМ!$A$39:$A$782,$A103,СВЦЭМ!$B$39:$B$782,O$83)+'СЕТ СН'!$G$14+СВЦЭМ!$D$10+'СЕТ СН'!$G$6-'СЕТ СН'!$G$26</f>
        <v>1693.5711824300001</v>
      </c>
      <c r="P103" s="36">
        <f>SUMIFS(СВЦЭМ!$D$39:$D$782,СВЦЭМ!$A$39:$A$782,$A103,СВЦЭМ!$B$39:$B$782,P$83)+'СЕТ СН'!$G$14+СВЦЭМ!$D$10+'СЕТ СН'!$G$6-'СЕТ СН'!$G$26</f>
        <v>1706.8181712000001</v>
      </c>
      <c r="Q103" s="36">
        <f>SUMIFS(СВЦЭМ!$D$39:$D$782,СВЦЭМ!$A$39:$A$782,$A103,СВЦЭМ!$B$39:$B$782,Q$83)+'СЕТ СН'!$G$14+СВЦЭМ!$D$10+'СЕТ СН'!$G$6-'СЕТ СН'!$G$26</f>
        <v>1699.8940259799999</v>
      </c>
      <c r="R103" s="36">
        <f>SUMIFS(СВЦЭМ!$D$39:$D$782,СВЦЭМ!$A$39:$A$782,$A103,СВЦЭМ!$B$39:$B$782,R$83)+'СЕТ СН'!$G$14+СВЦЭМ!$D$10+'СЕТ СН'!$G$6-'СЕТ СН'!$G$26</f>
        <v>1696.3355970300001</v>
      </c>
      <c r="S103" s="36">
        <f>SUMIFS(СВЦЭМ!$D$39:$D$782,СВЦЭМ!$A$39:$A$782,$A103,СВЦЭМ!$B$39:$B$782,S$83)+'СЕТ СН'!$G$14+СВЦЭМ!$D$10+'СЕТ СН'!$G$6-'СЕТ СН'!$G$26</f>
        <v>1682.6870554200002</v>
      </c>
      <c r="T103" s="36">
        <f>SUMIFS(СВЦЭМ!$D$39:$D$782,СВЦЭМ!$A$39:$A$782,$A103,СВЦЭМ!$B$39:$B$782,T$83)+'СЕТ СН'!$G$14+СВЦЭМ!$D$10+'СЕТ СН'!$G$6-'СЕТ СН'!$G$26</f>
        <v>1688.6254036900002</v>
      </c>
      <c r="U103" s="36">
        <f>SUMIFS(СВЦЭМ!$D$39:$D$782,СВЦЭМ!$A$39:$A$782,$A103,СВЦЭМ!$B$39:$B$782,U$83)+'СЕТ СН'!$G$14+СВЦЭМ!$D$10+'СЕТ СН'!$G$6-'СЕТ СН'!$G$26</f>
        <v>1682.2238308200001</v>
      </c>
      <c r="V103" s="36">
        <f>SUMIFS(СВЦЭМ!$D$39:$D$782,СВЦЭМ!$A$39:$A$782,$A103,СВЦЭМ!$B$39:$B$782,V$83)+'СЕТ СН'!$G$14+СВЦЭМ!$D$10+'СЕТ СН'!$G$6-'СЕТ СН'!$G$26</f>
        <v>1677.8782522600002</v>
      </c>
      <c r="W103" s="36">
        <f>SUMIFS(СВЦЭМ!$D$39:$D$782,СВЦЭМ!$A$39:$A$782,$A103,СВЦЭМ!$B$39:$B$782,W$83)+'СЕТ СН'!$G$14+СВЦЭМ!$D$10+'СЕТ СН'!$G$6-'СЕТ СН'!$G$26</f>
        <v>1691.3638062500002</v>
      </c>
      <c r="X103" s="36">
        <f>SUMIFS(СВЦЭМ!$D$39:$D$782,СВЦЭМ!$A$39:$A$782,$A103,СВЦЭМ!$B$39:$B$782,X$83)+'СЕТ СН'!$G$14+СВЦЭМ!$D$10+'СЕТ СН'!$G$6-'СЕТ СН'!$G$26</f>
        <v>1727.2832745100002</v>
      </c>
      <c r="Y103" s="36">
        <f>SUMIFS(СВЦЭМ!$D$39:$D$782,СВЦЭМ!$A$39:$A$782,$A103,СВЦЭМ!$B$39:$B$782,Y$83)+'СЕТ СН'!$G$14+СВЦЭМ!$D$10+'СЕТ СН'!$G$6-'СЕТ СН'!$G$26</f>
        <v>1748.0944377400001</v>
      </c>
    </row>
    <row r="104" spans="1:25" ht="15.75" x14ac:dyDescent="0.2">
      <c r="A104" s="35">
        <f t="shared" si="2"/>
        <v>44521</v>
      </c>
      <c r="B104" s="36">
        <f>SUMIFS(СВЦЭМ!$D$39:$D$782,СВЦЭМ!$A$39:$A$782,$A104,СВЦЭМ!$B$39:$B$782,B$83)+'СЕТ СН'!$G$14+СВЦЭМ!$D$10+'СЕТ СН'!$G$6-'СЕТ СН'!$G$26</f>
        <v>1748.1660489800001</v>
      </c>
      <c r="C104" s="36">
        <f>SUMIFS(СВЦЭМ!$D$39:$D$782,СВЦЭМ!$A$39:$A$782,$A104,СВЦЭМ!$B$39:$B$782,C$83)+'СЕТ СН'!$G$14+СВЦЭМ!$D$10+'СЕТ СН'!$G$6-'СЕТ СН'!$G$26</f>
        <v>1766.3203522600002</v>
      </c>
      <c r="D104" s="36">
        <f>SUMIFS(СВЦЭМ!$D$39:$D$782,СВЦЭМ!$A$39:$A$782,$A104,СВЦЭМ!$B$39:$B$782,D$83)+'СЕТ СН'!$G$14+СВЦЭМ!$D$10+'СЕТ СН'!$G$6-'СЕТ СН'!$G$26</f>
        <v>1787.5502890300002</v>
      </c>
      <c r="E104" s="36">
        <f>SUMIFS(СВЦЭМ!$D$39:$D$782,СВЦЭМ!$A$39:$A$782,$A104,СВЦЭМ!$B$39:$B$782,E$83)+'СЕТ СН'!$G$14+СВЦЭМ!$D$10+'СЕТ СН'!$G$6-'СЕТ СН'!$G$26</f>
        <v>1798.8599661800001</v>
      </c>
      <c r="F104" s="36">
        <f>SUMIFS(СВЦЭМ!$D$39:$D$782,СВЦЭМ!$A$39:$A$782,$A104,СВЦЭМ!$B$39:$B$782,F$83)+'СЕТ СН'!$G$14+СВЦЭМ!$D$10+'СЕТ СН'!$G$6-'СЕТ СН'!$G$26</f>
        <v>1790.44941225</v>
      </c>
      <c r="G104" s="36">
        <f>SUMIFS(СВЦЭМ!$D$39:$D$782,СВЦЭМ!$A$39:$A$782,$A104,СВЦЭМ!$B$39:$B$782,G$83)+'СЕТ СН'!$G$14+СВЦЭМ!$D$10+'СЕТ СН'!$G$6-'СЕТ СН'!$G$26</f>
        <v>1785.0357376300001</v>
      </c>
      <c r="H104" s="36">
        <f>SUMIFS(СВЦЭМ!$D$39:$D$782,СВЦЭМ!$A$39:$A$782,$A104,СВЦЭМ!$B$39:$B$782,H$83)+'СЕТ СН'!$G$14+СВЦЭМ!$D$10+'СЕТ СН'!$G$6-'СЕТ СН'!$G$26</f>
        <v>1762.4649623500002</v>
      </c>
      <c r="I104" s="36">
        <f>SUMIFS(СВЦЭМ!$D$39:$D$782,СВЦЭМ!$A$39:$A$782,$A104,СВЦЭМ!$B$39:$B$782,I$83)+'СЕТ СН'!$G$14+СВЦЭМ!$D$10+'СЕТ СН'!$G$6-'СЕТ СН'!$G$26</f>
        <v>1739.2780446000002</v>
      </c>
      <c r="J104" s="36">
        <f>SUMIFS(СВЦЭМ!$D$39:$D$782,СВЦЭМ!$A$39:$A$782,$A104,СВЦЭМ!$B$39:$B$782,J$83)+'СЕТ СН'!$G$14+СВЦЭМ!$D$10+'СЕТ СН'!$G$6-'СЕТ СН'!$G$26</f>
        <v>1710.0802636400001</v>
      </c>
      <c r="K104" s="36">
        <f>SUMIFS(СВЦЭМ!$D$39:$D$782,СВЦЭМ!$A$39:$A$782,$A104,СВЦЭМ!$B$39:$B$782,K$83)+'СЕТ СН'!$G$14+СВЦЭМ!$D$10+'СЕТ СН'!$G$6-'СЕТ СН'!$G$26</f>
        <v>1652.3420923799999</v>
      </c>
      <c r="L104" s="36">
        <f>SUMIFS(СВЦЭМ!$D$39:$D$782,СВЦЭМ!$A$39:$A$782,$A104,СВЦЭМ!$B$39:$B$782,L$83)+'СЕТ СН'!$G$14+СВЦЭМ!$D$10+'СЕТ СН'!$G$6-'СЕТ СН'!$G$26</f>
        <v>1657.85563944</v>
      </c>
      <c r="M104" s="36">
        <f>SUMIFS(СВЦЭМ!$D$39:$D$782,СВЦЭМ!$A$39:$A$782,$A104,СВЦЭМ!$B$39:$B$782,M$83)+'СЕТ СН'!$G$14+СВЦЭМ!$D$10+'СЕТ СН'!$G$6-'СЕТ СН'!$G$26</f>
        <v>1662.8427168800001</v>
      </c>
      <c r="N104" s="36">
        <f>SUMIFS(СВЦЭМ!$D$39:$D$782,СВЦЭМ!$A$39:$A$782,$A104,СВЦЭМ!$B$39:$B$782,N$83)+'СЕТ СН'!$G$14+СВЦЭМ!$D$10+'СЕТ СН'!$G$6-'СЕТ СН'!$G$26</f>
        <v>1662.12635441</v>
      </c>
      <c r="O104" s="36">
        <f>SUMIFS(СВЦЭМ!$D$39:$D$782,СВЦЭМ!$A$39:$A$782,$A104,СВЦЭМ!$B$39:$B$782,O$83)+'СЕТ СН'!$G$14+СВЦЭМ!$D$10+'СЕТ СН'!$G$6-'СЕТ СН'!$G$26</f>
        <v>1673.7332415400001</v>
      </c>
      <c r="P104" s="36">
        <f>SUMIFS(СВЦЭМ!$D$39:$D$782,СВЦЭМ!$A$39:$A$782,$A104,СВЦЭМ!$B$39:$B$782,P$83)+'СЕТ СН'!$G$14+СВЦЭМ!$D$10+'СЕТ СН'!$G$6-'СЕТ СН'!$G$26</f>
        <v>1693.3494870800002</v>
      </c>
      <c r="Q104" s="36">
        <f>SUMIFS(СВЦЭМ!$D$39:$D$782,СВЦЭМ!$A$39:$A$782,$A104,СВЦЭМ!$B$39:$B$782,Q$83)+'СЕТ СН'!$G$14+СВЦЭМ!$D$10+'СЕТ СН'!$G$6-'СЕТ СН'!$G$26</f>
        <v>1692.6324108200001</v>
      </c>
      <c r="R104" s="36">
        <f>SUMIFS(СВЦЭМ!$D$39:$D$782,СВЦЭМ!$A$39:$A$782,$A104,СВЦЭМ!$B$39:$B$782,R$83)+'СЕТ СН'!$G$14+СВЦЭМ!$D$10+'СЕТ СН'!$G$6-'СЕТ СН'!$G$26</f>
        <v>1686.6960776200001</v>
      </c>
      <c r="S104" s="36">
        <f>SUMIFS(СВЦЭМ!$D$39:$D$782,СВЦЭМ!$A$39:$A$782,$A104,СВЦЭМ!$B$39:$B$782,S$83)+'СЕТ СН'!$G$14+СВЦЭМ!$D$10+'СЕТ СН'!$G$6-'СЕТ СН'!$G$26</f>
        <v>1666.1818805600001</v>
      </c>
      <c r="T104" s="36">
        <f>SUMIFS(СВЦЭМ!$D$39:$D$782,СВЦЭМ!$A$39:$A$782,$A104,СВЦЭМ!$B$39:$B$782,T$83)+'СЕТ СН'!$G$14+СВЦЭМ!$D$10+'СЕТ СН'!$G$6-'СЕТ СН'!$G$26</f>
        <v>1654.59184121</v>
      </c>
      <c r="U104" s="36">
        <f>SUMIFS(СВЦЭМ!$D$39:$D$782,СВЦЭМ!$A$39:$A$782,$A104,СВЦЭМ!$B$39:$B$782,U$83)+'СЕТ СН'!$G$14+СВЦЭМ!$D$10+'СЕТ СН'!$G$6-'СЕТ СН'!$G$26</f>
        <v>1668.8030698300001</v>
      </c>
      <c r="V104" s="36">
        <f>SUMIFS(СВЦЭМ!$D$39:$D$782,СВЦЭМ!$A$39:$A$782,$A104,СВЦЭМ!$B$39:$B$782,V$83)+'СЕТ СН'!$G$14+СВЦЭМ!$D$10+'СЕТ СН'!$G$6-'СЕТ СН'!$G$26</f>
        <v>1677.3379014600002</v>
      </c>
      <c r="W104" s="36">
        <f>SUMIFS(СВЦЭМ!$D$39:$D$782,СВЦЭМ!$A$39:$A$782,$A104,СВЦЭМ!$B$39:$B$782,W$83)+'СЕТ СН'!$G$14+СВЦЭМ!$D$10+'СЕТ СН'!$G$6-'СЕТ СН'!$G$26</f>
        <v>1696.6555552100001</v>
      </c>
      <c r="X104" s="36">
        <f>SUMIFS(СВЦЭМ!$D$39:$D$782,СВЦЭМ!$A$39:$A$782,$A104,СВЦЭМ!$B$39:$B$782,X$83)+'СЕТ СН'!$G$14+СВЦЭМ!$D$10+'СЕТ СН'!$G$6-'СЕТ СН'!$G$26</f>
        <v>1716.92170734</v>
      </c>
      <c r="Y104" s="36">
        <f>SUMIFS(СВЦЭМ!$D$39:$D$782,СВЦЭМ!$A$39:$A$782,$A104,СВЦЭМ!$B$39:$B$782,Y$83)+'СЕТ СН'!$G$14+СВЦЭМ!$D$10+'СЕТ СН'!$G$6-'СЕТ СН'!$G$26</f>
        <v>1738.52569752</v>
      </c>
    </row>
    <row r="105" spans="1:25" ht="15.75" x14ac:dyDescent="0.2">
      <c r="A105" s="35">
        <f t="shared" si="2"/>
        <v>44522</v>
      </c>
      <c r="B105" s="36">
        <f>SUMIFS(СВЦЭМ!$D$39:$D$782,СВЦЭМ!$A$39:$A$782,$A105,СВЦЭМ!$B$39:$B$782,B$83)+'СЕТ СН'!$G$14+СВЦЭМ!$D$10+'СЕТ СН'!$G$6-'СЕТ СН'!$G$26</f>
        <v>1750.3862392200001</v>
      </c>
      <c r="C105" s="36">
        <f>SUMIFS(СВЦЭМ!$D$39:$D$782,СВЦЭМ!$A$39:$A$782,$A105,СВЦЭМ!$B$39:$B$782,C$83)+'СЕТ СН'!$G$14+СВЦЭМ!$D$10+'СЕТ СН'!$G$6-'СЕТ СН'!$G$26</f>
        <v>1753.9954241</v>
      </c>
      <c r="D105" s="36">
        <f>SUMIFS(СВЦЭМ!$D$39:$D$782,СВЦЭМ!$A$39:$A$782,$A105,СВЦЭМ!$B$39:$B$782,D$83)+'СЕТ СН'!$G$14+СВЦЭМ!$D$10+'СЕТ СН'!$G$6-'СЕТ СН'!$G$26</f>
        <v>1770.82169363</v>
      </c>
      <c r="E105" s="36">
        <f>SUMIFS(СВЦЭМ!$D$39:$D$782,СВЦЭМ!$A$39:$A$782,$A105,СВЦЭМ!$B$39:$B$782,E$83)+'СЕТ СН'!$G$14+СВЦЭМ!$D$10+'СЕТ СН'!$G$6-'СЕТ СН'!$G$26</f>
        <v>1774.92042195</v>
      </c>
      <c r="F105" s="36">
        <f>SUMIFS(СВЦЭМ!$D$39:$D$782,СВЦЭМ!$A$39:$A$782,$A105,СВЦЭМ!$B$39:$B$782,F$83)+'СЕТ СН'!$G$14+СВЦЭМ!$D$10+'СЕТ СН'!$G$6-'СЕТ СН'!$G$26</f>
        <v>1768.0922906100002</v>
      </c>
      <c r="G105" s="36">
        <f>SUMIFS(СВЦЭМ!$D$39:$D$782,СВЦЭМ!$A$39:$A$782,$A105,СВЦЭМ!$B$39:$B$782,G$83)+'СЕТ СН'!$G$14+СВЦЭМ!$D$10+'СЕТ СН'!$G$6-'СЕТ СН'!$G$26</f>
        <v>1751.5912455500002</v>
      </c>
      <c r="H105" s="36">
        <f>SUMIFS(СВЦЭМ!$D$39:$D$782,СВЦЭМ!$A$39:$A$782,$A105,СВЦЭМ!$B$39:$B$782,H$83)+'СЕТ СН'!$G$14+СВЦЭМ!$D$10+'СЕТ СН'!$G$6-'СЕТ СН'!$G$26</f>
        <v>1719.33275998</v>
      </c>
      <c r="I105" s="36">
        <f>SUMIFS(СВЦЭМ!$D$39:$D$782,СВЦЭМ!$A$39:$A$782,$A105,СВЦЭМ!$B$39:$B$782,I$83)+'СЕТ СН'!$G$14+СВЦЭМ!$D$10+'СЕТ СН'!$G$6-'СЕТ СН'!$G$26</f>
        <v>1683.8266125800001</v>
      </c>
      <c r="J105" s="36">
        <f>SUMIFS(СВЦЭМ!$D$39:$D$782,СВЦЭМ!$A$39:$A$782,$A105,СВЦЭМ!$B$39:$B$782,J$83)+'СЕТ СН'!$G$14+СВЦЭМ!$D$10+'СЕТ СН'!$G$6-'СЕТ СН'!$G$26</f>
        <v>1702.1553231300002</v>
      </c>
      <c r="K105" s="36">
        <f>SUMIFS(СВЦЭМ!$D$39:$D$782,СВЦЭМ!$A$39:$A$782,$A105,СВЦЭМ!$B$39:$B$782,K$83)+'СЕТ СН'!$G$14+СВЦЭМ!$D$10+'СЕТ СН'!$G$6-'СЕТ СН'!$G$26</f>
        <v>1678.4998960200001</v>
      </c>
      <c r="L105" s="36">
        <f>SUMIFS(СВЦЭМ!$D$39:$D$782,СВЦЭМ!$A$39:$A$782,$A105,СВЦЭМ!$B$39:$B$782,L$83)+'СЕТ СН'!$G$14+СВЦЭМ!$D$10+'СЕТ СН'!$G$6-'СЕТ СН'!$G$26</f>
        <v>1663.18477607</v>
      </c>
      <c r="M105" s="36">
        <f>SUMIFS(СВЦЭМ!$D$39:$D$782,СВЦЭМ!$A$39:$A$782,$A105,СВЦЭМ!$B$39:$B$782,M$83)+'СЕТ СН'!$G$14+СВЦЭМ!$D$10+'СЕТ СН'!$G$6-'СЕТ СН'!$G$26</f>
        <v>1665.52906861</v>
      </c>
      <c r="N105" s="36">
        <f>SUMIFS(СВЦЭМ!$D$39:$D$782,СВЦЭМ!$A$39:$A$782,$A105,СВЦЭМ!$B$39:$B$782,N$83)+'СЕТ СН'!$G$14+СВЦЭМ!$D$10+'СЕТ СН'!$G$6-'СЕТ СН'!$G$26</f>
        <v>1674.4414835600001</v>
      </c>
      <c r="O105" s="36">
        <f>SUMIFS(СВЦЭМ!$D$39:$D$782,СВЦЭМ!$A$39:$A$782,$A105,СВЦЭМ!$B$39:$B$782,O$83)+'СЕТ СН'!$G$14+СВЦЭМ!$D$10+'СЕТ СН'!$G$6-'СЕТ СН'!$G$26</f>
        <v>1706.2086144699999</v>
      </c>
      <c r="P105" s="36">
        <f>SUMIFS(СВЦЭМ!$D$39:$D$782,СВЦЭМ!$A$39:$A$782,$A105,СВЦЭМ!$B$39:$B$782,P$83)+'СЕТ СН'!$G$14+СВЦЭМ!$D$10+'СЕТ СН'!$G$6-'СЕТ СН'!$G$26</f>
        <v>1729.09558614</v>
      </c>
      <c r="Q105" s="36">
        <f>SUMIFS(СВЦЭМ!$D$39:$D$782,СВЦЭМ!$A$39:$A$782,$A105,СВЦЭМ!$B$39:$B$782,Q$83)+'СЕТ СН'!$G$14+СВЦЭМ!$D$10+'СЕТ СН'!$G$6-'СЕТ СН'!$G$26</f>
        <v>1721.0926682200002</v>
      </c>
      <c r="R105" s="36">
        <f>SUMIFS(СВЦЭМ!$D$39:$D$782,СВЦЭМ!$A$39:$A$782,$A105,СВЦЭМ!$B$39:$B$782,R$83)+'СЕТ СН'!$G$14+СВЦЭМ!$D$10+'СЕТ СН'!$G$6-'СЕТ СН'!$G$26</f>
        <v>1722.1884253300002</v>
      </c>
      <c r="S105" s="36">
        <f>SUMIFS(СВЦЭМ!$D$39:$D$782,СВЦЭМ!$A$39:$A$782,$A105,СВЦЭМ!$B$39:$B$782,S$83)+'СЕТ СН'!$G$14+СВЦЭМ!$D$10+'СЕТ СН'!$G$6-'СЕТ СН'!$G$26</f>
        <v>1659.9336602400001</v>
      </c>
      <c r="T105" s="36">
        <f>SUMIFS(СВЦЭМ!$D$39:$D$782,СВЦЭМ!$A$39:$A$782,$A105,СВЦЭМ!$B$39:$B$782,T$83)+'СЕТ СН'!$G$14+СВЦЭМ!$D$10+'СЕТ СН'!$G$6-'СЕТ СН'!$G$26</f>
        <v>1678.1403062700001</v>
      </c>
      <c r="U105" s="36">
        <f>SUMIFS(СВЦЭМ!$D$39:$D$782,СВЦЭМ!$A$39:$A$782,$A105,СВЦЭМ!$B$39:$B$782,U$83)+'СЕТ СН'!$G$14+СВЦЭМ!$D$10+'СЕТ СН'!$G$6-'СЕТ СН'!$G$26</f>
        <v>1674.1671665800002</v>
      </c>
      <c r="V105" s="36">
        <f>SUMIFS(СВЦЭМ!$D$39:$D$782,СВЦЭМ!$A$39:$A$782,$A105,СВЦЭМ!$B$39:$B$782,V$83)+'СЕТ СН'!$G$14+СВЦЭМ!$D$10+'СЕТ СН'!$G$6-'СЕТ СН'!$G$26</f>
        <v>1680.2828199200001</v>
      </c>
      <c r="W105" s="36">
        <f>SUMIFS(СВЦЭМ!$D$39:$D$782,СВЦЭМ!$A$39:$A$782,$A105,СВЦЭМ!$B$39:$B$782,W$83)+'СЕТ СН'!$G$14+СВЦЭМ!$D$10+'СЕТ СН'!$G$6-'СЕТ СН'!$G$26</f>
        <v>1699.6217341700001</v>
      </c>
      <c r="X105" s="36">
        <f>SUMIFS(СВЦЭМ!$D$39:$D$782,СВЦЭМ!$A$39:$A$782,$A105,СВЦЭМ!$B$39:$B$782,X$83)+'СЕТ СН'!$G$14+СВЦЭМ!$D$10+'СЕТ СН'!$G$6-'СЕТ СН'!$G$26</f>
        <v>1739.9443671600002</v>
      </c>
      <c r="Y105" s="36">
        <f>SUMIFS(СВЦЭМ!$D$39:$D$782,СВЦЭМ!$A$39:$A$782,$A105,СВЦЭМ!$B$39:$B$782,Y$83)+'СЕТ СН'!$G$14+СВЦЭМ!$D$10+'СЕТ СН'!$G$6-'СЕТ СН'!$G$26</f>
        <v>1763.3389660100001</v>
      </c>
    </row>
    <row r="106" spans="1:25" ht="15.75" x14ac:dyDescent="0.2">
      <c r="A106" s="35">
        <f t="shared" si="2"/>
        <v>44523</v>
      </c>
      <c r="B106" s="36">
        <f>SUMIFS(СВЦЭМ!$D$39:$D$782,СВЦЭМ!$A$39:$A$782,$A106,СВЦЭМ!$B$39:$B$782,B$83)+'СЕТ СН'!$G$14+СВЦЭМ!$D$10+'СЕТ СН'!$G$6-'СЕТ СН'!$G$26</f>
        <v>1745.0715357500001</v>
      </c>
      <c r="C106" s="36">
        <f>SUMIFS(СВЦЭМ!$D$39:$D$782,СВЦЭМ!$A$39:$A$782,$A106,СВЦЭМ!$B$39:$B$782,C$83)+'СЕТ СН'!$G$14+СВЦЭМ!$D$10+'СЕТ СН'!$G$6-'СЕТ СН'!$G$26</f>
        <v>1784.1190357800001</v>
      </c>
      <c r="D106" s="36">
        <f>SUMIFS(СВЦЭМ!$D$39:$D$782,СВЦЭМ!$A$39:$A$782,$A106,СВЦЭМ!$B$39:$B$782,D$83)+'СЕТ СН'!$G$14+СВЦЭМ!$D$10+'СЕТ СН'!$G$6-'СЕТ СН'!$G$26</f>
        <v>1768.2211714500002</v>
      </c>
      <c r="E106" s="36">
        <f>SUMIFS(СВЦЭМ!$D$39:$D$782,СВЦЭМ!$A$39:$A$782,$A106,СВЦЭМ!$B$39:$B$782,E$83)+'СЕТ СН'!$G$14+СВЦЭМ!$D$10+'СЕТ СН'!$G$6-'СЕТ СН'!$G$26</f>
        <v>1771.96670047</v>
      </c>
      <c r="F106" s="36">
        <f>SUMIFS(СВЦЭМ!$D$39:$D$782,СВЦЭМ!$A$39:$A$782,$A106,СВЦЭМ!$B$39:$B$782,F$83)+'СЕТ СН'!$G$14+СВЦЭМ!$D$10+'СЕТ СН'!$G$6-'СЕТ СН'!$G$26</f>
        <v>1765.5674007500002</v>
      </c>
      <c r="G106" s="36">
        <f>SUMIFS(СВЦЭМ!$D$39:$D$782,СВЦЭМ!$A$39:$A$782,$A106,СВЦЭМ!$B$39:$B$782,G$83)+'СЕТ СН'!$G$14+СВЦЭМ!$D$10+'СЕТ СН'!$G$6-'СЕТ СН'!$G$26</f>
        <v>1754.39795007</v>
      </c>
      <c r="H106" s="36">
        <f>SUMIFS(СВЦЭМ!$D$39:$D$782,СВЦЭМ!$A$39:$A$782,$A106,СВЦЭМ!$B$39:$B$782,H$83)+'СЕТ СН'!$G$14+СВЦЭМ!$D$10+'СЕТ СН'!$G$6-'СЕТ СН'!$G$26</f>
        <v>1742.8038697500001</v>
      </c>
      <c r="I106" s="36">
        <f>SUMIFS(СВЦЭМ!$D$39:$D$782,СВЦЭМ!$A$39:$A$782,$A106,СВЦЭМ!$B$39:$B$782,I$83)+'СЕТ СН'!$G$14+СВЦЭМ!$D$10+'СЕТ СН'!$G$6-'СЕТ СН'!$G$26</f>
        <v>1724.8664434700001</v>
      </c>
      <c r="J106" s="36">
        <f>SUMIFS(СВЦЭМ!$D$39:$D$782,СВЦЭМ!$A$39:$A$782,$A106,СВЦЭМ!$B$39:$B$782,J$83)+'СЕТ СН'!$G$14+СВЦЭМ!$D$10+'СЕТ СН'!$G$6-'СЕТ СН'!$G$26</f>
        <v>1685.9564888100001</v>
      </c>
      <c r="K106" s="36">
        <f>SUMIFS(СВЦЭМ!$D$39:$D$782,СВЦЭМ!$A$39:$A$782,$A106,СВЦЭМ!$B$39:$B$782,K$83)+'СЕТ СН'!$G$14+СВЦЭМ!$D$10+'СЕТ СН'!$G$6-'СЕТ СН'!$G$26</f>
        <v>1676.70035889</v>
      </c>
      <c r="L106" s="36">
        <f>SUMIFS(СВЦЭМ!$D$39:$D$782,СВЦЭМ!$A$39:$A$782,$A106,СВЦЭМ!$B$39:$B$782,L$83)+'СЕТ СН'!$G$14+СВЦЭМ!$D$10+'СЕТ СН'!$G$6-'СЕТ СН'!$G$26</f>
        <v>1692.7536170999999</v>
      </c>
      <c r="M106" s="36">
        <f>SUMIFS(СВЦЭМ!$D$39:$D$782,СВЦЭМ!$A$39:$A$782,$A106,СВЦЭМ!$B$39:$B$782,M$83)+'СЕТ СН'!$G$14+СВЦЭМ!$D$10+'СЕТ СН'!$G$6-'СЕТ СН'!$G$26</f>
        <v>1735.2723932800002</v>
      </c>
      <c r="N106" s="36">
        <f>SUMIFS(СВЦЭМ!$D$39:$D$782,СВЦЭМ!$A$39:$A$782,$A106,СВЦЭМ!$B$39:$B$782,N$83)+'СЕТ СН'!$G$14+СВЦЭМ!$D$10+'СЕТ СН'!$G$6-'СЕТ СН'!$G$26</f>
        <v>1733.1590143200001</v>
      </c>
      <c r="O106" s="36">
        <f>SUMIFS(СВЦЭМ!$D$39:$D$782,СВЦЭМ!$A$39:$A$782,$A106,СВЦЭМ!$B$39:$B$782,O$83)+'СЕТ СН'!$G$14+СВЦЭМ!$D$10+'СЕТ СН'!$G$6-'СЕТ СН'!$G$26</f>
        <v>1744.67053179</v>
      </c>
      <c r="P106" s="36">
        <f>SUMIFS(СВЦЭМ!$D$39:$D$782,СВЦЭМ!$A$39:$A$782,$A106,СВЦЭМ!$B$39:$B$782,P$83)+'СЕТ СН'!$G$14+СВЦЭМ!$D$10+'СЕТ СН'!$G$6-'СЕТ СН'!$G$26</f>
        <v>1747.7107875500001</v>
      </c>
      <c r="Q106" s="36">
        <f>SUMIFS(СВЦЭМ!$D$39:$D$782,СВЦЭМ!$A$39:$A$782,$A106,СВЦЭМ!$B$39:$B$782,Q$83)+'СЕТ СН'!$G$14+СВЦЭМ!$D$10+'СЕТ СН'!$G$6-'СЕТ СН'!$G$26</f>
        <v>1744.8669716200002</v>
      </c>
      <c r="R106" s="36">
        <f>SUMIFS(СВЦЭМ!$D$39:$D$782,СВЦЭМ!$A$39:$A$782,$A106,СВЦЭМ!$B$39:$B$782,R$83)+'СЕТ СН'!$G$14+СВЦЭМ!$D$10+'СЕТ СН'!$G$6-'СЕТ СН'!$G$26</f>
        <v>1726.0795382800002</v>
      </c>
      <c r="S106" s="36">
        <f>SUMIFS(СВЦЭМ!$D$39:$D$782,СВЦЭМ!$A$39:$A$782,$A106,СВЦЭМ!$B$39:$B$782,S$83)+'СЕТ СН'!$G$14+СВЦЭМ!$D$10+'СЕТ СН'!$G$6-'СЕТ СН'!$G$26</f>
        <v>1689.6493140600001</v>
      </c>
      <c r="T106" s="36">
        <f>SUMIFS(СВЦЭМ!$D$39:$D$782,СВЦЭМ!$A$39:$A$782,$A106,СВЦЭМ!$B$39:$B$782,T$83)+'СЕТ СН'!$G$14+СВЦЭМ!$D$10+'СЕТ СН'!$G$6-'СЕТ СН'!$G$26</f>
        <v>1668.5223929599999</v>
      </c>
      <c r="U106" s="36">
        <f>SUMIFS(СВЦЭМ!$D$39:$D$782,СВЦЭМ!$A$39:$A$782,$A106,СВЦЭМ!$B$39:$B$782,U$83)+'СЕТ СН'!$G$14+СВЦЭМ!$D$10+'СЕТ СН'!$G$6-'СЕТ СН'!$G$26</f>
        <v>1667.3327865600002</v>
      </c>
      <c r="V106" s="36">
        <f>SUMIFS(СВЦЭМ!$D$39:$D$782,СВЦЭМ!$A$39:$A$782,$A106,СВЦЭМ!$B$39:$B$782,V$83)+'СЕТ СН'!$G$14+СВЦЭМ!$D$10+'СЕТ СН'!$G$6-'СЕТ СН'!$G$26</f>
        <v>1684.8592828400001</v>
      </c>
      <c r="W106" s="36">
        <f>SUMIFS(СВЦЭМ!$D$39:$D$782,СВЦЭМ!$A$39:$A$782,$A106,СВЦЭМ!$B$39:$B$782,W$83)+'СЕТ СН'!$G$14+СВЦЭМ!$D$10+'СЕТ СН'!$G$6-'СЕТ СН'!$G$26</f>
        <v>1708.72408036</v>
      </c>
      <c r="X106" s="36">
        <f>SUMIFS(СВЦЭМ!$D$39:$D$782,СВЦЭМ!$A$39:$A$782,$A106,СВЦЭМ!$B$39:$B$782,X$83)+'СЕТ СН'!$G$14+СВЦЭМ!$D$10+'СЕТ СН'!$G$6-'СЕТ СН'!$G$26</f>
        <v>1743.6545279700001</v>
      </c>
      <c r="Y106" s="36">
        <f>SUMIFS(СВЦЭМ!$D$39:$D$782,СВЦЭМ!$A$39:$A$782,$A106,СВЦЭМ!$B$39:$B$782,Y$83)+'СЕТ СН'!$G$14+СВЦЭМ!$D$10+'СЕТ СН'!$G$6-'СЕТ СН'!$G$26</f>
        <v>1757.2412230500001</v>
      </c>
    </row>
    <row r="107" spans="1:25" ht="15.75" x14ac:dyDescent="0.2">
      <c r="A107" s="35">
        <f t="shared" si="2"/>
        <v>44524</v>
      </c>
      <c r="B107" s="36">
        <f>SUMIFS(СВЦЭМ!$D$39:$D$782,СВЦЭМ!$A$39:$A$782,$A107,СВЦЭМ!$B$39:$B$782,B$83)+'СЕТ СН'!$G$14+СВЦЭМ!$D$10+'СЕТ СН'!$G$6-'СЕТ СН'!$G$26</f>
        <v>1752.8079972300002</v>
      </c>
      <c r="C107" s="36">
        <f>SUMIFS(СВЦЭМ!$D$39:$D$782,СВЦЭМ!$A$39:$A$782,$A107,СВЦЭМ!$B$39:$B$782,C$83)+'СЕТ СН'!$G$14+СВЦЭМ!$D$10+'СЕТ СН'!$G$6-'СЕТ СН'!$G$26</f>
        <v>1824.3775176000001</v>
      </c>
      <c r="D107" s="36">
        <f>SUMIFS(СВЦЭМ!$D$39:$D$782,СВЦЭМ!$A$39:$A$782,$A107,СВЦЭМ!$B$39:$B$782,D$83)+'СЕТ СН'!$G$14+СВЦЭМ!$D$10+'СЕТ СН'!$G$6-'СЕТ СН'!$G$26</f>
        <v>1858.44214229</v>
      </c>
      <c r="E107" s="36">
        <f>SUMIFS(СВЦЭМ!$D$39:$D$782,СВЦЭМ!$A$39:$A$782,$A107,СВЦЭМ!$B$39:$B$782,E$83)+'СЕТ СН'!$G$14+СВЦЭМ!$D$10+'СЕТ СН'!$G$6-'СЕТ СН'!$G$26</f>
        <v>1861.2759701100001</v>
      </c>
      <c r="F107" s="36">
        <f>SUMIFS(СВЦЭМ!$D$39:$D$782,СВЦЭМ!$A$39:$A$782,$A107,СВЦЭМ!$B$39:$B$782,F$83)+'СЕТ СН'!$G$14+СВЦЭМ!$D$10+'СЕТ СН'!$G$6-'СЕТ СН'!$G$26</f>
        <v>1857.6234874000002</v>
      </c>
      <c r="G107" s="36">
        <f>SUMIFS(СВЦЭМ!$D$39:$D$782,СВЦЭМ!$A$39:$A$782,$A107,СВЦЭМ!$B$39:$B$782,G$83)+'СЕТ СН'!$G$14+СВЦЭМ!$D$10+'СЕТ СН'!$G$6-'СЕТ СН'!$G$26</f>
        <v>1830.8134572400002</v>
      </c>
      <c r="H107" s="36">
        <f>SUMIFS(СВЦЭМ!$D$39:$D$782,СВЦЭМ!$A$39:$A$782,$A107,СВЦЭМ!$B$39:$B$782,H$83)+'СЕТ СН'!$G$14+СВЦЭМ!$D$10+'СЕТ СН'!$G$6-'СЕТ СН'!$G$26</f>
        <v>1766.15491316</v>
      </c>
      <c r="I107" s="36">
        <f>SUMIFS(СВЦЭМ!$D$39:$D$782,СВЦЭМ!$A$39:$A$782,$A107,СВЦЭМ!$B$39:$B$782,I$83)+'СЕТ СН'!$G$14+СВЦЭМ!$D$10+'СЕТ СН'!$G$6-'СЕТ СН'!$G$26</f>
        <v>1746.9988460000002</v>
      </c>
      <c r="J107" s="36">
        <f>SUMIFS(СВЦЭМ!$D$39:$D$782,СВЦЭМ!$A$39:$A$782,$A107,СВЦЭМ!$B$39:$B$782,J$83)+'СЕТ СН'!$G$14+СВЦЭМ!$D$10+'СЕТ СН'!$G$6-'СЕТ СН'!$G$26</f>
        <v>1713.1497232300001</v>
      </c>
      <c r="K107" s="36">
        <f>SUMIFS(СВЦЭМ!$D$39:$D$782,СВЦЭМ!$A$39:$A$782,$A107,СВЦЭМ!$B$39:$B$782,K$83)+'СЕТ СН'!$G$14+СВЦЭМ!$D$10+'СЕТ СН'!$G$6-'СЕТ СН'!$G$26</f>
        <v>1709.75912911</v>
      </c>
      <c r="L107" s="36">
        <f>SUMIFS(СВЦЭМ!$D$39:$D$782,СВЦЭМ!$A$39:$A$782,$A107,СВЦЭМ!$B$39:$B$782,L$83)+'СЕТ СН'!$G$14+СВЦЭМ!$D$10+'СЕТ СН'!$G$6-'СЕТ СН'!$G$26</f>
        <v>1714.4924953000002</v>
      </c>
      <c r="M107" s="36">
        <f>SUMIFS(СВЦЭМ!$D$39:$D$782,СВЦЭМ!$A$39:$A$782,$A107,СВЦЭМ!$B$39:$B$782,M$83)+'СЕТ СН'!$G$14+СВЦЭМ!$D$10+'СЕТ СН'!$G$6-'СЕТ СН'!$G$26</f>
        <v>1713.0688261700002</v>
      </c>
      <c r="N107" s="36">
        <f>SUMIFS(СВЦЭМ!$D$39:$D$782,СВЦЭМ!$A$39:$A$782,$A107,СВЦЭМ!$B$39:$B$782,N$83)+'СЕТ СН'!$G$14+СВЦЭМ!$D$10+'СЕТ СН'!$G$6-'СЕТ СН'!$G$26</f>
        <v>1710.1085202900001</v>
      </c>
      <c r="O107" s="36">
        <f>SUMIFS(СВЦЭМ!$D$39:$D$782,СВЦЭМ!$A$39:$A$782,$A107,СВЦЭМ!$B$39:$B$782,O$83)+'СЕТ СН'!$G$14+СВЦЭМ!$D$10+'СЕТ СН'!$G$6-'СЕТ СН'!$G$26</f>
        <v>1720.19376046</v>
      </c>
      <c r="P107" s="36">
        <f>SUMIFS(СВЦЭМ!$D$39:$D$782,СВЦЭМ!$A$39:$A$782,$A107,СВЦЭМ!$B$39:$B$782,P$83)+'СЕТ СН'!$G$14+СВЦЭМ!$D$10+'СЕТ СН'!$G$6-'СЕТ СН'!$G$26</f>
        <v>1719.3456068500002</v>
      </c>
      <c r="Q107" s="36">
        <f>SUMIFS(СВЦЭМ!$D$39:$D$782,СВЦЭМ!$A$39:$A$782,$A107,СВЦЭМ!$B$39:$B$782,Q$83)+'СЕТ СН'!$G$14+СВЦЭМ!$D$10+'СЕТ СН'!$G$6-'СЕТ СН'!$G$26</f>
        <v>1725.7242227300001</v>
      </c>
      <c r="R107" s="36">
        <f>SUMIFS(СВЦЭМ!$D$39:$D$782,СВЦЭМ!$A$39:$A$782,$A107,СВЦЭМ!$B$39:$B$782,R$83)+'СЕТ СН'!$G$14+СВЦЭМ!$D$10+'СЕТ СН'!$G$6-'СЕТ СН'!$G$26</f>
        <v>1720.4404163500001</v>
      </c>
      <c r="S107" s="36">
        <f>SUMIFS(СВЦЭМ!$D$39:$D$782,СВЦЭМ!$A$39:$A$782,$A107,СВЦЭМ!$B$39:$B$782,S$83)+'СЕТ СН'!$G$14+СВЦЭМ!$D$10+'СЕТ СН'!$G$6-'СЕТ СН'!$G$26</f>
        <v>1723.0941591600001</v>
      </c>
      <c r="T107" s="36">
        <f>SUMIFS(СВЦЭМ!$D$39:$D$782,СВЦЭМ!$A$39:$A$782,$A107,СВЦЭМ!$B$39:$B$782,T$83)+'СЕТ СН'!$G$14+СВЦЭМ!$D$10+'СЕТ СН'!$G$6-'СЕТ СН'!$G$26</f>
        <v>1702.9912469400001</v>
      </c>
      <c r="U107" s="36">
        <f>SUMIFS(СВЦЭМ!$D$39:$D$782,СВЦЭМ!$A$39:$A$782,$A107,СВЦЭМ!$B$39:$B$782,U$83)+'СЕТ СН'!$G$14+СВЦЭМ!$D$10+'СЕТ СН'!$G$6-'СЕТ СН'!$G$26</f>
        <v>1703.26732543</v>
      </c>
      <c r="V107" s="36">
        <f>SUMIFS(СВЦЭМ!$D$39:$D$782,СВЦЭМ!$A$39:$A$782,$A107,СВЦЭМ!$B$39:$B$782,V$83)+'СЕТ СН'!$G$14+СВЦЭМ!$D$10+'СЕТ СН'!$G$6-'СЕТ СН'!$G$26</f>
        <v>1715.08269326</v>
      </c>
      <c r="W107" s="36">
        <f>SUMIFS(СВЦЭМ!$D$39:$D$782,СВЦЭМ!$A$39:$A$782,$A107,СВЦЭМ!$B$39:$B$782,W$83)+'СЕТ СН'!$G$14+СВЦЭМ!$D$10+'СЕТ СН'!$G$6-'СЕТ СН'!$G$26</f>
        <v>1732.8812410800001</v>
      </c>
      <c r="X107" s="36">
        <f>SUMIFS(СВЦЭМ!$D$39:$D$782,СВЦЭМ!$A$39:$A$782,$A107,СВЦЭМ!$B$39:$B$782,X$83)+'СЕТ СН'!$G$14+СВЦЭМ!$D$10+'СЕТ СН'!$G$6-'СЕТ СН'!$G$26</f>
        <v>1781.4444604300002</v>
      </c>
      <c r="Y107" s="36">
        <f>SUMIFS(СВЦЭМ!$D$39:$D$782,СВЦЭМ!$A$39:$A$782,$A107,СВЦЭМ!$B$39:$B$782,Y$83)+'СЕТ СН'!$G$14+СВЦЭМ!$D$10+'СЕТ СН'!$G$6-'СЕТ СН'!$G$26</f>
        <v>1869.77366783</v>
      </c>
    </row>
    <row r="108" spans="1:25" ht="15.75" x14ac:dyDescent="0.2">
      <c r="A108" s="35">
        <f t="shared" si="2"/>
        <v>44525</v>
      </c>
      <c r="B108" s="36">
        <f>SUMIFS(СВЦЭМ!$D$39:$D$782,СВЦЭМ!$A$39:$A$782,$A108,СВЦЭМ!$B$39:$B$782,B$83)+'СЕТ СН'!$G$14+СВЦЭМ!$D$10+'СЕТ СН'!$G$6-'СЕТ СН'!$G$26</f>
        <v>1859.2002923500002</v>
      </c>
      <c r="C108" s="36">
        <f>SUMIFS(СВЦЭМ!$D$39:$D$782,СВЦЭМ!$A$39:$A$782,$A108,СВЦЭМ!$B$39:$B$782,C$83)+'СЕТ СН'!$G$14+СВЦЭМ!$D$10+'СЕТ СН'!$G$6-'СЕТ СН'!$G$26</f>
        <v>1850.3812426900001</v>
      </c>
      <c r="D108" s="36">
        <f>SUMIFS(СВЦЭМ!$D$39:$D$782,СВЦЭМ!$A$39:$A$782,$A108,СВЦЭМ!$B$39:$B$782,D$83)+'СЕТ СН'!$G$14+СВЦЭМ!$D$10+'СЕТ СН'!$G$6-'СЕТ СН'!$G$26</f>
        <v>1829.4311964400001</v>
      </c>
      <c r="E108" s="36">
        <f>SUMIFS(СВЦЭМ!$D$39:$D$782,СВЦЭМ!$A$39:$A$782,$A108,СВЦЭМ!$B$39:$B$782,E$83)+'СЕТ СН'!$G$14+СВЦЭМ!$D$10+'СЕТ СН'!$G$6-'СЕТ СН'!$G$26</f>
        <v>1822.6228641700002</v>
      </c>
      <c r="F108" s="36">
        <f>SUMIFS(СВЦЭМ!$D$39:$D$782,СВЦЭМ!$A$39:$A$782,$A108,СВЦЭМ!$B$39:$B$782,F$83)+'СЕТ СН'!$G$14+СВЦЭМ!$D$10+'СЕТ СН'!$G$6-'СЕТ СН'!$G$26</f>
        <v>1823.5785429300001</v>
      </c>
      <c r="G108" s="36">
        <f>SUMIFS(СВЦЭМ!$D$39:$D$782,СВЦЭМ!$A$39:$A$782,$A108,СВЦЭМ!$B$39:$B$782,G$83)+'СЕТ СН'!$G$14+СВЦЭМ!$D$10+'СЕТ СН'!$G$6-'СЕТ СН'!$G$26</f>
        <v>1832.1938490100001</v>
      </c>
      <c r="H108" s="36">
        <f>SUMIFS(СВЦЭМ!$D$39:$D$782,СВЦЭМ!$A$39:$A$782,$A108,СВЦЭМ!$B$39:$B$782,H$83)+'СЕТ СН'!$G$14+СВЦЭМ!$D$10+'СЕТ СН'!$G$6-'СЕТ СН'!$G$26</f>
        <v>1851.6871908000001</v>
      </c>
      <c r="I108" s="36">
        <f>SUMIFS(СВЦЭМ!$D$39:$D$782,СВЦЭМ!$A$39:$A$782,$A108,СВЦЭМ!$B$39:$B$782,I$83)+'СЕТ СН'!$G$14+СВЦЭМ!$D$10+'СЕТ СН'!$G$6-'СЕТ СН'!$G$26</f>
        <v>1808.3195895600002</v>
      </c>
      <c r="J108" s="36">
        <f>SUMIFS(СВЦЭМ!$D$39:$D$782,СВЦЭМ!$A$39:$A$782,$A108,СВЦЭМ!$B$39:$B$782,J$83)+'СЕТ СН'!$G$14+СВЦЭМ!$D$10+'СЕТ СН'!$G$6-'СЕТ СН'!$G$26</f>
        <v>1744.3387255300001</v>
      </c>
      <c r="K108" s="36">
        <f>SUMIFS(СВЦЭМ!$D$39:$D$782,СВЦЭМ!$A$39:$A$782,$A108,СВЦЭМ!$B$39:$B$782,K$83)+'СЕТ СН'!$G$14+СВЦЭМ!$D$10+'СЕТ СН'!$G$6-'СЕТ СН'!$G$26</f>
        <v>1744.86466455</v>
      </c>
      <c r="L108" s="36">
        <f>SUMIFS(СВЦЭМ!$D$39:$D$782,СВЦЭМ!$A$39:$A$782,$A108,СВЦЭМ!$B$39:$B$782,L$83)+'СЕТ СН'!$G$14+СВЦЭМ!$D$10+'СЕТ СН'!$G$6-'СЕТ СН'!$G$26</f>
        <v>1754.2498218600001</v>
      </c>
      <c r="M108" s="36">
        <f>SUMIFS(СВЦЭМ!$D$39:$D$782,СВЦЭМ!$A$39:$A$782,$A108,СВЦЭМ!$B$39:$B$782,M$83)+'СЕТ СН'!$G$14+СВЦЭМ!$D$10+'СЕТ СН'!$G$6-'СЕТ СН'!$G$26</f>
        <v>1750.2423219500001</v>
      </c>
      <c r="N108" s="36">
        <f>SUMIFS(СВЦЭМ!$D$39:$D$782,СВЦЭМ!$A$39:$A$782,$A108,СВЦЭМ!$B$39:$B$782,N$83)+'СЕТ СН'!$G$14+СВЦЭМ!$D$10+'СЕТ СН'!$G$6-'СЕТ СН'!$G$26</f>
        <v>1785.50222566</v>
      </c>
      <c r="O108" s="36">
        <f>SUMIFS(СВЦЭМ!$D$39:$D$782,СВЦЭМ!$A$39:$A$782,$A108,СВЦЭМ!$B$39:$B$782,O$83)+'СЕТ СН'!$G$14+СВЦЭМ!$D$10+'СЕТ СН'!$G$6-'СЕТ СН'!$G$26</f>
        <v>1824.9802683600001</v>
      </c>
      <c r="P108" s="36">
        <f>SUMIFS(СВЦЭМ!$D$39:$D$782,СВЦЭМ!$A$39:$A$782,$A108,СВЦЭМ!$B$39:$B$782,P$83)+'СЕТ СН'!$G$14+СВЦЭМ!$D$10+'СЕТ СН'!$G$6-'СЕТ СН'!$G$26</f>
        <v>1821.9023459300001</v>
      </c>
      <c r="Q108" s="36">
        <f>SUMIFS(СВЦЭМ!$D$39:$D$782,СВЦЭМ!$A$39:$A$782,$A108,СВЦЭМ!$B$39:$B$782,Q$83)+'СЕТ СН'!$G$14+СВЦЭМ!$D$10+'СЕТ СН'!$G$6-'СЕТ СН'!$G$26</f>
        <v>1823.45030797</v>
      </c>
      <c r="R108" s="36">
        <f>SUMIFS(СВЦЭМ!$D$39:$D$782,СВЦЭМ!$A$39:$A$782,$A108,СВЦЭМ!$B$39:$B$782,R$83)+'СЕТ СН'!$G$14+СВЦЭМ!$D$10+'СЕТ СН'!$G$6-'СЕТ СН'!$G$26</f>
        <v>1820.53827299</v>
      </c>
      <c r="S108" s="36">
        <f>SUMIFS(СВЦЭМ!$D$39:$D$782,СВЦЭМ!$A$39:$A$782,$A108,СВЦЭМ!$B$39:$B$782,S$83)+'СЕТ СН'!$G$14+СВЦЭМ!$D$10+'СЕТ СН'!$G$6-'СЕТ СН'!$G$26</f>
        <v>1757.3207320400002</v>
      </c>
      <c r="T108" s="36">
        <f>SUMIFS(СВЦЭМ!$D$39:$D$782,СВЦЭМ!$A$39:$A$782,$A108,СВЦЭМ!$B$39:$B$782,T$83)+'СЕТ СН'!$G$14+СВЦЭМ!$D$10+'СЕТ СН'!$G$6-'СЕТ СН'!$G$26</f>
        <v>1753.3387589900001</v>
      </c>
      <c r="U108" s="36">
        <f>SUMIFS(СВЦЭМ!$D$39:$D$782,СВЦЭМ!$A$39:$A$782,$A108,СВЦЭМ!$B$39:$B$782,U$83)+'СЕТ СН'!$G$14+СВЦЭМ!$D$10+'СЕТ СН'!$G$6-'СЕТ СН'!$G$26</f>
        <v>1742.8870099100002</v>
      </c>
      <c r="V108" s="36">
        <f>SUMIFS(СВЦЭМ!$D$39:$D$782,СВЦЭМ!$A$39:$A$782,$A108,СВЦЭМ!$B$39:$B$782,V$83)+'СЕТ СН'!$G$14+СВЦЭМ!$D$10+'СЕТ СН'!$G$6-'СЕТ СН'!$G$26</f>
        <v>1741.11842127</v>
      </c>
      <c r="W108" s="36">
        <f>SUMIFS(СВЦЭМ!$D$39:$D$782,СВЦЭМ!$A$39:$A$782,$A108,СВЦЭМ!$B$39:$B$782,W$83)+'СЕТ СН'!$G$14+СВЦЭМ!$D$10+'СЕТ СН'!$G$6-'СЕТ СН'!$G$26</f>
        <v>1746.86885912</v>
      </c>
      <c r="X108" s="36">
        <f>SUMIFS(СВЦЭМ!$D$39:$D$782,СВЦЭМ!$A$39:$A$782,$A108,СВЦЭМ!$B$39:$B$782,X$83)+'СЕТ СН'!$G$14+СВЦЭМ!$D$10+'СЕТ СН'!$G$6-'СЕТ СН'!$G$26</f>
        <v>1795.0723730000002</v>
      </c>
      <c r="Y108" s="36">
        <f>SUMIFS(СВЦЭМ!$D$39:$D$782,СВЦЭМ!$A$39:$A$782,$A108,СВЦЭМ!$B$39:$B$782,Y$83)+'СЕТ СН'!$G$14+СВЦЭМ!$D$10+'СЕТ СН'!$G$6-'СЕТ СН'!$G$26</f>
        <v>1857.4409851200001</v>
      </c>
    </row>
    <row r="109" spans="1:25" ht="15.75" x14ac:dyDescent="0.2">
      <c r="A109" s="35">
        <f t="shared" si="2"/>
        <v>44526</v>
      </c>
      <c r="B109" s="36">
        <f>SUMIFS(СВЦЭМ!$D$39:$D$782,СВЦЭМ!$A$39:$A$782,$A109,СВЦЭМ!$B$39:$B$782,B$83)+'СЕТ СН'!$G$14+СВЦЭМ!$D$10+'СЕТ СН'!$G$6-'СЕТ СН'!$G$26</f>
        <v>1861.3329260500002</v>
      </c>
      <c r="C109" s="36">
        <f>SUMIFS(СВЦЭМ!$D$39:$D$782,СВЦЭМ!$A$39:$A$782,$A109,СВЦЭМ!$B$39:$B$782,C$83)+'СЕТ СН'!$G$14+СВЦЭМ!$D$10+'СЕТ СН'!$G$6-'СЕТ СН'!$G$26</f>
        <v>1858.83176559</v>
      </c>
      <c r="D109" s="36">
        <f>SUMIFS(СВЦЭМ!$D$39:$D$782,СВЦЭМ!$A$39:$A$782,$A109,СВЦЭМ!$B$39:$B$782,D$83)+'СЕТ СН'!$G$14+СВЦЭМ!$D$10+'СЕТ СН'!$G$6-'СЕТ СН'!$G$26</f>
        <v>1852.2332165100001</v>
      </c>
      <c r="E109" s="36">
        <f>SUMIFS(СВЦЭМ!$D$39:$D$782,СВЦЭМ!$A$39:$A$782,$A109,СВЦЭМ!$B$39:$B$782,E$83)+'СЕТ СН'!$G$14+СВЦЭМ!$D$10+'СЕТ СН'!$G$6-'СЕТ СН'!$G$26</f>
        <v>1833.8317321500001</v>
      </c>
      <c r="F109" s="36">
        <f>SUMIFS(СВЦЭМ!$D$39:$D$782,СВЦЭМ!$A$39:$A$782,$A109,СВЦЭМ!$B$39:$B$782,F$83)+'СЕТ СН'!$G$14+СВЦЭМ!$D$10+'СЕТ СН'!$G$6-'СЕТ СН'!$G$26</f>
        <v>1832.59315629</v>
      </c>
      <c r="G109" s="36">
        <f>SUMIFS(СВЦЭМ!$D$39:$D$782,СВЦЭМ!$A$39:$A$782,$A109,СВЦЭМ!$B$39:$B$782,G$83)+'СЕТ СН'!$G$14+СВЦЭМ!$D$10+'СЕТ СН'!$G$6-'СЕТ СН'!$G$26</f>
        <v>1832.7308028800001</v>
      </c>
      <c r="H109" s="36">
        <f>SUMIFS(СВЦЭМ!$D$39:$D$782,СВЦЭМ!$A$39:$A$782,$A109,СВЦЭМ!$B$39:$B$782,H$83)+'СЕТ СН'!$G$14+СВЦЭМ!$D$10+'СЕТ СН'!$G$6-'СЕТ СН'!$G$26</f>
        <v>1834.5282776900001</v>
      </c>
      <c r="I109" s="36">
        <f>SUMIFS(СВЦЭМ!$D$39:$D$782,СВЦЭМ!$A$39:$A$782,$A109,СВЦЭМ!$B$39:$B$782,I$83)+'СЕТ СН'!$G$14+СВЦЭМ!$D$10+'СЕТ СН'!$G$6-'СЕТ СН'!$G$26</f>
        <v>1806.43825556</v>
      </c>
      <c r="J109" s="36">
        <f>SUMIFS(СВЦЭМ!$D$39:$D$782,СВЦЭМ!$A$39:$A$782,$A109,СВЦЭМ!$B$39:$B$782,J$83)+'СЕТ СН'!$G$14+СВЦЭМ!$D$10+'СЕТ СН'!$G$6-'СЕТ СН'!$G$26</f>
        <v>1783.7580948</v>
      </c>
      <c r="K109" s="36">
        <f>SUMIFS(СВЦЭМ!$D$39:$D$782,СВЦЭМ!$A$39:$A$782,$A109,СВЦЭМ!$B$39:$B$782,K$83)+'СЕТ СН'!$G$14+СВЦЭМ!$D$10+'СЕТ СН'!$G$6-'СЕТ СН'!$G$26</f>
        <v>1771.4466990400001</v>
      </c>
      <c r="L109" s="36">
        <f>SUMIFS(СВЦЭМ!$D$39:$D$782,СВЦЭМ!$A$39:$A$782,$A109,СВЦЭМ!$B$39:$B$782,L$83)+'СЕТ СН'!$G$14+СВЦЭМ!$D$10+'СЕТ СН'!$G$6-'СЕТ СН'!$G$26</f>
        <v>1771.1878246800002</v>
      </c>
      <c r="M109" s="36">
        <f>SUMIFS(СВЦЭМ!$D$39:$D$782,СВЦЭМ!$A$39:$A$782,$A109,СВЦЭМ!$B$39:$B$782,M$83)+'СЕТ СН'!$G$14+СВЦЭМ!$D$10+'СЕТ СН'!$G$6-'СЕТ СН'!$G$26</f>
        <v>1764.1317740100001</v>
      </c>
      <c r="N109" s="36">
        <f>SUMIFS(СВЦЭМ!$D$39:$D$782,СВЦЭМ!$A$39:$A$782,$A109,СВЦЭМ!$B$39:$B$782,N$83)+'СЕТ СН'!$G$14+СВЦЭМ!$D$10+'СЕТ СН'!$G$6-'СЕТ СН'!$G$26</f>
        <v>1756.1605571100001</v>
      </c>
      <c r="O109" s="36">
        <f>SUMIFS(СВЦЭМ!$D$39:$D$782,СВЦЭМ!$A$39:$A$782,$A109,СВЦЭМ!$B$39:$B$782,O$83)+'СЕТ СН'!$G$14+СВЦЭМ!$D$10+'СЕТ СН'!$G$6-'СЕТ СН'!$G$26</f>
        <v>1758.16047196</v>
      </c>
      <c r="P109" s="36">
        <f>SUMIFS(СВЦЭМ!$D$39:$D$782,СВЦЭМ!$A$39:$A$782,$A109,СВЦЭМ!$B$39:$B$782,P$83)+'СЕТ СН'!$G$14+СВЦЭМ!$D$10+'СЕТ СН'!$G$6-'СЕТ СН'!$G$26</f>
        <v>1844.7756021100001</v>
      </c>
      <c r="Q109" s="36">
        <f>SUMIFS(СВЦЭМ!$D$39:$D$782,СВЦЭМ!$A$39:$A$782,$A109,СВЦЭМ!$B$39:$B$782,Q$83)+'СЕТ СН'!$G$14+СВЦЭМ!$D$10+'СЕТ СН'!$G$6-'СЕТ СН'!$G$26</f>
        <v>1831.7132973300002</v>
      </c>
      <c r="R109" s="36">
        <f>SUMIFS(СВЦЭМ!$D$39:$D$782,СВЦЭМ!$A$39:$A$782,$A109,СВЦЭМ!$B$39:$B$782,R$83)+'СЕТ СН'!$G$14+СВЦЭМ!$D$10+'СЕТ СН'!$G$6-'СЕТ СН'!$G$26</f>
        <v>1834.2598964200001</v>
      </c>
      <c r="S109" s="36">
        <f>SUMIFS(СВЦЭМ!$D$39:$D$782,СВЦЭМ!$A$39:$A$782,$A109,СВЦЭМ!$B$39:$B$782,S$83)+'СЕТ СН'!$G$14+СВЦЭМ!$D$10+'СЕТ СН'!$G$6-'СЕТ СН'!$G$26</f>
        <v>1755.7095449800001</v>
      </c>
      <c r="T109" s="36">
        <f>SUMIFS(СВЦЭМ!$D$39:$D$782,СВЦЭМ!$A$39:$A$782,$A109,СВЦЭМ!$B$39:$B$782,T$83)+'СЕТ СН'!$G$14+СВЦЭМ!$D$10+'СЕТ СН'!$G$6-'СЕТ СН'!$G$26</f>
        <v>1772.3073397000001</v>
      </c>
      <c r="U109" s="36">
        <f>SUMIFS(СВЦЭМ!$D$39:$D$782,СВЦЭМ!$A$39:$A$782,$A109,СВЦЭМ!$B$39:$B$782,U$83)+'СЕТ СН'!$G$14+СВЦЭМ!$D$10+'СЕТ СН'!$G$6-'СЕТ СН'!$G$26</f>
        <v>1770.4478042000001</v>
      </c>
      <c r="V109" s="36">
        <f>SUMIFS(СВЦЭМ!$D$39:$D$782,СВЦЭМ!$A$39:$A$782,$A109,СВЦЭМ!$B$39:$B$782,V$83)+'СЕТ СН'!$G$14+СВЦЭМ!$D$10+'СЕТ СН'!$G$6-'СЕТ СН'!$G$26</f>
        <v>1765.5938172200001</v>
      </c>
      <c r="W109" s="36">
        <f>SUMIFS(СВЦЭМ!$D$39:$D$782,СВЦЭМ!$A$39:$A$782,$A109,СВЦЭМ!$B$39:$B$782,W$83)+'СЕТ СН'!$G$14+СВЦЭМ!$D$10+'СЕТ СН'!$G$6-'СЕТ СН'!$G$26</f>
        <v>1761.33782692</v>
      </c>
      <c r="X109" s="36">
        <f>SUMIFS(СВЦЭМ!$D$39:$D$782,СВЦЭМ!$A$39:$A$782,$A109,СВЦЭМ!$B$39:$B$782,X$83)+'СЕТ СН'!$G$14+СВЦЭМ!$D$10+'СЕТ СН'!$G$6-'СЕТ СН'!$G$26</f>
        <v>1748.4696499200002</v>
      </c>
      <c r="Y109" s="36">
        <f>SUMIFS(СВЦЭМ!$D$39:$D$782,СВЦЭМ!$A$39:$A$782,$A109,СВЦЭМ!$B$39:$B$782,Y$83)+'СЕТ СН'!$G$14+СВЦЭМ!$D$10+'СЕТ СН'!$G$6-'СЕТ СН'!$G$26</f>
        <v>1815.5338299900002</v>
      </c>
    </row>
    <row r="110" spans="1:25" ht="15.75" x14ac:dyDescent="0.2">
      <c r="A110" s="35">
        <f t="shared" si="2"/>
        <v>44527</v>
      </c>
      <c r="B110" s="36">
        <f>SUMIFS(СВЦЭМ!$D$39:$D$782,СВЦЭМ!$A$39:$A$782,$A110,СВЦЭМ!$B$39:$B$782,B$83)+'СЕТ СН'!$G$14+СВЦЭМ!$D$10+'СЕТ СН'!$G$6-'СЕТ СН'!$G$26</f>
        <v>1756.4534248100001</v>
      </c>
      <c r="C110" s="36">
        <f>SUMIFS(СВЦЭМ!$D$39:$D$782,СВЦЭМ!$A$39:$A$782,$A110,СВЦЭМ!$B$39:$B$782,C$83)+'СЕТ СН'!$G$14+СВЦЭМ!$D$10+'СЕТ СН'!$G$6-'СЕТ СН'!$G$26</f>
        <v>1768.0845886200002</v>
      </c>
      <c r="D110" s="36">
        <f>SUMIFS(СВЦЭМ!$D$39:$D$782,СВЦЭМ!$A$39:$A$782,$A110,СВЦЭМ!$B$39:$B$782,D$83)+'СЕТ СН'!$G$14+СВЦЭМ!$D$10+'СЕТ СН'!$G$6-'СЕТ СН'!$G$26</f>
        <v>1795.8111355600001</v>
      </c>
      <c r="E110" s="36">
        <f>SUMIFS(СВЦЭМ!$D$39:$D$782,СВЦЭМ!$A$39:$A$782,$A110,СВЦЭМ!$B$39:$B$782,E$83)+'СЕТ СН'!$G$14+СВЦЭМ!$D$10+'СЕТ СН'!$G$6-'СЕТ СН'!$G$26</f>
        <v>1823.3818740300001</v>
      </c>
      <c r="F110" s="36">
        <f>SUMIFS(СВЦЭМ!$D$39:$D$782,СВЦЭМ!$A$39:$A$782,$A110,СВЦЭМ!$B$39:$B$782,F$83)+'СЕТ СН'!$G$14+СВЦЭМ!$D$10+'СЕТ СН'!$G$6-'СЕТ СН'!$G$26</f>
        <v>1822.65530111</v>
      </c>
      <c r="G110" s="36">
        <f>SUMIFS(СВЦЭМ!$D$39:$D$782,СВЦЭМ!$A$39:$A$782,$A110,СВЦЭМ!$B$39:$B$782,G$83)+'СЕТ СН'!$G$14+СВЦЭМ!$D$10+'СЕТ СН'!$G$6-'СЕТ СН'!$G$26</f>
        <v>1813.7203034900001</v>
      </c>
      <c r="H110" s="36">
        <f>SUMIFS(СВЦЭМ!$D$39:$D$782,СВЦЭМ!$A$39:$A$782,$A110,СВЦЭМ!$B$39:$B$782,H$83)+'СЕТ СН'!$G$14+СВЦЭМ!$D$10+'СЕТ СН'!$G$6-'СЕТ СН'!$G$26</f>
        <v>1773.6723780300001</v>
      </c>
      <c r="I110" s="36">
        <f>SUMIFS(СВЦЭМ!$D$39:$D$782,СВЦЭМ!$A$39:$A$782,$A110,СВЦЭМ!$B$39:$B$782,I$83)+'СЕТ СН'!$G$14+СВЦЭМ!$D$10+'СЕТ СН'!$G$6-'СЕТ СН'!$G$26</f>
        <v>1753.9070563100001</v>
      </c>
      <c r="J110" s="36">
        <f>SUMIFS(СВЦЭМ!$D$39:$D$782,СВЦЭМ!$A$39:$A$782,$A110,СВЦЭМ!$B$39:$B$782,J$83)+'СЕТ СН'!$G$14+СВЦЭМ!$D$10+'СЕТ СН'!$G$6-'СЕТ СН'!$G$26</f>
        <v>1737.8727151400001</v>
      </c>
      <c r="K110" s="36">
        <f>SUMIFS(СВЦЭМ!$D$39:$D$782,СВЦЭМ!$A$39:$A$782,$A110,СВЦЭМ!$B$39:$B$782,K$83)+'СЕТ СН'!$G$14+СВЦЭМ!$D$10+'СЕТ СН'!$G$6-'СЕТ СН'!$G$26</f>
        <v>1715.73217228</v>
      </c>
      <c r="L110" s="36">
        <f>SUMIFS(СВЦЭМ!$D$39:$D$782,СВЦЭМ!$A$39:$A$782,$A110,СВЦЭМ!$B$39:$B$782,L$83)+'СЕТ СН'!$G$14+СВЦЭМ!$D$10+'СЕТ СН'!$G$6-'СЕТ СН'!$G$26</f>
        <v>1723.8387497900001</v>
      </c>
      <c r="M110" s="36">
        <f>SUMIFS(СВЦЭМ!$D$39:$D$782,СВЦЭМ!$A$39:$A$782,$A110,СВЦЭМ!$B$39:$B$782,M$83)+'СЕТ СН'!$G$14+СВЦЭМ!$D$10+'СЕТ СН'!$G$6-'СЕТ СН'!$G$26</f>
        <v>1735.3869584200002</v>
      </c>
      <c r="N110" s="36">
        <f>SUMIFS(СВЦЭМ!$D$39:$D$782,СВЦЭМ!$A$39:$A$782,$A110,СВЦЭМ!$B$39:$B$782,N$83)+'СЕТ СН'!$G$14+СВЦЭМ!$D$10+'СЕТ СН'!$G$6-'СЕТ СН'!$G$26</f>
        <v>1773.0398828100001</v>
      </c>
      <c r="O110" s="36">
        <f>SUMIFS(СВЦЭМ!$D$39:$D$782,СВЦЭМ!$A$39:$A$782,$A110,СВЦЭМ!$B$39:$B$782,O$83)+'СЕТ СН'!$G$14+СВЦЭМ!$D$10+'СЕТ СН'!$G$6-'СЕТ СН'!$G$26</f>
        <v>1783.80206636</v>
      </c>
      <c r="P110" s="36">
        <f>SUMIFS(СВЦЭМ!$D$39:$D$782,СВЦЭМ!$A$39:$A$782,$A110,СВЦЭМ!$B$39:$B$782,P$83)+'СЕТ СН'!$G$14+СВЦЭМ!$D$10+'СЕТ СН'!$G$6-'СЕТ СН'!$G$26</f>
        <v>1775.0255403000001</v>
      </c>
      <c r="Q110" s="36">
        <f>SUMIFS(СВЦЭМ!$D$39:$D$782,СВЦЭМ!$A$39:$A$782,$A110,СВЦЭМ!$B$39:$B$782,Q$83)+'СЕТ СН'!$G$14+СВЦЭМ!$D$10+'СЕТ СН'!$G$6-'СЕТ СН'!$G$26</f>
        <v>1784.8309718600001</v>
      </c>
      <c r="R110" s="36">
        <f>SUMIFS(СВЦЭМ!$D$39:$D$782,СВЦЭМ!$A$39:$A$782,$A110,СВЦЭМ!$B$39:$B$782,R$83)+'СЕТ СН'!$G$14+СВЦЭМ!$D$10+'СЕТ СН'!$G$6-'СЕТ СН'!$G$26</f>
        <v>1792.8989413200002</v>
      </c>
      <c r="S110" s="36">
        <f>SUMIFS(СВЦЭМ!$D$39:$D$782,СВЦЭМ!$A$39:$A$782,$A110,СВЦЭМ!$B$39:$B$782,S$83)+'СЕТ СН'!$G$14+СВЦЭМ!$D$10+'СЕТ СН'!$G$6-'СЕТ СН'!$G$26</f>
        <v>1777.0936390200002</v>
      </c>
      <c r="T110" s="36">
        <f>SUMIFS(СВЦЭМ!$D$39:$D$782,СВЦЭМ!$A$39:$A$782,$A110,СВЦЭМ!$B$39:$B$782,T$83)+'СЕТ СН'!$G$14+СВЦЭМ!$D$10+'СЕТ СН'!$G$6-'СЕТ СН'!$G$26</f>
        <v>1739.3574336600002</v>
      </c>
      <c r="U110" s="36">
        <f>SUMIFS(СВЦЭМ!$D$39:$D$782,СВЦЭМ!$A$39:$A$782,$A110,СВЦЭМ!$B$39:$B$782,U$83)+'СЕТ СН'!$G$14+СВЦЭМ!$D$10+'СЕТ СН'!$G$6-'СЕТ СН'!$G$26</f>
        <v>1734.5879342800001</v>
      </c>
      <c r="V110" s="36">
        <f>SUMIFS(СВЦЭМ!$D$39:$D$782,СВЦЭМ!$A$39:$A$782,$A110,СВЦЭМ!$B$39:$B$782,V$83)+'СЕТ СН'!$G$14+СВЦЭМ!$D$10+'СЕТ СН'!$G$6-'СЕТ СН'!$G$26</f>
        <v>1764.07559481</v>
      </c>
      <c r="W110" s="36">
        <f>SUMIFS(СВЦЭМ!$D$39:$D$782,СВЦЭМ!$A$39:$A$782,$A110,СВЦЭМ!$B$39:$B$782,W$83)+'СЕТ СН'!$G$14+СВЦЭМ!$D$10+'СЕТ СН'!$G$6-'СЕТ СН'!$G$26</f>
        <v>1771.11691268</v>
      </c>
      <c r="X110" s="36">
        <f>SUMIFS(СВЦЭМ!$D$39:$D$782,СВЦЭМ!$A$39:$A$782,$A110,СВЦЭМ!$B$39:$B$782,X$83)+'СЕТ СН'!$G$14+СВЦЭМ!$D$10+'СЕТ СН'!$G$6-'СЕТ СН'!$G$26</f>
        <v>1751.40718904</v>
      </c>
      <c r="Y110" s="36">
        <f>SUMIFS(СВЦЭМ!$D$39:$D$782,СВЦЭМ!$A$39:$A$782,$A110,СВЦЭМ!$B$39:$B$782,Y$83)+'СЕТ СН'!$G$14+СВЦЭМ!$D$10+'СЕТ СН'!$G$6-'СЕТ СН'!$G$26</f>
        <v>1752.7701504900001</v>
      </c>
    </row>
    <row r="111" spans="1:25" ht="15.75" x14ac:dyDescent="0.2">
      <c r="A111" s="35">
        <f t="shared" si="2"/>
        <v>44528</v>
      </c>
      <c r="B111" s="36">
        <f>SUMIFS(СВЦЭМ!$D$39:$D$782,СВЦЭМ!$A$39:$A$782,$A111,СВЦЭМ!$B$39:$B$782,B$83)+'СЕТ СН'!$G$14+СВЦЭМ!$D$10+'СЕТ СН'!$G$6-'СЕТ СН'!$G$26</f>
        <v>1786.6277847200001</v>
      </c>
      <c r="C111" s="36">
        <f>SUMIFS(СВЦЭМ!$D$39:$D$782,СВЦЭМ!$A$39:$A$782,$A111,СВЦЭМ!$B$39:$B$782,C$83)+'СЕТ СН'!$G$14+СВЦЭМ!$D$10+'СЕТ СН'!$G$6-'СЕТ СН'!$G$26</f>
        <v>1809.5436132</v>
      </c>
      <c r="D111" s="36">
        <f>SUMIFS(СВЦЭМ!$D$39:$D$782,СВЦЭМ!$A$39:$A$782,$A111,СВЦЭМ!$B$39:$B$782,D$83)+'СЕТ СН'!$G$14+СВЦЭМ!$D$10+'СЕТ СН'!$G$6-'СЕТ СН'!$G$26</f>
        <v>1842.5859480700001</v>
      </c>
      <c r="E111" s="36">
        <f>SUMIFS(СВЦЭМ!$D$39:$D$782,СВЦЭМ!$A$39:$A$782,$A111,СВЦЭМ!$B$39:$B$782,E$83)+'СЕТ СН'!$G$14+СВЦЭМ!$D$10+'СЕТ СН'!$G$6-'СЕТ СН'!$G$26</f>
        <v>1850.5931954600001</v>
      </c>
      <c r="F111" s="36">
        <f>SUMIFS(СВЦЭМ!$D$39:$D$782,СВЦЭМ!$A$39:$A$782,$A111,СВЦЭМ!$B$39:$B$782,F$83)+'СЕТ СН'!$G$14+СВЦЭМ!$D$10+'СЕТ СН'!$G$6-'СЕТ СН'!$G$26</f>
        <v>1855.89526047</v>
      </c>
      <c r="G111" s="36">
        <f>SUMIFS(СВЦЭМ!$D$39:$D$782,СВЦЭМ!$A$39:$A$782,$A111,СВЦЭМ!$B$39:$B$782,G$83)+'СЕТ СН'!$G$14+СВЦЭМ!$D$10+'СЕТ СН'!$G$6-'СЕТ СН'!$G$26</f>
        <v>1851.7608851800001</v>
      </c>
      <c r="H111" s="36">
        <f>SUMIFS(СВЦЭМ!$D$39:$D$782,СВЦЭМ!$A$39:$A$782,$A111,СВЦЭМ!$B$39:$B$782,H$83)+'СЕТ СН'!$G$14+СВЦЭМ!$D$10+'СЕТ СН'!$G$6-'СЕТ СН'!$G$26</f>
        <v>1821.6480953100001</v>
      </c>
      <c r="I111" s="36">
        <f>SUMIFS(СВЦЭМ!$D$39:$D$782,СВЦЭМ!$A$39:$A$782,$A111,СВЦЭМ!$B$39:$B$782,I$83)+'СЕТ СН'!$G$14+СВЦЭМ!$D$10+'СЕТ СН'!$G$6-'СЕТ СН'!$G$26</f>
        <v>1792.1025819900001</v>
      </c>
      <c r="J111" s="36">
        <f>SUMIFS(СВЦЭМ!$D$39:$D$782,СВЦЭМ!$A$39:$A$782,$A111,СВЦЭМ!$B$39:$B$782,J$83)+'СЕТ СН'!$G$14+СВЦЭМ!$D$10+'СЕТ СН'!$G$6-'СЕТ СН'!$G$26</f>
        <v>1751.57162369</v>
      </c>
      <c r="K111" s="36">
        <f>SUMIFS(СВЦЭМ!$D$39:$D$782,СВЦЭМ!$A$39:$A$782,$A111,СВЦЭМ!$B$39:$B$782,K$83)+'СЕТ СН'!$G$14+СВЦЭМ!$D$10+'СЕТ СН'!$G$6-'СЕТ СН'!$G$26</f>
        <v>1724.9767705400002</v>
      </c>
      <c r="L111" s="36">
        <f>SUMIFS(СВЦЭМ!$D$39:$D$782,СВЦЭМ!$A$39:$A$782,$A111,СВЦЭМ!$B$39:$B$782,L$83)+'СЕТ СН'!$G$14+СВЦЭМ!$D$10+'СЕТ СН'!$G$6-'СЕТ СН'!$G$26</f>
        <v>1710.9994133600001</v>
      </c>
      <c r="M111" s="36">
        <f>SUMIFS(СВЦЭМ!$D$39:$D$782,СВЦЭМ!$A$39:$A$782,$A111,СВЦЭМ!$B$39:$B$782,M$83)+'СЕТ СН'!$G$14+СВЦЭМ!$D$10+'СЕТ СН'!$G$6-'СЕТ СН'!$G$26</f>
        <v>1722.85010616</v>
      </c>
      <c r="N111" s="36">
        <f>SUMIFS(СВЦЭМ!$D$39:$D$782,СВЦЭМ!$A$39:$A$782,$A111,СВЦЭМ!$B$39:$B$782,N$83)+'СЕТ СН'!$G$14+СВЦЭМ!$D$10+'СЕТ СН'!$G$6-'СЕТ СН'!$G$26</f>
        <v>1746.83490914</v>
      </c>
      <c r="O111" s="36">
        <f>SUMIFS(СВЦЭМ!$D$39:$D$782,СВЦЭМ!$A$39:$A$782,$A111,СВЦЭМ!$B$39:$B$782,O$83)+'СЕТ СН'!$G$14+СВЦЭМ!$D$10+'СЕТ СН'!$G$6-'СЕТ СН'!$G$26</f>
        <v>1751.92637941</v>
      </c>
      <c r="P111" s="36">
        <f>SUMIFS(СВЦЭМ!$D$39:$D$782,СВЦЭМ!$A$39:$A$782,$A111,СВЦЭМ!$B$39:$B$782,P$83)+'СЕТ СН'!$G$14+СВЦЭМ!$D$10+'СЕТ СН'!$G$6-'СЕТ СН'!$G$26</f>
        <v>1762.2474260000001</v>
      </c>
      <c r="Q111" s="36">
        <f>SUMIFS(СВЦЭМ!$D$39:$D$782,СВЦЭМ!$A$39:$A$782,$A111,СВЦЭМ!$B$39:$B$782,Q$83)+'СЕТ СН'!$G$14+СВЦЭМ!$D$10+'СЕТ СН'!$G$6-'СЕТ СН'!$G$26</f>
        <v>1760.37983635</v>
      </c>
      <c r="R111" s="36">
        <f>SUMIFS(СВЦЭМ!$D$39:$D$782,СВЦЭМ!$A$39:$A$782,$A111,СВЦЭМ!$B$39:$B$782,R$83)+'СЕТ СН'!$G$14+СВЦЭМ!$D$10+'СЕТ СН'!$G$6-'СЕТ СН'!$G$26</f>
        <v>1763.54721309</v>
      </c>
      <c r="S111" s="36">
        <f>SUMIFS(СВЦЭМ!$D$39:$D$782,СВЦЭМ!$A$39:$A$782,$A111,СВЦЭМ!$B$39:$B$782,S$83)+'СЕТ СН'!$G$14+СВЦЭМ!$D$10+'СЕТ СН'!$G$6-'СЕТ СН'!$G$26</f>
        <v>1753.5816613100001</v>
      </c>
      <c r="T111" s="36">
        <f>SUMIFS(СВЦЭМ!$D$39:$D$782,СВЦЭМ!$A$39:$A$782,$A111,СВЦЭМ!$B$39:$B$782,T$83)+'СЕТ СН'!$G$14+СВЦЭМ!$D$10+'СЕТ СН'!$G$6-'СЕТ СН'!$G$26</f>
        <v>1726.9032335000002</v>
      </c>
      <c r="U111" s="36">
        <f>SUMIFS(СВЦЭМ!$D$39:$D$782,СВЦЭМ!$A$39:$A$782,$A111,СВЦЭМ!$B$39:$B$782,U$83)+'СЕТ СН'!$G$14+СВЦЭМ!$D$10+'СЕТ СН'!$G$6-'СЕТ СН'!$G$26</f>
        <v>1727.33278393</v>
      </c>
      <c r="V111" s="36">
        <f>SUMIFS(СВЦЭМ!$D$39:$D$782,СВЦЭМ!$A$39:$A$782,$A111,СВЦЭМ!$B$39:$B$782,V$83)+'СЕТ СН'!$G$14+СВЦЭМ!$D$10+'СЕТ СН'!$G$6-'СЕТ СН'!$G$26</f>
        <v>1781.7428379200001</v>
      </c>
      <c r="W111" s="36">
        <f>SUMIFS(СВЦЭМ!$D$39:$D$782,СВЦЭМ!$A$39:$A$782,$A111,СВЦЭМ!$B$39:$B$782,W$83)+'СЕТ СН'!$G$14+СВЦЭМ!$D$10+'СЕТ СН'!$G$6-'СЕТ СН'!$G$26</f>
        <v>1757.06229695</v>
      </c>
      <c r="X111" s="36">
        <f>SUMIFS(СВЦЭМ!$D$39:$D$782,СВЦЭМ!$A$39:$A$782,$A111,СВЦЭМ!$B$39:$B$782,X$83)+'СЕТ СН'!$G$14+СВЦЭМ!$D$10+'СЕТ СН'!$G$6-'СЕТ СН'!$G$26</f>
        <v>1753.7499265800002</v>
      </c>
      <c r="Y111" s="36">
        <f>SUMIFS(СВЦЭМ!$D$39:$D$782,СВЦЭМ!$A$39:$A$782,$A111,СВЦЭМ!$B$39:$B$782,Y$83)+'СЕТ СН'!$G$14+СВЦЭМ!$D$10+'СЕТ СН'!$G$6-'СЕТ СН'!$G$26</f>
        <v>1782.1119327000001</v>
      </c>
    </row>
    <row r="112" spans="1:25" ht="15.75" x14ac:dyDescent="0.2">
      <c r="A112" s="35">
        <f t="shared" si="2"/>
        <v>44529</v>
      </c>
      <c r="B112" s="36">
        <f>SUMIFS(СВЦЭМ!$D$39:$D$782,СВЦЭМ!$A$39:$A$782,$A112,СВЦЭМ!$B$39:$B$782,B$83)+'СЕТ СН'!$G$14+СВЦЭМ!$D$10+'СЕТ СН'!$G$6-'СЕТ СН'!$G$26</f>
        <v>1780.4734408500001</v>
      </c>
      <c r="C112" s="36">
        <f>SUMIFS(СВЦЭМ!$D$39:$D$782,СВЦЭМ!$A$39:$A$782,$A112,СВЦЭМ!$B$39:$B$782,C$83)+'СЕТ СН'!$G$14+СВЦЭМ!$D$10+'СЕТ СН'!$G$6-'СЕТ СН'!$G$26</f>
        <v>1796.6552404900001</v>
      </c>
      <c r="D112" s="36">
        <f>SUMIFS(СВЦЭМ!$D$39:$D$782,СВЦЭМ!$A$39:$A$782,$A112,СВЦЭМ!$B$39:$B$782,D$83)+'СЕТ СН'!$G$14+СВЦЭМ!$D$10+'СЕТ СН'!$G$6-'СЕТ СН'!$G$26</f>
        <v>1825.75533928</v>
      </c>
      <c r="E112" s="36">
        <f>SUMIFS(СВЦЭМ!$D$39:$D$782,СВЦЭМ!$A$39:$A$782,$A112,СВЦЭМ!$B$39:$B$782,E$83)+'СЕТ СН'!$G$14+СВЦЭМ!$D$10+'СЕТ СН'!$G$6-'СЕТ СН'!$G$26</f>
        <v>1834.3224523800002</v>
      </c>
      <c r="F112" s="36">
        <f>SUMIFS(СВЦЭМ!$D$39:$D$782,СВЦЭМ!$A$39:$A$782,$A112,СВЦЭМ!$B$39:$B$782,F$83)+'СЕТ СН'!$G$14+СВЦЭМ!$D$10+'СЕТ СН'!$G$6-'СЕТ СН'!$G$26</f>
        <v>1838.9996746900001</v>
      </c>
      <c r="G112" s="36">
        <f>SUMIFS(СВЦЭМ!$D$39:$D$782,СВЦЭМ!$A$39:$A$782,$A112,СВЦЭМ!$B$39:$B$782,G$83)+'СЕТ СН'!$G$14+СВЦЭМ!$D$10+'СЕТ СН'!$G$6-'СЕТ СН'!$G$26</f>
        <v>1831.33376982</v>
      </c>
      <c r="H112" s="36">
        <f>SUMIFS(СВЦЭМ!$D$39:$D$782,СВЦЭМ!$A$39:$A$782,$A112,СВЦЭМ!$B$39:$B$782,H$83)+'СЕТ СН'!$G$14+СВЦЭМ!$D$10+'СЕТ СН'!$G$6-'СЕТ СН'!$G$26</f>
        <v>1786.1726214</v>
      </c>
      <c r="I112" s="36">
        <f>SUMIFS(СВЦЭМ!$D$39:$D$782,СВЦЭМ!$A$39:$A$782,$A112,СВЦЭМ!$B$39:$B$782,I$83)+'СЕТ СН'!$G$14+СВЦЭМ!$D$10+'СЕТ СН'!$G$6-'СЕТ СН'!$G$26</f>
        <v>1751.79163941</v>
      </c>
      <c r="J112" s="36">
        <f>SUMIFS(СВЦЭМ!$D$39:$D$782,СВЦЭМ!$A$39:$A$782,$A112,СВЦЭМ!$B$39:$B$782,J$83)+'СЕТ СН'!$G$14+СВЦЭМ!$D$10+'СЕТ СН'!$G$6-'СЕТ СН'!$G$26</f>
        <v>1733.43251379</v>
      </c>
      <c r="K112" s="36">
        <f>SUMIFS(СВЦЭМ!$D$39:$D$782,СВЦЭМ!$A$39:$A$782,$A112,СВЦЭМ!$B$39:$B$782,K$83)+'СЕТ СН'!$G$14+СВЦЭМ!$D$10+'СЕТ СН'!$G$6-'СЕТ СН'!$G$26</f>
        <v>1726.1292207000001</v>
      </c>
      <c r="L112" s="36">
        <f>SUMIFS(СВЦЭМ!$D$39:$D$782,СВЦЭМ!$A$39:$A$782,$A112,СВЦЭМ!$B$39:$B$782,L$83)+'СЕТ СН'!$G$14+СВЦЭМ!$D$10+'СЕТ СН'!$G$6-'СЕТ СН'!$G$26</f>
        <v>1727.3729736500002</v>
      </c>
      <c r="M112" s="36">
        <f>SUMIFS(СВЦЭМ!$D$39:$D$782,СВЦЭМ!$A$39:$A$782,$A112,СВЦЭМ!$B$39:$B$782,M$83)+'СЕТ СН'!$G$14+СВЦЭМ!$D$10+'СЕТ СН'!$G$6-'СЕТ СН'!$G$26</f>
        <v>1739.8923483600001</v>
      </c>
      <c r="N112" s="36">
        <f>SUMIFS(СВЦЭМ!$D$39:$D$782,СВЦЭМ!$A$39:$A$782,$A112,СВЦЭМ!$B$39:$B$782,N$83)+'СЕТ СН'!$G$14+СВЦЭМ!$D$10+'СЕТ СН'!$G$6-'СЕТ СН'!$G$26</f>
        <v>1763.31612963</v>
      </c>
      <c r="O112" s="36">
        <f>SUMIFS(СВЦЭМ!$D$39:$D$782,СВЦЭМ!$A$39:$A$782,$A112,СВЦЭМ!$B$39:$B$782,O$83)+'СЕТ СН'!$G$14+СВЦЭМ!$D$10+'СЕТ СН'!$G$6-'СЕТ СН'!$G$26</f>
        <v>1786.1745908500002</v>
      </c>
      <c r="P112" s="36">
        <f>SUMIFS(СВЦЭМ!$D$39:$D$782,СВЦЭМ!$A$39:$A$782,$A112,СВЦЭМ!$B$39:$B$782,P$83)+'СЕТ СН'!$G$14+СВЦЭМ!$D$10+'СЕТ СН'!$G$6-'СЕТ СН'!$G$26</f>
        <v>1790.3161204300002</v>
      </c>
      <c r="Q112" s="36">
        <f>SUMIFS(СВЦЭМ!$D$39:$D$782,СВЦЭМ!$A$39:$A$782,$A112,СВЦЭМ!$B$39:$B$782,Q$83)+'СЕТ СН'!$G$14+СВЦЭМ!$D$10+'СЕТ СН'!$G$6-'СЕТ СН'!$G$26</f>
        <v>1794.4315453200002</v>
      </c>
      <c r="R112" s="36">
        <f>SUMIFS(СВЦЭМ!$D$39:$D$782,СВЦЭМ!$A$39:$A$782,$A112,СВЦЭМ!$B$39:$B$782,R$83)+'СЕТ СН'!$G$14+СВЦЭМ!$D$10+'СЕТ СН'!$G$6-'СЕТ СН'!$G$26</f>
        <v>1783.9678755900002</v>
      </c>
      <c r="S112" s="36">
        <f>SUMIFS(СВЦЭМ!$D$39:$D$782,СВЦЭМ!$A$39:$A$782,$A112,СВЦЭМ!$B$39:$B$782,S$83)+'СЕТ СН'!$G$14+СВЦЭМ!$D$10+'СЕТ СН'!$G$6-'СЕТ СН'!$G$26</f>
        <v>1762.9709976400002</v>
      </c>
      <c r="T112" s="36">
        <f>SUMIFS(СВЦЭМ!$D$39:$D$782,СВЦЭМ!$A$39:$A$782,$A112,СВЦЭМ!$B$39:$B$782,T$83)+'СЕТ СН'!$G$14+СВЦЭМ!$D$10+'СЕТ СН'!$G$6-'СЕТ СН'!$G$26</f>
        <v>1729.17072334</v>
      </c>
      <c r="U112" s="36">
        <f>SUMIFS(СВЦЭМ!$D$39:$D$782,СВЦЭМ!$A$39:$A$782,$A112,СВЦЭМ!$B$39:$B$782,U$83)+'СЕТ СН'!$G$14+СВЦЭМ!$D$10+'СЕТ СН'!$G$6-'СЕТ СН'!$G$26</f>
        <v>1724.6551894000002</v>
      </c>
      <c r="V112" s="36">
        <f>SUMIFS(СВЦЭМ!$D$39:$D$782,СВЦЭМ!$A$39:$A$782,$A112,СВЦЭМ!$B$39:$B$782,V$83)+'СЕТ СН'!$G$14+СВЦЭМ!$D$10+'СЕТ СН'!$G$6-'СЕТ СН'!$G$26</f>
        <v>1733.3304126300002</v>
      </c>
      <c r="W112" s="36">
        <f>SUMIFS(СВЦЭМ!$D$39:$D$782,СВЦЭМ!$A$39:$A$782,$A112,СВЦЭМ!$B$39:$B$782,W$83)+'СЕТ СН'!$G$14+СВЦЭМ!$D$10+'СЕТ СН'!$G$6-'СЕТ СН'!$G$26</f>
        <v>1769.1863715500001</v>
      </c>
      <c r="X112" s="36">
        <f>SUMIFS(СВЦЭМ!$D$39:$D$782,СВЦЭМ!$A$39:$A$782,$A112,СВЦЭМ!$B$39:$B$782,X$83)+'СЕТ СН'!$G$14+СВЦЭМ!$D$10+'СЕТ СН'!$G$6-'СЕТ СН'!$G$26</f>
        <v>1784.9889460000002</v>
      </c>
      <c r="Y112" s="36">
        <f>SUMIFS(СВЦЭМ!$D$39:$D$782,СВЦЭМ!$A$39:$A$782,$A112,СВЦЭМ!$B$39:$B$782,Y$83)+'СЕТ СН'!$G$14+СВЦЭМ!$D$10+'СЕТ СН'!$G$6-'СЕТ СН'!$G$26</f>
        <v>1804.13501395</v>
      </c>
    </row>
    <row r="113" spans="1:27" ht="15.75" x14ac:dyDescent="0.2">
      <c r="A113" s="35">
        <f t="shared" si="2"/>
        <v>44530</v>
      </c>
      <c r="B113" s="36">
        <f>SUMIFS(СВЦЭМ!$D$39:$D$782,СВЦЭМ!$A$39:$A$782,$A113,СВЦЭМ!$B$39:$B$782,B$83)+'СЕТ СН'!$G$14+СВЦЭМ!$D$10+'СЕТ СН'!$G$6-'СЕТ СН'!$G$26</f>
        <v>1801.45570819</v>
      </c>
      <c r="C113" s="36">
        <f>SUMIFS(СВЦЭМ!$D$39:$D$782,СВЦЭМ!$A$39:$A$782,$A113,СВЦЭМ!$B$39:$B$782,C$83)+'СЕТ СН'!$G$14+СВЦЭМ!$D$10+'СЕТ СН'!$G$6-'СЕТ СН'!$G$26</f>
        <v>1812.1001459600002</v>
      </c>
      <c r="D113" s="36">
        <f>SUMIFS(СВЦЭМ!$D$39:$D$782,СВЦЭМ!$A$39:$A$782,$A113,СВЦЭМ!$B$39:$B$782,D$83)+'СЕТ СН'!$G$14+СВЦЭМ!$D$10+'СЕТ СН'!$G$6-'СЕТ СН'!$G$26</f>
        <v>1860.4963073000001</v>
      </c>
      <c r="E113" s="36">
        <f>SUMIFS(СВЦЭМ!$D$39:$D$782,СВЦЭМ!$A$39:$A$782,$A113,СВЦЭМ!$B$39:$B$782,E$83)+'СЕТ СН'!$G$14+СВЦЭМ!$D$10+'СЕТ СН'!$G$6-'СЕТ СН'!$G$26</f>
        <v>1869.61938689</v>
      </c>
      <c r="F113" s="36">
        <f>SUMIFS(СВЦЭМ!$D$39:$D$782,СВЦЭМ!$A$39:$A$782,$A113,СВЦЭМ!$B$39:$B$782,F$83)+'СЕТ СН'!$G$14+СВЦЭМ!$D$10+'СЕТ СН'!$G$6-'СЕТ СН'!$G$26</f>
        <v>1876.94149737</v>
      </c>
      <c r="G113" s="36">
        <f>SUMIFS(СВЦЭМ!$D$39:$D$782,СВЦЭМ!$A$39:$A$782,$A113,СВЦЭМ!$B$39:$B$782,G$83)+'СЕТ СН'!$G$14+СВЦЭМ!$D$10+'СЕТ СН'!$G$6-'СЕТ СН'!$G$26</f>
        <v>1861.3105556500002</v>
      </c>
      <c r="H113" s="36">
        <f>SUMIFS(СВЦЭМ!$D$39:$D$782,СВЦЭМ!$A$39:$A$782,$A113,СВЦЭМ!$B$39:$B$782,H$83)+'СЕТ СН'!$G$14+СВЦЭМ!$D$10+'СЕТ СН'!$G$6-'СЕТ СН'!$G$26</f>
        <v>1821.9293803600001</v>
      </c>
      <c r="I113" s="36">
        <f>SUMIFS(СВЦЭМ!$D$39:$D$782,СВЦЭМ!$A$39:$A$782,$A113,СВЦЭМ!$B$39:$B$782,I$83)+'СЕТ СН'!$G$14+СВЦЭМ!$D$10+'СЕТ СН'!$G$6-'СЕТ СН'!$G$26</f>
        <v>1804.2729150600001</v>
      </c>
      <c r="J113" s="36">
        <f>SUMIFS(СВЦЭМ!$D$39:$D$782,СВЦЭМ!$A$39:$A$782,$A113,СВЦЭМ!$B$39:$B$782,J$83)+'СЕТ СН'!$G$14+СВЦЭМ!$D$10+'СЕТ СН'!$G$6-'СЕТ СН'!$G$26</f>
        <v>1761.7539967600001</v>
      </c>
      <c r="K113" s="36">
        <f>SUMIFS(СВЦЭМ!$D$39:$D$782,СВЦЭМ!$A$39:$A$782,$A113,СВЦЭМ!$B$39:$B$782,K$83)+'СЕТ СН'!$G$14+СВЦЭМ!$D$10+'СЕТ СН'!$G$6-'СЕТ СН'!$G$26</f>
        <v>1742.5718608100001</v>
      </c>
      <c r="L113" s="36">
        <f>SUMIFS(СВЦЭМ!$D$39:$D$782,СВЦЭМ!$A$39:$A$782,$A113,СВЦЭМ!$B$39:$B$782,L$83)+'СЕТ СН'!$G$14+СВЦЭМ!$D$10+'СЕТ СН'!$G$6-'СЕТ СН'!$G$26</f>
        <v>1744.40185662</v>
      </c>
      <c r="M113" s="36">
        <f>SUMIFS(СВЦЭМ!$D$39:$D$782,СВЦЭМ!$A$39:$A$782,$A113,СВЦЭМ!$B$39:$B$782,M$83)+'СЕТ СН'!$G$14+СВЦЭМ!$D$10+'СЕТ СН'!$G$6-'СЕТ СН'!$G$26</f>
        <v>1739.6997227000002</v>
      </c>
      <c r="N113" s="36">
        <f>SUMIFS(СВЦЭМ!$D$39:$D$782,СВЦЭМ!$A$39:$A$782,$A113,СВЦЭМ!$B$39:$B$782,N$83)+'СЕТ СН'!$G$14+СВЦЭМ!$D$10+'СЕТ СН'!$G$6-'СЕТ СН'!$G$26</f>
        <v>1755.2497894400001</v>
      </c>
      <c r="O113" s="36">
        <f>SUMIFS(СВЦЭМ!$D$39:$D$782,СВЦЭМ!$A$39:$A$782,$A113,СВЦЭМ!$B$39:$B$782,O$83)+'СЕТ СН'!$G$14+СВЦЭМ!$D$10+'СЕТ СН'!$G$6-'СЕТ СН'!$G$26</f>
        <v>1757.2759918300001</v>
      </c>
      <c r="P113" s="36">
        <f>SUMIFS(СВЦЭМ!$D$39:$D$782,СВЦЭМ!$A$39:$A$782,$A113,СВЦЭМ!$B$39:$B$782,P$83)+'СЕТ СН'!$G$14+СВЦЭМ!$D$10+'СЕТ СН'!$G$6-'СЕТ СН'!$G$26</f>
        <v>1765.1945156900001</v>
      </c>
      <c r="Q113" s="36">
        <f>SUMIFS(СВЦЭМ!$D$39:$D$782,СВЦЭМ!$A$39:$A$782,$A113,СВЦЭМ!$B$39:$B$782,Q$83)+'СЕТ СН'!$G$14+СВЦЭМ!$D$10+'СЕТ СН'!$G$6-'СЕТ СН'!$G$26</f>
        <v>1769.25857092</v>
      </c>
      <c r="R113" s="36">
        <f>SUMIFS(СВЦЭМ!$D$39:$D$782,СВЦЭМ!$A$39:$A$782,$A113,СВЦЭМ!$B$39:$B$782,R$83)+'СЕТ СН'!$G$14+СВЦЭМ!$D$10+'СЕТ СН'!$G$6-'СЕТ СН'!$G$26</f>
        <v>1786.9680568400001</v>
      </c>
      <c r="S113" s="36">
        <f>SUMIFS(СВЦЭМ!$D$39:$D$782,СВЦЭМ!$A$39:$A$782,$A113,СВЦЭМ!$B$39:$B$782,S$83)+'СЕТ СН'!$G$14+СВЦЭМ!$D$10+'СЕТ СН'!$G$6-'СЕТ СН'!$G$26</f>
        <v>1757.8831708500002</v>
      </c>
      <c r="T113" s="36">
        <f>SUMIFS(СВЦЭМ!$D$39:$D$782,СВЦЭМ!$A$39:$A$782,$A113,СВЦЭМ!$B$39:$B$782,T$83)+'СЕТ СН'!$G$14+СВЦЭМ!$D$10+'СЕТ СН'!$G$6-'СЕТ СН'!$G$26</f>
        <v>1731.10285294</v>
      </c>
      <c r="U113" s="36">
        <f>SUMIFS(СВЦЭМ!$D$39:$D$782,СВЦЭМ!$A$39:$A$782,$A113,СВЦЭМ!$B$39:$B$782,U$83)+'СЕТ СН'!$G$14+СВЦЭМ!$D$10+'СЕТ СН'!$G$6-'СЕТ СН'!$G$26</f>
        <v>1730.4598870900002</v>
      </c>
      <c r="V113" s="36">
        <f>SUMIFS(СВЦЭМ!$D$39:$D$782,СВЦЭМ!$A$39:$A$782,$A113,СВЦЭМ!$B$39:$B$782,V$83)+'СЕТ СН'!$G$14+СВЦЭМ!$D$10+'СЕТ СН'!$G$6-'СЕТ СН'!$G$26</f>
        <v>1742.11576257</v>
      </c>
      <c r="W113" s="36">
        <f>SUMIFS(СВЦЭМ!$D$39:$D$782,СВЦЭМ!$A$39:$A$782,$A113,СВЦЭМ!$B$39:$B$782,W$83)+'СЕТ СН'!$G$14+СВЦЭМ!$D$10+'СЕТ СН'!$G$6-'СЕТ СН'!$G$26</f>
        <v>1779.68239283</v>
      </c>
      <c r="X113" s="36">
        <f>SUMIFS(СВЦЭМ!$D$39:$D$782,СВЦЭМ!$A$39:$A$782,$A113,СВЦЭМ!$B$39:$B$782,X$83)+'СЕТ СН'!$G$14+СВЦЭМ!$D$10+'СЕТ СН'!$G$6-'СЕТ СН'!$G$26</f>
        <v>1785.18625967</v>
      </c>
      <c r="Y113" s="36">
        <f>SUMIFS(СВЦЭМ!$D$39:$D$782,СВЦЭМ!$A$39:$A$782,$A113,СВЦЭМ!$B$39:$B$782,Y$83)+'СЕТ СН'!$G$14+СВЦЭМ!$D$10+'СЕТ СН'!$G$6-'СЕТ СН'!$G$26</f>
        <v>1803.1001145300002</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01.11.2021</v>
      </c>
      <c r="B120" s="36">
        <f>SUMIFS(СВЦЭМ!$D$39:$D$782,СВЦЭМ!$A$39:$A$782,$A120,СВЦЭМ!$B$39:$B$782,B$119)+'СЕТ СН'!$H$14+СВЦЭМ!$D$10+'СЕТ СН'!$H$6-'СЕТ СН'!$H$26</f>
        <v>1528.46873276</v>
      </c>
      <c r="C120" s="36">
        <f>SUMIFS(СВЦЭМ!$D$39:$D$782,СВЦЭМ!$A$39:$A$782,$A120,СВЦЭМ!$B$39:$B$782,C$119)+'СЕТ СН'!$H$14+СВЦЭМ!$D$10+'СЕТ СН'!$H$6-'СЕТ СН'!$H$26</f>
        <v>1572.7461873</v>
      </c>
      <c r="D120" s="36">
        <f>SUMIFS(СВЦЭМ!$D$39:$D$782,СВЦЭМ!$A$39:$A$782,$A120,СВЦЭМ!$B$39:$B$782,D$119)+'СЕТ СН'!$H$14+СВЦЭМ!$D$10+'СЕТ СН'!$H$6-'СЕТ СН'!$H$26</f>
        <v>1520.6857007599999</v>
      </c>
      <c r="E120" s="36">
        <f>SUMIFS(СВЦЭМ!$D$39:$D$782,СВЦЭМ!$A$39:$A$782,$A120,СВЦЭМ!$B$39:$B$782,E$119)+'СЕТ СН'!$H$14+СВЦЭМ!$D$10+'СЕТ СН'!$H$6-'СЕТ СН'!$H$26</f>
        <v>1506.7228838199999</v>
      </c>
      <c r="F120" s="36">
        <f>SUMIFS(СВЦЭМ!$D$39:$D$782,СВЦЭМ!$A$39:$A$782,$A120,СВЦЭМ!$B$39:$B$782,F$119)+'СЕТ СН'!$H$14+СВЦЭМ!$D$10+'СЕТ СН'!$H$6-'СЕТ СН'!$H$26</f>
        <v>1505.32162264</v>
      </c>
      <c r="G120" s="36">
        <f>SUMIFS(СВЦЭМ!$D$39:$D$782,СВЦЭМ!$A$39:$A$782,$A120,СВЦЭМ!$B$39:$B$782,G$119)+'СЕТ СН'!$H$14+СВЦЭМ!$D$10+'СЕТ СН'!$H$6-'СЕТ СН'!$H$26</f>
        <v>1508.8520546899999</v>
      </c>
      <c r="H120" s="36">
        <f>SUMIFS(СВЦЭМ!$D$39:$D$782,СВЦЭМ!$A$39:$A$782,$A120,СВЦЭМ!$B$39:$B$782,H$119)+'СЕТ СН'!$H$14+СВЦЭМ!$D$10+'СЕТ СН'!$H$6-'СЕТ СН'!$H$26</f>
        <v>1524.0074708899999</v>
      </c>
      <c r="I120" s="36">
        <f>SUMIFS(СВЦЭМ!$D$39:$D$782,СВЦЭМ!$A$39:$A$782,$A120,СВЦЭМ!$B$39:$B$782,I$119)+'СЕТ СН'!$H$14+СВЦЭМ!$D$10+'СЕТ СН'!$H$6-'СЕТ СН'!$H$26</f>
        <v>1501.98692061</v>
      </c>
      <c r="J120" s="36">
        <f>SUMIFS(СВЦЭМ!$D$39:$D$782,СВЦЭМ!$A$39:$A$782,$A120,СВЦЭМ!$B$39:$B$782,J$119)+'СЕТ СН'!$H$14+СВЦЭМ!$D$10+'СЕТ СН'!$H$6-'СЕТ СН'!$H$26</f>
        <v>1482.6947696</v>
      </c>
      <c r="K120" s="36">
        <f>SUMIFS(СВЦЭМ!$D$39:$D$782,СВЦЭМ!$A$39:$A$782,$A120,СВЦЭМ!$B$39:$B$782,K$119)+'СЕТ СН'!$H$14+СВЦЭМ!$D$10+'СЕТ СН'!$H$6-'СЕТ СН'!$H$26</f>
        <v>1467.4444816099999</v>
      </c>
      <c r="L120" s="36">
        <f>SUMIFS(СВЦЭМ!$D$39:$D$782,СВЦЭМ!$A$39:$A$782,$A120,СВЦЭМ!$B$39:$B$782,L$119)+'СЕТ СН'!$H$14+СВЦЭМ!$D$10+'СЕТ СН'!$H$6-'СЕТ СН'!$H$26</f>
        <v>1463.8804416399998</v>
      </c>
      <c r="M120" s="36">
        <f>SUMIFS(СВЦЭМ!$D$39:$D$782,СВЦЭМ!$A$39:$A$782,$A120,СВЦЭМ!$B$39:$B$782,M$119)+'СЕТ СН'!$H$14+СВЦЭМ!$D$10+'СЕТ СН'!$H$6-'СЕТ СН'!$H$26</f>
        <v>1496.4793336799999</v>
      </c>
      <c r="N120" s="36">
        <f>SUMIFS(СВЦЭМ!$D$39:$D$782,СВЦЭМ!$A$39:$A$782,$A120,СВЦЭМ!$B$39:$B$782,N$119)+'СЕТ СН'!$H$14+СВЦЭМ!$D$10+'СЕТ СН'!$H$6-'СЕТ СН'!$H$26</f>
        <v>1543.5970302799999</v>
      </c>
      <c r="O120" s="36">
        <f>SUMIFS(СВЦЭМ!$D$39:$D$782,СВЦЭМ!$A$39:$A$782,$A120,СВЦЭМ!$B$39:$B$782,O$119)+'СЕТ СН'!$H$14+СВЦЭМ!$D$10+'СЕТ СН'!$H$6-'СЕТ СН'!$H$26</f>
        <v>1539.7390215</v>
      </c>
      <c r="P120" s="36">
        <f>SUMIFS(СВЦЭМ!$D$39:$D$782,СВЦЭМ!$A$39:$A$782,$A120,СВЦЭМ!$B$39:$B$782,P$119)+'СЕТ СН'!$H$14+СВЦЭМ!$D$10+'СЕТ СН'!$H$6-'СЕТ СН'!$H$26</f>
        <v>1530.22632069</v>
      </c>
      <c r="Q120" s="36">
        <f>SUMIFS(СВЦЭМ!$D$39:$D$782,СВЦЭМ!$A$39:$A$782,$A120,СВЦЭМ!$B$39:$B$782,Q$119)+'СЕТ СН'!$H$14+СВЦЭМ!$D$10+'СЕТ СН'!$H$6-'СЕТ СН'!$H$26</f>
        <v>1544.3706386700001</v>
      </c>
      <c r="R120" s="36">
        <f>SUMIFS(СВЦЭМ!$D$39:$D$782,СВЦЭМ!$A$39:$A$782,$A120,СВЦЭМ!$B$39:$B$782,R$119)+'СЕТ СН'!$H$14+СВЦЭМ!$D$10+'СЕТ СН'!$H$6-'СЕТ СН'!$H$26</f>
        <v>1539.49317064</v>
      </c>
      <c r="S120" s="36">
        <f>SUMIFS(СВЦЭМ!$D$39:$D$782,СВЦЭМ!$A$39:$A$782,$A120,СВЦЭМ!$B$39:$B$782,S$119)+'СЕТ СН'!$H$14+СВЦЭМ!$D$10+'СЕТ СН'!$H$6-'СЕТ СН'!$H$26</f>
        <v>1528.88174018</v>
      </c>
      <c r="T120" s="36">
        <f>SUMIFS(СВЦЭМ!$D$39:$D$782,СВЦЭМ!$A$39:$A$782,$A120,СВЦЭМ!$B$39:$B$782,T$119)+'СЕТ СН'!$H$14+СВЦЭМ!$D$10+'СЕТ СН'!$H$6-'СЕТ СН'!$H$26</f>
        <v>1482.4717681100001</v>
      </c>
      <c r="U120" s="36">
        <f>SUMIFS(СВЦЭМ!$D$39:$D$782,СВЦЭМ!$A$39:$A$782,$A120,СВЦЭМ!$B$39:$B$782,U$119)+'СЕТ СН'!$H$14+СВЦЭМ!$D$10+'СЕТ СН'!$H$6-'СЕТ СН'!$H$26</f>
        <v>1489.5347786500001</v>
      </c>
      <c r="V120" s="36">
        <f>SUMIFS(СВЦЭМ!$D$39:$D$782,СВЦЭМ!$A$39:$A$782,$A120,СВЦЭМ!$B$39:$B$782,V$119)+'СЕТ СН'!$H$14+СВЦЭМ!$D$10+'СЕТ СН'!$H$6-'СЕТ СН'!$H$26</f>
        <v>1472.0511822799999</v>
      </c>
      <c r="W120" s="36">
        <f>SUMIFS(СВЦЭМ!$D$39:$D$782,СВЦЭМ!$A$39:$A$782,$A120,СВЦЭМ!$B$39:$B$782,W$119)+'СЕТ СН'!$H$14+СВЦЭМ!$D$10+'СЕТ СН'!$H$6-'СЕТ СН'!$H$26</f>
        <v>1531.9799670499999</v>
      </c>
      <c r="X120" s="36">
        <f>SUMIFS(СВЦЭМ!$D$39:$D$782,СВЦЭМ!$A$39:$A$782,$A120,СВЦЭМ!$B$39:$B$782,X$119)+'СЕТ СН'!$H$14+СВЦЭМ!$D$10+'СЕТ СН'!$H$6-'СЕТ СН'!$H$26</f>
        <v>1529.46848206</v>
      </c>
      <c r="Y120" s="36">
        <f>SUMIFS(СВЦЭМ!$D$39:$D$782,СВЦЭМ!$A$39:$A$782,$A120,СВЦЭМ!$B$39:$B$782,Y$119)+'СЕТ СН'!$H$14+СВЦЭМ!$D$10+'СЕТ СН'!$H$6-'СЕТ СН'!$H$26</f>
        <v>1515.6541570699999</v>
      </c>
      <c r="AA120" s="45"/>
    </row>
    <row r="121" spans="1:27" ht="15.75" x14ac:dyDescent="0.2">
      <c r="A121" s="35">
        <f>A120+1</f>
        <v>44502</v>
      </c>
      <c r="B121" s="36">
        <f>SUMIFS(СВЦЭМ!$D$39:$D$782,СВЦЭМ!$A$39:$A$782,$A121,СВЦЭМ!$B$39:$B$782,B$119)+'СЕТ СН'!$H$14+СВЦЭМ!$D$10+'СЕТ СН'!$H$6-'СЕТ СН'!$H$26</f>
        <v>1538.5376197200001</v>
      </c>
      <c r="C121" s="36">
        <f>SUMIFS(СВЦЭМ!$D$39:$D$782,СВЦЭМ!$A$39:$A$782,$A121,СВЦЭМ!$B$39:$B$782,C$119)+'СЕТ СН'!$H$14+СВЦЭМ!$D$10+'СЕТ СН'!$H$6-'СЕТ СН'!$H$26</f>
        <v>1586.3107768499999</v>
      </c>
      <c r="D121" s="36">
        <f>SUMIFS(СВЦЭМ!$D$39:$D$782,СВЦЭМ!$A$39:$A$782,$A121,СВЦЭМ!$B$39:$B$782,D$119)+'СЕТ СН'!$H$14+СВЦЭМ!$D$10+'СЕТ СН'!$H$6-'СЕТ СН'!$H$26</f>
        <v>1536.15162648</v>
      </c>
      <c r="E121" s="36">
        <f>SUMIFS(СВЦЭМ!$D$39:$D$782,СВЦЭМ!$A$39:$A$782,$A121,СВЦЭМ!$B$39:$B$782,E$119)+'СЕТ СН'!$H$14+СВЦЭМ!$D$10+'СЕТ СН'!$H$6-'СЕТ СН'!$H$26</f>
        <v>1511.1878493199999</v>
      </c>
      <c r="F121" s="36">
        <f>SUMIFS(СВЦЭМ!$D$39:$D$782,СВЦЭМ!$A$39:$A$782,$A121,СВЦЭМ!$B$39:$B$782,F$119)+'СЕТ СН'!$H$14+СВЦЭМ!$D$10+'СЕТ СН'!$H$6-'СЕТ СН'!$H$26</f>
        <v>1503.4118237499999</v>
      </c>
      <c r="G121" s="36">
        <f>SUMIFS(СВЦЭМ!$D$39:$D$782,СВЦЭМ!$A$39:$A$782,$A121,СВЦЭМ!$B$39:$B$782,G$119)+'СЕТ СН'!$H$14+СВЦЭМ!$D$10+'СЕТ СН'!$H$6-'СЕТ СН'!$H$26</f>
        <v>1513.7804679399999</v>
      </c>
      <c r="H121" s="36">
        <f>SUMIFS(СВЦЭМ!$D$39:$D$782,СВЦЭМ!$A$39:$A$782,$A121,СВЦЭМ!$B$39:$B$782,H$119)+'СЕТ СН'!$H$14+СВЦЭМ!$D$10+'СЕТ СН'!$H$6-'СЕТ СН'!$H$26</f>
        <v>1540.36127035</v>
      </c>
      <c r="I121" s="36">
        <f>SUMIFS(СВЦЭМ!$D$39:$D$782,СВЦЭМ!$A$39:$A$782,$A121,СВЦЭМ!$B$39:$B$782,I$119)+'СЕТ СН'!$H$14+СВЦЭМ!$D$10+'СЕТ СН'!$H$6-'СЕТ СН'!$H$26</f>
        <v>1517.68355204</v>
      </c>
      <c r="J121" s="36">
        <f>SUMIFS(СВЦЭМ!$D$39:$D$782,СВЦЭМ!$A$39:$A$782,$A121,СВЦЭМ!$B$39:$B$782,J$119)+'СЕТ СН'!$H$14+СВЦЭМ!$D$10+'СЕТ СН'!$H$6-'СЕТ СН'!$H$26</f>
        <v>1513.1910077699999</v>
      </c>
      <c r="K121" s="36">
        <f>SUMIFS(СВЦЭМ!$D$39:$D$782,СВЦЭМ!$A$39:$A$782,$A121,СВЦЭМ!$B$39:$B$782,K$119)+'СЕТ СН'!$H$14+СВЦЭМ!$D$10+'СЕТ СН'!$H$6-'СЕТ СН'!$H$26</f>
        <v>1465.0487523199999</v>
      </c>
      <c r="L121" s="36">
        <f>SUMIFS(СВЦЭМ!$D$39:$D$782,СВЦЭМ!$A$39:$A$782,$A121,СВЦЭМ!$B$39:$B$782,L$119)+'СЕТ СН'!$H$14+СВЦЭМ!$D$10+'СЕТ СН'!$H$6-'СЕТ СН'!$H$26</f>
        <v>1474.7564459199998</v>
      </c>
      <c r="M121" s="36">
        <f>SUMIFS(СВЦЭМ!$D$39:$D$782,СВЦЭМ!$A$39:$A$782,$A121,СВЦЭМ!$B$39:$B$782,M$119)+'СЕТ СН'!$H$14+СВЦЭМ!$D$10+'СЕТ СН'!$H$6-'СЕТ СН'!$H$26</f>
        <v>1499.6433290999998</v>
      </c>
      <c r="N121" s="36">
        <f>SUMIFS(СВЦЭМ!$D$39:$D$782,СВЦЭМ!$A$39:$A$782,$A121,СВЦЭМ!$B$39:$B$782,N$119)+'СЕТ СН'!$H$14+СВЦЭМ!$D$10+'СЕТ СН'!$H$6-'СЕТ СН'!$H$26</f>
        <v>1543.39636451</v>
      </c>
      <c r="O121" s="36">
        <f>SUMIFS(СВЦЭМ!$D$39:$D$782,СВЦЭМ!$A$39:$A$782,$A121,СВЦЭМ!$B$39:$B$782,O$119)+'СЕТ СН'!$H$14+СВЦЭМ!$D$10+'СЕТ СН'!$H$6-'СЕТ СН'!$H$26</f>
        <v>1551.28608218</v>
      </c>
      <c r="P121" s="36">
        <f>SUMIFS(СВЦЭМ!$D$39:$D$782,СВЦЭМ!$A$39:$A$782,$A121,СВЦЭМ!$B$39:$B$782,P$119)+'СЕТ СН'!$H$14+СВЦЭМ!$D$10+'СЕТ СН'!$H$6-'СЕТ СН'!$H$26</f>
        <v>1549.21460295</v>
      </c>
      <c r="Q121" s="36">
        <f>SUMIFS(СВЦЭМ!$D$39:$D$782,СВЦЭМ!$A$39:$A$782,$A121,СВЦЭМ!$B$39:$B$782,Q$119)+'СЕТ СН'!$H$14+СВЦЭМ!$D$10+'СЕТ СН'!$H$6-'СЕТ СН'!$H$26</f>
        <v>1545.48360981</v>
      </c>
      <c r="R121" s="36">
        <f>SUMIFS(СВЦЭМ!$D$39:$D$782,СВЦЭМ!$A$39:$A$782,$A121,СВЦЭМ!$B$39:$B$782,R$119)+'СЕТ СН'!$H$14+СВЦЭМ!$D$10+'СЕТ СН'!$H$6-'СЕТ СН'!$H$26</f>
        <v>1541.99551118</v>
      </c>
      <c r="S121" s="36">
        <f>SUMIFS(СВЦЭМ!$D$39:$D$782,СВЦЭМ!$A$39:$A$782,$A121,СВЦЭМ!$B$39:$B$782,S$119)+'СЕТ СН'!$H$14+СВЦЭМ!$D$10+'СЕТ СН'!$H$6-'СЕТ СН'!$H$26</f>
        <v>1539.57725108</v>
      </c>
      <c r="T121" s="36">
        <f>SUMIFS(СВЦЭМ!$D$39:$D$782,СВЦЭМ!$A$39:$A$782,$A121,СВЦЭМ!$B$39:$B$782,T$119)+'СЕТ СН'!$H$14+СВЦЭМ!$D$10+'СЕТ СН'!$H$6-'СЕТ СН'!$H$26</f>
        <v>1503.1292948999999</v>
      </c>
      <c r="U121" s="36">
        <f>SUMIFS(СВЦЭМ!$D$39:$D$782,СВЦЭМ!$A$39:$A$782,$A121,СВЦЭМ!$B$39:$B$782,U$119)+'СЕТ СН'!$H$14+СВЦЭМ!$D$10+'СЕТ СН'!$H$6-'СЕТ СН'!$H$26</f>
        <v>1494.2324371499999</v>
      </c>
      <c r="V121" s="36">
        <f>SUMIFS(СВЦЭМ!$D$39:$D$782,СВЦЭМ!$A$39:$A$782,$A121,СВЦЭМ!$B$39:$B$782,V$119)+'СЕТ СН'!$H$14+СВЦЭМ!$D$10+'СЕТ СН'!$H$6-'СЕТ СН'!$H$26</f>
        <v>1481.54401265</v>
      </c>
      <c r="W121" s="36">
        <f>SUMIFS(СВЦЭМ!$D$39:$D$782,СВЦЭМ!$A$39:$A$782,$A121,СВЦЭМ!$B$39:$B$782,W$119)+'СЕТ СН'!$H$14+СВЦЭМ!$D$10+'СЕТ СН'!$H$6-'СЕТ СН'!$H$26</f>
        <v>1536.33519628</v>
      </c>
      <c r="X121" s="36">
        <f>SUMIFS(СВЦЭМ!$D$39:$D$782,СВЦЭМ!$A$39:$A$782,$A121,СВЦЭМ!$B$39:$B$782,X$119)+'СЕТ СН'!$H$14+СВЦЭМ!$D$10+'СЕТ СН'!$H$6-'СЕТ СН'!$H$26</f>
        <v>1536.09367092</v>
      </c>
      <c r="Y121" s="36">
        <f>SUMIFS(СВЦЭМ!$D$39:$D$782,СВЦЭМ!$A$39:$A$782,$A121,СВЦЭМ!$B$39:$B$782,Y$119)+'СЕТ СН'!$H$14+СВЦЭМ!$D$10+'СЕТ СН'!$H$6-'СЕТ СН'!$H$26</f>
        <v>1536.0922791099999</v>
      </c>
    </row>
    <row r="122" spans="1:27" ht="15.75" x14ac:dyDescent="0.2">
      <c r="A122" s="35">
        <f t="shared" ref="A122:A149" si="3">A121+1</f>
        <v>44503</v>
      </c>
      <c r="B122" s="36">
        <f>SUMIFS(СВЦЭМ!$D$39:$D$782,СВЦЭМ!$A$39:$A$782,$A122,СВЦЭМ!$B$39:$B$782,B$119)+'СЕТ СН'!$H$14+СВЦЭМ!$D$10+'СЕТ СН'!$H$6-'СЕТ СН'!$H$26</f>
        <v>1545.00772188</v>
      </c>
      <c r="C122" s="36">
        <f>SUMIFS(СВЦЭМ!$D$39:$D$782,СВЦЭМ!$A$39:$A$782,$A122,СВЦЭМ!$B$39:$B$782,C$119)+'СЕТ СН'!$H$14+СВЦЭМ!$D$10+'СЕТ СН'!$H$6-'СЕТ СН'!$H$26</f>
        <v>1674.5722390199999</v>
      </c>
      <c r="D122" s="36">
        <f>SUMIFS(СВЦЭМ!$D$39:$D$782,СВЦЭМ!$A$39:$A$782,$A122,СВЦЭМ!$B$39:$B$782,D$119)+'СЕТ СН'!$H$14+СВЦЭМ!$D$10+'СЕТ СН'!$H$6-'СЕТ СН'!$H$26</f>
        <v>1630.58599398</v>
      </c>
      <c r="E122" s="36">
        <f>SUMIFS(СВЦЭМ!$D$39:$D$782,СВЦЭМ!$A$39:$A$782,$A122,СВЦЭМ!$B$39:$B$782,E$119)+'СЕТ СН'!$H$14+СВЦЭМ!$D$10+'СЕТ СН'!$H$6-'СЕТ СН'!$H$26</f>
        <v>1562.9688798899999</v>
      </c>
      <c r="F122" s="36">
        <f>SUMIFS(СВЦЭМ!$D$39:$D$782,СВЦЭМ!$A$39:$A$782,$A122,СВЦЭМ!$B$39:$B$782,F$119)+'СЕТ СН'!$H$14+СВЦЭМ!$D$10+'СЕТ СН'!$H$6-'СЕТ СН'!$H$26</f>
        <v>1502.95206826</v>
      </c>
      <c r="G122" s="36">
        <f>SUMIFS(СВЦЭМ!$D$39:$D$782,СВЦЭМ!$A$39:$A$782,$A122,СВЦЭМ!$B$39:$B$782,G$119)+'СЕТ СН'!$H$14+СВЦЭМ!$D$10+'СЕТ СН'!$H$6-'СЕТ СН'!$H$26</f>
        <v>1512.5563236600001</v>
      </c>
      <c r="H122" s="36">
        <f>SUMIFS(СВЦЭМ!$D$39:$D$782,СВЦЭМ!$A$39:$A$782,$A122,СВЦЭМ!$B$39:$B$782,H$119)+'СЕТ СН'!$H$14+СВЦЭМ!$D$10+'СЕТ СН'!$H$6-'СЕТ СН'!$H$26</f>
        <v>1551.24729903</v>
      </c>
      <c r="I122" s="36">
        <f>SUMIFS(СВЦЭМ!$D$39:$D$782,СВЦЭМ!$A$39:$A$782,$A122,СВЦЭМ!$B$39:$B$782,I$119)+'СЕТ СН'!$H$14+СВЦЭМ!$D$10+'СЕТ СН'!$H$6-'СЕТ СН'!$H$26</f>
        <v>1520.6807148600001</v>
      </c>
      <c r="J122" s="36">
        <f>SUMIFS(СВЦЭМ!$D$39:$D$782,СВЦЭМ!$A$39:$A$782,$A122,СВЦЭМ!$B$39:$B$782,J$119)+'СЕТ СН'!$H$14+СВЦЭМ!$D$10+'СЕТ СН'!$H$6-'СЕТ СН'!$H$26</f>
        <v>1516.85954143</v>
      </c>
      <c r="K122" s="36">
        <f>SUMIFS(СВЦЭМ!$D$39:$D$782,СВЦЭМ!$A$39:$A$782,$A122,СВЦЭМ!$B$39:$B$782,K$119)+'СЕТ СН'!$H$14+СВЦЭМ!$D$10+'СЕТ СН'!$H$6-'СЕТ СН'!$H$26</f>
        <v>1467.0943761999999</v>
      </c>
      <c r="L122" s="36">
        <f>SUMIFS(СВЦЭМ!$D$39:$D$782,СВЦЭМ!$A$39:$A$782,$A122,СВЦЭМ!$B$39:$B$782,L$119)+'СЕТ СН'!$H$14+СВЦЭМ!$D$10+'СЕТ СН'!$H$6-'СЕТ СН'!$H$26</f>
        <v>1479.00419253</v>
      </c>
      <c r="M122" s="36">
        <f>SUMIFS(СВЦЭМ!$D$39:$D$782,СВЦЭМ!$A$39:$A$782,$A122,СВЦЭМ!$B$39:$B$782,M$119)+'СЕТ СН'!$H$14+СВЦЭМ!$D$10+'СЕТ СН'!$H$6-'СЕТ СН'!$H$26</f>
        <v>1479.71532525</v>
      </c>
      <c r="N122" s="36">
        <f>SUMIFS(СВЦЭМ!$D$39:$D$782,СВЦЭМ!$A$39:$A$782,$A122,СВЦЭМ!$B$39:$B$782,N$119)+'СЕТ СН'!$H$14+СВЦЭМ!$D$10+'СЕТ СН'!$H$6-'СЕТ СН'!$H$26</f>
        <v>1538.2142178199999</v>
      </c>
      <c r="O122" s="36">
        <f>SUMIFS(СВЦЭМ!$D$39:$D$782,СВЦЭМ!$A$39:$A$782,$A122,СВЦЭМ!$B$39:$B$782,O$119)+'СЕТ СН'!$H$14+СВЦЭМ!$D$10+'СЕТ СН'!$H$6-'СЕТ СН'!$H$26</f>
        <v>1545.0319041800001</v>
      </c>
      <c r="P122" s="36">
        <f>SUMIFS(СВЦЭМ!$D$39:$D$782,СВЦЭМ!$A$39:$A$782,$A122,СВЦЭМ!$B$39:$B$782,P$119)+'СЕТ СН'!$H$14+СВЦЭМ!$D$10+'СЕТ СН'!$H$6-'СЕТ СН'!$H$26</f>
        <v>1540.9089956799999</v>
      </c>
      <c r="Q122" s="36">
        <f>SUMIFS(СВЦЭМ!$D$39:$D$782,СВЦЭМ!$A$39:$A$782,$A122,СВЦЭМ!$B$39:$B$782,Q$119)+'СЕТ СН'!$H$14+СВЦЭМ!$D$10+'СЕТ СН'!$H$6-'СЕТ СН'!$H$26</f>
        <v>1542.1245604399999</v>
      </c>
      <c r="R122" s="36">
        <f>SUMIFS(СВЦЭМ!$D$39:$D$782,СВЦЭМ!$A$39:$A$782,$A122,СВЦЭМ!$B$39:$B$782,R$119)+'СЕТ СН'!$H$14+СВЦЭМ!$D$10+'СЕТ СН'!$H$6-'СЕТ СН'!$H$26</f>
        <v>1542.32370356</v>
      </c>
      <c r="S122" s="36">
        <f>SUMIFS(СВЦЭМ!$D$39:$D$782,СВЦЭМ!$A$39:$A$782,$A122,СВЦЭМ!$B$39:$B$782,S$119)+'СЕТ СН'!$H$14+СВЦЭМ!$D$10+'СЕТ СН'!$H$6-'СЕТ СН'!$H$26</f>
        <v>1537.1443196099999</v>
      </c>
      <c r="T122" s="36">
        <f>SUMIFS(СВЦЭМ!$D$39:$D$782,СВЦЭМ!$A$39:$A$782,$A122,СВЦЭМ!$B$39:$B$782,T$119)+'СЕТ СН'!$H$14+СВЦЭМ!$D$10+'СЕТ СН'!$H$6-'СЕТ СН'!$H$26</f>
        <v>1495.9114117300001</v>
      </c>
      <c r="U122" s="36">
        <f>SUMIFS(СВЦЭМ!$D$39:$D$782,СВЦЭМ!$A$39:$A$782,$A122,СВЦЭМ!$B$39:$B$782,U$119)+'СЕТ СН'!$H$14+СВЦЭМ!$D$10+'СЕТ СН'!$H$6-'СЕТ СН'!$H$26</f>
        <v>1489.2134058199999</v>
      </c>
      <c r="V122" s="36">
        <f>SUMIFS(СВЦЭМ!$D$39:$D$782,СВЦЭМ!$A$39:$A$782,$A122,СВЦЭМ!$B$39:$B$782,V$119)+'СЕТ СН'!$H$14+СВЦЭМ!$D$10+'СЕТ СН'!$H$6-'СЕТ СН'!$H$26</f>
        <v>1484.45608062</v>
      </c>
      <c r="W122" s="36">
        <f>SUMIFS(СВЦЭМ!$D$39:$D$782,СВЦЭМ!$A$39:$A$782,$A122,СВЦЭМ!$B$39:$B$782,W$119)+'СЕТ СН'!$H$14+СВЦЭМ!$D$10+'СЕТ СН'!$H$6-'СЕТ СН'!$H$26</f>
        <v>1502.2863857899999</v>
      </c>
      <c r="X122" s="36">
        <f>SUMIFS(СВЦЭМ!$D$39:$D$782,СВЦЭМ!$A$39:$A$782,$A122,СВЦЭМ!$B$39:$B$782,X$119)+'СЕТ СН'!$H$14+СВЦЭМ!$D$10+'СЕТ СН'!$H$6-'СЕТ СН'!$H$26</f>
        <v>1534.69811817</v>
      </c>
      <c r="Y122" s="36">
        <f>SUMIFS(СВЦЭМ!$D$39:$D$782,СВЦЭМ!$A$39:$A$782,$A122,СВЦЭМ!$B$39:$B$782,Y$119)+'СЕТ СН'!$H$14+СВЦЭМ!$D$10+'СЕТ СН'!$H$6-'СЕТ СН'!$H$26</f>
        <v>1494.6685460200001</v>
      </c>
    </row>
    <row r="123" spans="1:27" ht="15.75" x14ac:dyDescent="0.2">
      <c r="A123" s="35">
        <f t="shared" si="3"/>
        <v>44504</v>
      </c>
      <c r="B123" s="36">
        <f>SUMIFS(СВЦЭМ!$D$39:$D$782,СВЦЭМ!$A$39:$A$782,$A123,СВЦЭМ!$B$39:$B$782,B$119)+'СЕТ СН'!$H$14+СВЦЭМ!$D$10+'СЕТ СН'!$H$6-'СЕТ СН'!$H$26</f>
        <v>1547.1416293699999</v>
      </c>
      <c r="C123" s="36">
        <f>SUMIFS(СВЦЭМ!$D$39:$D$782,СВЦЭМ!$A$39:$A$782,$A123,СВЦЭМ!$B$39:$B$782,C$119)+'СЕТ СН'!$H$14+СВЦЭМ!$D$10+'СЕТ СН'!$H$6-'СЕТ СН'!$H$26</f>
        <v>1564.0992680499999</v>
      </c>
      <c r="D123" s="36">
        <f>SUMIFS(СВЦЭМ!$D$39:$D$782,СВЦЭМ!$A$39:$A$782,$A123,СВЦЭМ!$B$39:$B$782,D$119)+'СЕТ СН'!$H$14+СВЦЭМ!$D$10+'СЕТ СН'!$H$6-'СЕТ СН'!$H$26</f>
        <v>1583.1304695599999</v>
      </c>
      <c r="E123" s="36">
        <f>SUMIFS(СВЦЭМ!$D$39:$D$782,СВЦЭМ!$A$39:$A$782,$A123,СВЦЭМ!$B$39:$B$782,E$119)+'СЕТ СН'!$H$14+СВЦЭМ!$D$10+'СЕТ СН'!$H$6-'СЕТ СН'!$H$26</f>
        <v>1593.56668565</v>
      </c>
      <c r="F123" s="36">
        <f>SUMIFS(СВЦЭМ!$D$39:$D$782,СВЦЭМ!$A$39:$A$782,$A123,СВЦЭМ!$B$39:$B$782,F$119)+'СЕТ СН'!$H$14+СВЦЭМ!$D$10+'СЕТ СН'!$H$6-'СЕТ СН'!$H$26</f>
        <v>1602.4235234499999</v>
      </c>
      <c r="G123" s="36">
        <f>SUMIFS(СВЦЭМ!$D$39:$D$782,СВЦЭМ!$A$39:$A$782,$A123,СВЦЭМ!$B$39:$B$782,G$119)+'СЕТ СН'!$H$14+СВЦЭМ!$D$10+'СЕТ СН'!$H$6-'СЕТ СН'!$H$26</f>
        <v>1601.7621784200001</v>
      </c>
      <c r="H123" s="36">
        <f>SUMIFS(СВЦЭМ!$D$39:$D$782,СВЦЭМ!$A$39:$A$782,$A123,СВЦЭМ!$B$39:$B$782,H$119)+'СЕТ СН'!$H$14+СВЦЭМ!$D$10+'СЕТ СН'!$H$6-'СЕТ СН'!$H$26</f>
        <v>1581.9963072</v>
      </c>
      <c r="I123" s="36">
        <f>SUMIFS(СВЦЭМ!$D$39:$D$782,СВЦЭМ!$A$39:$A$782,$A123,СВЦЭМ!$B$39:$B$782,I$119)+'СЕТ СН'!$H$14+СВЦЭМ!$D$10+'СЕТ СН'!$H$6-'СЕТ СН'!$H$26</f>
        <v>1564.7994363</v>
      </c>
      <c r="J123" s="36">
        <f>SUMIFS(СВЦЭМ!$D$39:$D$782,СВЦЭМ!$A$39:$A$782,$A123,СВЦЭМ!$B$39:$B$782,J$119)+'СЕТ СН'!$H$14+СВЦЭМ!$D$10+'СЕТ СН'!$H$6-'СЕТ СН'!$H$26</f>
        <v>1514.10301665</v>
      </c>
      <c r="K123" s="36">
        <f>SUMIFS(СВЦЭМ!$D$39:$D$782,СВЦЭМ!$A$39:$A$782,$A123,СВЦЭМ!$B$39:$B$782,K$119)+'СЕТ СН'!$H$14+СВЦЭМ!$D$10+'СЕТ СН'!$H$6-'СЕТ СН'!$H$26</f>
        <v>1479.34024086</v>
      </c>
      <c r="L123" s="36">
        <f>SUMIFS(СВЦЭМ!$D$39:$D$782,СВЦЭМ!$A$39:$A$782,$A123,СВЦЭМ!$B$39:$B$782,L$119)+'СЕТ СН'!$H$14+СВЦЭМ!$D$10+'СЕТ СН'!$H$6-'СЕТ СН'!$H$26</f>
        <v>1479.64122359</v>
      </c>
      <c r="M123" s="36">
        <f>SUMIFS(СВЦЭМ!$D$39:$D$782,СВЦЭМ!$A$39:$A$782,$A123,СВЦЭМ!$B$39:$B$782,M$119)+'СЕТ СН'!$H$14+СВЦЭМ!$D$10+'СЕТ СН'!$H$6-'СЕТ СН'!$H$26</f>
        <v>1492.60568397</v>
      </c>
      <c r="N123" s="36">
        <f>SUMIFS(СВЦЭМ!$D$39:$D$782,СВЦЭМ!$A$39:$A$782,$A123,СВЦЭМ!$B$39:$B$782,N$119)+'СЕТ СН'!$H$14+СВЦЭМ!$D$10+'СЕТ СН'!$H$6-'СЕТ СН'!$H$26</f>
        <v>1502.60137592</v>
      </c>
      <c r="O123" s="36">
        <f>SUMIFS(СВЦЭМ!$D$39:$D$782,СВЦЭМ!$A$39:$A$782,$A123,СВЦЭМ!$B$39:$B$782,O$119)+'СЕТ СН'!$H$14+СВЦЭМ!$D$10+'СЕТ СН'!$H$6-'СЕТ СН'!$H$26</f>
        <v>1520.51229446</v>
      </c>
      <c r="P123" s="36">
        <f>SUMIFS(СВЦЭМ!$D$39:$D$782,СВЦЭМ!$A$39:$A$782,$A123,СВЦЭМ!$B$39:$B$782,P$119)+'СЕТ СН'!$H$14+СВЦЭМ!$D$10+'СЕТ СН'!$H$6-'СЕТ СН'!$H$26</f>
        <v>1539.7493261299999</v>
      </c>
      <c r="Q123" s="36">
        <f>SUMIFS(СВЦЭМ!$D$39:$D$782,СВЦЭМ!$A$39:$A$782,$A123,СВЦЭМ!$B$39:$B$782,Q$119)+'СЕТ СН'!$H$14+СВЦЭМ!$D$10+'СЕТ СН'!$H$6-'СЕТ СН'!$H$26</f>
        <v>1545.8207281499999</v>
      </c>
      <c r="R123" s="36">
        <f>SUMIFS(СВЦЭМ!$D$39:$D$782,СВЦЭМ!$A$39:$A$782,$A123,СВЦЭМ!$B$39:$B$782,R$119)+'СЕТ СН'!$H$14+СВЦЭМ!$D$10+'СЕТ СН'!$H$6-'СЕТ СН'!$H$26</f>
        <v>1534.40568562</v>
      </c>
      <c r="S123" s="36">
        <f>SUMIFS(СВЦЭМ!$D$39:$D$782,СВЦЭМ!$A$39:$A$782,$A123,СВЦЭМ!$B$39:$B$782,S$119)+'СЕТ СН'!$H$14+СВЦЭМ!$D$10+'СЕТ СН'!$H$6-'СЕТ СН'!$H$26</f>
        <v>1512.5842911899999</v>
      </c>
      <c r="T123" s="36">
        <f>SUMIFS(СВЦЭМ!$D$39:$D$782,СВЦЭМ!$A$39:$A$782,$A123,СВЦЭМ!$B$39:$B$782,T$119)+'СЕТ СН'!$H$14+СВЦЭМ!$D$10+'СЕТ СН'!$H$6-'СЕТ СН'!$H$26</f>
        <v>1471.91827128</v>
      </c>
      <c r="U123" s="36">
        <f>SUMIFS(СВЦЭМ!$D$39:$D$782,СВЦЭМ!$A$39:$A$782,$A123,СВЦЭМ!$B$39:$B$782,U$119)+'СЕТ СН'!$H$14+СВЦЭМ!$D$10+'СЕТ СН'!$H$6-'СЕТ СН'!$H$26</f>
        <v>1464.6158653100001</v>
      </c>
      <c r="V123" s="36">
        <f>SUMIFS(СВЦЭМ!$D$39:$D$782,СВЦЭМ!$A$39:$A$782,$A123,СВЦЭМ!$B$39:$B$782,V$119)+'СЕТ СН'!$H$14+СВЦЭМ!$D$10+'СЕТ СН'!$H$6-'СЕТ СН'!$H$26</f>
        <v>1472.3845285100001</v>
      </c>
      <c r="W123" s="36">
        <f>SUMIFS(СВЦЭМ!$D$39:$D$782,СВЦЭМ!$A$39:$A$782,$A123,СВЦЭМ!$B$39:$B$782,W$119)+'СЕТ СН'!$H$14+СВЦЭМ!$D$10+'СЕТ СН'!$H$6-'СЕТ СН'!$H$26</f>
        <v>1494.73938421</v>
      </c>
      <c r="X123" s="36">
        <f>SUMIFS(СВЦЭМ!$D$39:$D$782,СВЦЭМ!$A$39:$A$782,$A123,СВЦЭМ!$B$39:$B$782,X$119)+'СЕТ СН'!$H$14+СВЦЭМ!$D$10+'СЕТ СН'!$H$6-'СЕТ СН'!$H$26</f>
        <v>1526.28459868</v>
      </c>
      <c r="Y123" s="36">
        <f>SUMIFS(СВЦЭМ!$D$39:$D$782,СВЦЭМ!$A$39:$A$782,$A123,СВЦЭМ!$B$39:$B$782,Y$119)+'СЕТ СН'!$H$14+СВЦЭМ!$D$10+'СЕТ СН'!$H$6-'СЕТ СН'!$H$26</f>
        <v>1557.8557116699999</v>
      </c>
    </row>
    <row r="124" spans="1:27" ht="15.75" x14ac:dyDescent="0.2">
      <c r="A124" s="35">
        <f t="shared" si="3"/>
        <v>44505</v>
      </c>
      <c r="B124" s="36">
        <f>SUMIFS(СВЦЭМ!$D$39:$D$782,СВЦЭМ!$A$39:$A$782,$A124,СВЦЭМ!$B$39:$B$782,B$119)+'СЕТ СН'!$H$14+СВЦЭМ!$D$10+'СЕТ СН'!$H$6-'СЕТ СН'!$H$26</f>
        <v>1572.0860208899999</v>
      </c>
      <c r="C124" s="36">
        <f>SUMIFS(СВЦЭМ!$D$39:$D$782,СВЦЭМ!$A$39:$A$782,$A124,СВЦЭМ!$B$39:$B$782,C$119)+'СЕТ СН'!$H$14+СВЦЭМ!$D$10+'СЕТ СН'!$H$6-'СЕТ СН'!$H$26</f>
        <v>1587.0366844800001</v>
      </c>
      <c r="D124" s="36">
        <f>SUMIFS(СВЦЭМ!$D$39:$D$782,СВЦЭМ!$A$39:$A$782,$A124,СВЦЭМ!$B$39:$B$782,D$119)+'СЕТ СН'!$H$14+СВЦЭМ!$D$10+'СЕТ СН'!$H$6-'СЕТ СН'!$H$26</f>
        <v>1587.1353610399999</v>
      </c>
      <c r="E124" s="36">
        <f>SUMIFS(СВЦЭМ!$D$39:$D$782,СВЦЭМ!$A$39:$A$782,$A124,СВЦЭМ!$B$39:$B$782,E$119)+'СЕТ СН'!$H$14+СВЦЭМ!$D$10+'СЕТ СН'!$H$6-'СЕТ СН'!$H$26</f>
        <v>1589.6020177799999</v>
      </c>
      <c r="F124" s="36">
        <f>SUMIFS(СВЦЭМ!$D$39:$D$782,СВЦЭМ!$A$39:$A$782,$A124,СВЦЭМ!$B$39:$B$782,F$119)+'СЕТ СН'!$H$14+СВЦЭМ!$D$10+'СЕТ СН'!$H$6-'СЕТ СН'!$H$26</f>
        <v>1582.48244049</v>
      </c>
      <c r="G124" s="36">
        <f>SUMIFS(СВЦЭМ!$D$39:$D$782,СВЦЭМ!$A$39:$A$782,$A124,СВЦЭМ!$B$39:$B$782,G$119)+'СЕТ СН'!$H$14+СВЦЭМ!$D$10+'СЕТ СН'!$H$6-'СЕТ СН'!$H$26</f>
        <v>1576.78752525</v>
      </c>
      <c r="H124" s="36">
        <f>SUMIFS(СВЦЭМ!$D$39:$D$782,СВЦЭМ!$A$39:$A$782,$A124,СВЦЭМ!$B$39:$B$782,H$119)+'СЕТ СН'!$H$14+СВЦЭМ!$D$10+'СЕТ СН'!$H$6-'СЕТ СН'!$H$26</f>
        <v>1565.7203765899999</v>
      </c>
      <c r="I124" s="36">
        <f>SUMIFS(СВЦЭМ!$D$39:$D$782,СВЦЭМ!$A$39:$A$782,$A124,СВЦЭМ!$B$39:$B$782,I$119)+'СЕТ СН'!$H$14+СВЦЭМ!$D$10+'СЕТ СН'!$H$6-'СЕТ СН'!$H$26</f>
        <v>1540.20889872</v>
      </c>
      <c r="J124" s="36">
        <f>SUMIFS(СВЦЭМ!$D$39:$D$782,СВЦЭМ!$A$39:$A$782,$A124,СВЦЭМ!$B$39:$B$782,J$119)+'СЕТ СН'!$H$14+СВЦЭМ!$D$10+'СЕТ СН'!$H$6-'СЕТ СН'!$H$26</f>
        <v>1506.42905163</v>
      </c>
      <c r="K124" s="36">
        <f>SUMIFS(СВЦЭМ!$D$39:$D$782,СВЦЭМ!$A$39:$A$782,$A124,СВЦЭМ!$B$39:$B$782,K$119)+'СЕТ СН'!$H$14+СВЦЭМ!$D$10+'СЕТ СН'!$H$6-'СЕТ СН'!$H$26</f>
        <v>1472.4652032899999</v>
      </c>
      <c r="L124" s="36">
        <f>SUMIFS(СВЦЭМ!$D$39:$D$782,СВЦЭМ!$A$39:$A$782,$A124,СВЦЭМ!$B$39:$B$782,L$119)+'СЕТ СН'!$H$14+СВЦЭМ!$D$10+'СЕТ СН'!$H$6-'СЕТ СН'!$H$26</f>
        <v>1468.49093705</v>
      </c>
      <c r="M124" s="36">
        <f>SUMIFS(СВЦЭМ!$D$39:$D$782,СВЦЭМ!$A$39:$A$782,$A124,СВЦЭМ!$B$39:$B$782,M$119)+'СЕТ СН'!$H$14+СВЦЭМ!$D$10+'СЕТ СН'!$H$6-'СЕТ СН'!$H$26</f>
        <v>1480.9977520100001</v>
      </c>
      <c r="N124" s="36">
        <f>SUMIFS(СВЦЭМ!$D$39:$D$782,СВЦЭМ!$A$39:$A$782,$A124,СВЦЭМ!$B$39:$B$782,N$119)+'СЕТ СН'!$H$14+СВЦЭМ!$D$10+'СЕТ СН'!$H$6-'СЕТ СН'!$H$26</f>
        <v>1498.3637739000001</v>
      </c>
      <c r="O124" s="36">
        <f>SUMIFS(СВЦЭМ!$D$39:$D$782,СВЦЭМ!$A$39:$A$782,$A124,СВЦЭМ!$B$39:$B$782,O$119)+'СЕТ СН'!$H$14+СВЦЭМ!$D$10+'СЕТ СН'!$H$6-'СЕТ СН'!$H$26</f>
        <v>1511.8359430599999</v>
      </c>
      <c r="P124" s="36">
        <f>SUMIFS(СВЦЭМ!$D$39:$D$782,СВЦЭМ!$A$39:$A$782,$A124,СВЦЭМ!$B$39:$B$782,P$119)+'СЕТ СН'!$H$14+СВЦЭМ!$D$10+'СЕТ СН'!$H$6-'СЕТ СН'!$H$26</f>
        <v>1523.74038933</v>
      </c>
      <c r="Q124" s="36">
        <f>SUMIFS(СВЦЭМ!$D$39:$D$782,СВЦЭМ!$A$39:$A$782,$A124,СВЦЭМ!$B$39:$B$782,Q$119)+'СЕТ СН'!$H$14+СВЦЭМ!$D$10+'СЕТ СН'!$H$6-'СЕТ СН'!$H$26</f>
        <v>1540.06682323</v>
      </c>
      <c r="R124" s="36">
        <f>SUMIFS(СВЦЭМ!$D$39:$D$782,СВЦЭМ!$A$39:$A$782,$A124,СВЦЭМ!$B$39:$B$782,R$119)+'СЕТ СН'!$H$14+СВЦЭМ!$D$10+'СЕТ СН'!$H$6-'СЕТ СН'!$H$26</f>
        <v>1532.9269256</v>
      </c>
      <c r="S124" s="36">
        <f>SUMIFS(СВЦЭМ!$D$39:$D$782,СВЦЭМ!$A$39:$A$782,$A124,СВЦЭМ!$B$39:$B$782,S$119)+'СЕТ СН'!$H$14+СВЦЭМ!$D$10+'СЕТ СН'!$H$6-'СЕТ СН'!$H$26</f>
        <v>1513.2508877299999</v>
      </c>
      <c r="T124" s="36">
        <f>SUMIFS(СВЦЭМ!$D$39:$D$782,СВЦЭМ!$A$39:$A$782,$A124,СВЦЭМ!$B$39:$B$782,T$119)+'СЕТ СН'!$H$14+СВЦЭМ!$D$10+'СЕТ СН'!$H$6-'СЕТ СН'!$H$26</f>
        <v>1462.21728751</v>
      </c>
      <c r="U124" s="36">
        <f>SUMIFS(СВЦЭМ!$D$39:$D$782,СВЦЭМ!$A$39:$A$782,$A124,СВЦЭМ!$B$39:$B$782,U$119)+'СЕТ СН'!$H$14+СВЦЭМ!$D$10+'СЕТ СН'!$H$6-'СЕТ СН'!$H$26</f>
        <v>1447.76860923</v>
      </c>
      <c r="V124" s="36">
        <f>SUMIFS(СВЦЭМ!$D$39:$D$782,СВЦЭМ!$A$39:$A$782,$A124,СВЦЭМ!$B$39:$B$782,V$119)+'СЕТ СН'!$H$14+СВЦЭМ!$D$10+'СЕТ СН'!$H$6-'СЕТ СН'!$H$26</f>
        <v>1458.35997733</v>
      </c>
      <c r="W124" s="36">
        <f>SUMIFS(СВЦЭМ!$D$39:$D$782,СВЦЭМ!$A$39:$A$782,$A124,СВЦЭМ!$B$39:$B$782,W$119)+'СЕТ СН'!$H$14+СВЦЭМ!$D$10+'СЕТ СН'!$H$6-'СЕТ СН'!$H$26</f>
        <v>1478.2175136999999</v>
      </c>
      <c r="X124" s="36">
        <f>SUMIFS(СВЦЭМ!$D$39:$D$782,СВЦЭМ!$A$39:$A$782,$A124,СВЦЭМ!$B$39:$B$782,X$119)+'СЕТ СН'!$H$14+СВЦЭМ!$D$10+'СЕТ СН'!$H$6-'СЕТ СН'!$H$26</f>
        <v>1510.59944724</v>
      </c>
      <c r="Y124" s="36">
        <f>SUMIFS(СВЦЭМ!$D$39:$D$782,СВЦЭМ!$A$39:$A$782,$A124,СВЦЭМ!$B$39:$B$782,Y$119)+'СЕТ СН'!$H$14+СВЦЭМ!$D$10+'СЕТ СН'!$H$6-'СЕТ СН'!$H$26</f>
        <v>1546.80552655</v>
      </c>
    </row>
    <row r="125" spans="1:27" ht="15.75" x14ac:dyDescent="0.2">
      <c r="A125" s="35">
        <f t="shared" si="3"/>
        <v>44506</v>
      </c>
      <c r="B125" s="36">
        <f>SUMIFS(СВЦЭМ!$D$39:$D$782,СВЦЭМ!$A$39:$A$782,$A125,СВЦЭМ!$B$39:$B$782,B$119)+'СЕТ СН'!$H$14+СВЦЭМ!$D$10+'СЕТ СН'!$H$6-'СЕТ СН'!$H$26</f>
        <v>1577.74617334</v>
      </c>
      <c r="C125" s="36">
        <f>SUMIFS(СВЦЭМ!$D$39:$D$782,СВЦЭМ!$A$39:$A$782,$A125,СВЦЭМ!$B$39:$B$782,C$119)+'СЕТ СН'!$H$14+СВЦЭМ!$D$10+'СЕТ СН'!$H$6-'СЕТ СН'!$H$26</f>
        <v>1597.4996654300001</v>
      </c>
      <c r="D125" s="36">
        <f>SUMIFS(СВЦЭМ!$D$39:$D$782,СВЦЭМ!$A$39:$A$782,$A125,СВЦЭМ!$B$39:$B$782,D$119)+'СЕТ СН'!$H$14+СВЦЭМ!$D$10+'СЕТ СН'!$H$6-'СЕТ СН'!$H$26</f>
        <v>1602.1308910299999</v>
      </c>
      <c r="E125" s="36">
        <f>SUMIFS(СВЦЭМ!$D$39:$D$782,СВЦЭМ!$A$39:$A$782,$A125,СВЦЭМ!$B$39:$B$782,E$119)+'СЕТ СН'!$H$14+СВЦЭМ!$D$10+'СЕТ СН'!$H$6-'СЕТ СН'!$H$26</f>
        <v>1603.4831220399999</v>
      </c>
      <c r="F125" s="36">
        <f>SUMIFS(СВЦЭМ!$D$39:$D$782,СВЦЭМ!$A$39:$A$782,$A125,СВЦЭМ!$B$39:$B$782,F$119)+'СЕТ СН'!$H$14+СВЦЭМ!$D$10+'СЕТ СН'!$H$6-'СЕТ СН'!$H$26</f>
        <v>1603.8120767600001</v>
      </c>
      <c r="G125" s="36">
        <f>SUMIFS(СВЦЭМ!$D$39:$D$782,СВЦЭМ!$A$39:$A$782,$A125,СВЦЭМ!$B$39:$B$782,G$119)+'СЕТ СН'!$H$14+СВЦЭМ!$D$10+'СЕТ СН'!$H$6-'СЕТ СН'!$H$26</f>
        <v>1601.22976793</v>
      </c>
      <c r="H125" s="36">
        <f>SUMIFS(СВЦЭМ!$D$39:$D$782,СВЦЭМ!$A$39:$A$782,$A125,СВЦЭМ!$B$39:$B$782,H$119)+'СЕТ СН'!$H$14+СВЦЭМ!$D$10+'СЕТ СН'!$H$6-'СЕТ СН'!$H$26</f>
        <v>1585.27939184</v>
      </c>
      <c r="I125" s="36">
        <f>SUMIFS(СВЦЭМ!$D$39:$D$782,СВЦЭМ!$A$39:$A$782,$A125,СВЦЭМ!$B$39:$B$782,I$119)+'СЕТ СН'!$H$14+СВЦЭМ!$D$10+'СЕТ СН'!$H$6-'СЕТ СН'!$H$26</f>
        <v>1568.6637451700001</v>
      </c>
      <c r="J125" s="36">
        <f>SUMIFS(СВЦЭМ!$D$39:$D$782,СВЦЭМ!$A$39:$A$782,$A125,СВЦЭМ!$B$39:$B$782,J$119)+'СЕТ СН'!$H$14+СВЦЭМ!$D$10+'СЕТ СН'!$H$6-'СЕТ СН'!$H$26</f>
        <v>1550.30635747</v>
      </c>
      <c r="K125" s="36">
        <f>SUMIFS(СВЦЭМ!$D$39:$D$782,СВЦЭМ!$A$39:$A$782,$A125,СВЦЭМ!$B$39:$B$782,K$119)+'СЕТ СН'!$H$14+СВЦЭМ!$D$10+'СЕТ СН'!$H$6-'СЕТ СН'!$H$26</f>
        <v>1513.29715545</v>
      </c>
      <c r="L125" s="36">
        <f>SUMIFS(СВЦЭМ!$D$39:$D$782,СВЦЭМ!$A$39:$A$782,$A125,СВЦЭМ!$B$39:$B$782,L$119)+'СЕТ СН'!$H$14+СВЦЭМ!$D$10+'СЕТ СН'!$H$6-'СЕТ СН'!$H$26</f>
        <v>1507.23372178</v>
      </c>
      <c r="M125" s="36">
        <f>SUMIFS(СВЦЭМ!$D$39:$D$782,СВЦЭМ!$A$39:$A$782,$A125,СВЦЭМ!$B$39:$B$782,M$119)+'СЕТ СН'!$H$14+СВЦЭМ!$D$10+'СЕТ СН'!$H$6-'СЕТ СН'!$H$26</f>
        <v>1514.7711033799999</v>
      </c>
      <c r="N125" s="36">
        <f>SUMIFS(СВЦЭМ!$D$39:$D$782,СВЦЭМ!$A$39:$A$782,$A125,СВЦЭМ!$B$39:$B$782,N$119)+'СЕТ СН'!$H$14+СВЦЭМ!$D$10+'СЕТ СН'!$H$6-'СЕТ СН'!$H$26</f>
        <v>1536.2724297899999</v>
      </c>
      <c r="O125" s="36">
        <f>SUMIFS(СВЦЭМ!$D$39:$D$782,СВЦЭМ!$A$39:$A$782,$A125,СВЦЭМ!$B$39:$B$782,O$119)+'СЕТ СН'!$H$14+СВЦЭМ!$D$10+'СЕТ СН'!$H$6-'СЕТ СН'!$H$26</f>
        <v>1551.9726100299999</v>
      </c>
      <c r="P125" s="36">
        <f>SUMIFS(СВЦЭМ!$D$39:$D$782,СВЦЭМ!$A$39:$A$782,$A125,СВЦЭМ!$B$39:$B$782,P$119)+'СЕТ СН'!$H$14+СВЦЭМ!$D$10+'СЕТ СН'!$H$6-'СЕТ СН'!$H$26</f>
        <v>1533.5307213999999</v>
      </c>
      <c r="Q125" s="36">
        <f>SUMIFS(СВЦЭМ!$D$39:$D$782,СВЦЭМ!$A$39:$A$782,$A125,СВЦЭМ!$B$39:$B$782,Q$119)+'СЕТ СН'!$H$14+СВЦЭМ!$D$10+'СЕТ СН'!$H$6-'СЕТ СН'!$H$26</f>
        <v>1542.40998752</v>
      </c>
      <c r="R125" s="36">
        <f>SUMIFS(СВЦЭМ!$D$39:$D$782,СВЦЭМ!$A$39:$A$782,$A125,СВЦЭМ!$B$39:$B$782,R$119)+'СЕТ СН'!$H$14+СВЦЭМ!$D$10+'СЕТ СН'!$H$6-'СЕТ СН'!$H$26</f>
        <v>1532.0616741399999</v>
      </c>
      <c r="S125" s="36">
        <f>SUMIFS(СВЦЭМ!$D$39:$D$782,СВЦЭМ!$A$39:$A$782,$A125,СВЦЭМ!$B$39:$B$782,S$119)+'СЕТ СН'!$H$14+СВЦЭМ!$D$10+'СЕТ СН'!$H$6-'СЕТ СН'!$H$26</f>
        <v>1508.47781751</v>
      </c>
      <c r="T125" s="36">
        <f>SUMIFS(СВЦЭМ!$D$39:$D$782,СВЦЭМ!$A$39:$A$782,$A125,СВЦЭМ!$B$39:$B$782,T$119)+'СЕТ СН'!$H$14+СВЦЭМ!$D$10+'СЕТ СН'!$H$6-'СЕТ СН'!$H$26</f>
        <v>1485.2760317899999</v>
      </c>
      <c r="U125" s="36">
        <f>SUMIFS(СВЦЭМ!$D$39:$D$782,СВЦЭМ!$A$39:$A$782,$A125,СВЦЭМ!$B$39:$B$782,U$119)+'СЕТ СН'!$H$14+СВЦЭМ!$D$10+'СЕТ СН'!$H$6-'СЕТ СН'!$H$26</f>
        <v>1462.00562296</v>
      </c>
      <c r="V125" s="36">
        <f>SUMIFS(СВЦЭМ!$D$39:$D$782,СВЦЭМ!$A$39:$A$782,$A125,СВЦЭМ!$B$39:$B$782,V$119)+'СЕТ СН'!$H$14+СВЦЭМ!$D$10+'СЕТ СН'!$H$6-'СЕТ СН'!$H$26</f>
        <v>1461.1153614499999</v>
      </c>
      <c r="W125" s="36">
        <f>SUMIFS(СВЦЭМ!$D$39:$D$782,СВЦЭМ!$A$39:$A$782,$A125,СВЦЭМ!$B$39:$B$782,W$119)+'СЕТ СН'!$H$14+СВЦЭМ!$D$10+'СЕТ СН'!$H$6-'СЕТ СН'!$H$26</f>
        <v>1477.03022685</v>
      </c>
      <c r="X125" s="36">
        <f>SUMIFS(СВЦЭМ!$D$39:$D$782,СВЦЭМ!$A$39:$A$782,$A125,СВЦЭМ!$B$39:$B$782,X$119)+'СЕТ СН'!$H$14+СВЦЭМ!$D$10+'СЕТ СН'!$H$6-'СЕТ СН'!$H$26</f>
        <v>1509.00793853</v>
      </c>
      <c r="Y125" s="36">
        <f>SUMIFS(СВЦЭМ!$D$39:$D$782,СВЦЭМ!$A$39:$A$782,$A125,СВЦЭМ!$B$39:$B$782,Y$119)+'СЕТ СН'!$H$14+СВЦЭМ!$D$10+'СЕТ СН'!$H$6-'СЕТ СН'!$H$26</f>
        <v>1538.3563058</v>
      </c>
    </row>
    <row r="126" spans="1:27" ht="15.75" x14ac:dyDescent="0.2">
      <c r="A126" s="35">
        <f t="shared" si="3"/>
        <v>44507</v>
      </c>
      <c r="B126" s="36">
        <f>SUMIFS(СВЦЭМ!$D$39:$D$782,СВЦЭМ!$A$39:$A$782,$A126,СВЦЭМ!$B$39:$B$782,B$119)+'СЕТ СН'!$H$14+СВЦЭМ!$D$10+'СЕТ СН'!$H$6-'СЕТ СН'!$H$26</f>
        <v>1563.3832542600001</v>
      </c>
      <c r="C126" s="36">
        <f>SUMIFS(СВЦЭМ!$D$39:$D$782,СВЦЭМ!$A$39:$A$782,$A126,СВЦЭМ!$B$39:$B$782,C$119)+'СЕТ СН'!$H$14+СВЦЭМ!$D$10+'СЕТ СН'!$H$6-'СЕТ СН'!$H$26</f>
        <v>1562.2627563599999</v>
      </c>
      <c r="D126" s="36">
        <f>SUMIFS(СВЦЭМ!$D$39:$D$782,СВЦЭМ!$A$39:$A$782,$A126,СВЦЭМ!$B$39:$B$782,D$119)+'СЕТ СН'!$H$14+СВЦЭМ!$D$10+'СЕТ СН'!$H$6-'СЕТ СН'!$H$26</f>
        <v>1456.23884785</v>
      </c>
      <c r="E126" s="36">
        <f>SUMIFS(СВЦЭМ!$D$39:$D$782,СВЦЭМ!$A$39:$A$782,$A126,СВЦЭМ!$B$39:$B$782,E$119)+'СЕТ СН'!$H$14+СВЦЭМ!$D$10+'СЕТ СН'!$H$6-'СЕТ СН'!$H$26</f>
        <v>1434.7674048599999</v>
      </c>
      <c r="F126" s="36">
        <f>SUMIFS(СВЦЭМ!$D$39:$D$782,СВЦЭМ!$A$39:$A$782,$A126,СВЦЭМ!$B$39:$B$782,F$119)+'СЕТ СН'!$H$14+СВЦЭМ!$D$10+'СЕТ СН'!$H$6-'СЕТ СН'!$H$26</f>
        <v>1430.8339563500001</v>
      </c>
      <c r="G126" s="36">
        <f>SUMIFS(СВЦЭМ!$D$39:$D$782,СВЦЭМ!$A$39:$A$782,$A126,СВЦЭМ!$B$39:$B$782,G$119)+'СЕТ СН'!$H$14+СВЦЭМ!$D$10+'СЕТ СН'!$H$6-'СЕТ СН'!$H$26</f>
        <v>1436.4409323899999</v>
      </c>
      <c r="H126" s="36">
        <f>SUMIFS(СВЦЭМ!$D$39:$D$782,СВЦЭМ!$A$39:$A$782,$A126,СВЦЭМ!$B$39:$B$782,H$119)+'СЕТ СН'!$H$14+СВЦЭМ!$D$10+'СЕТ СН'!$H$6-'СЕТ СН'!$H$26</f>
        <v>1505.6085846199999</v>
      </c>
      <c r="I126" s="36">
        <f>SUMIFS(СВЦЭМ!$D$39:$D$782,СВЦЭМ!$A$39:$A$782,$A126,СВЦЭМ!$B$39:$B$782,I$119)+'СЕТ СН'!$H$14+СВЦЭМ!$D$10+'СЕТ СН'!$H$6-'СЕТ СН'!$H$26</f>
        <v>1577.3668562</v>
      </c>
      <c r="J126" s="36">
        <f>SUMIFS(СВЦЭМ!$D$39:$D$782,СВЦЭМ!$A$39:$A$782,$A126,СВЦЭМ!$B$39:$B$782,J$119)+'СЕТ СН'!$H$14+СВЦЭМ!$D$10+'СЕТ СН'!$H$6-'СЕТ СН'!$H$26</f>
        <v>1576.3552755599999</v>
      </c>
      <c r="K126" s="36">
        <f>SUMIFS(СВЦЭМ!$D$39:$D$782,СВЦЭМ!$A$39:$A$782,$A126,СВЦЭМ!$B$39:$B$782,K$119)+'СЕТ СН'!$H$14+СВЦЭМ!$D$10+'СЕТ СН'!$H$6-'СЕТ СН'!$H$26</f>
        <v>1522.1596381100001</v>
      </c>
      <c r="L126" s="36">
        <f>SUMIFS(СВЦЭМ!$D$39:$D$782,СВЦЭМ!$A$39:$A$782,$A126,СВЦЭМ!$B$39:$B$782,L$119)+'СЕТ СН'!$H$14+СВЦЭМ!$D$10+'СЕТ СН'!$H$6-'СЕТ СН'!$H$26</f>
        <v>1518.0378444999999</v>
      </c>
      <c r="M126" s="36">
        <f>SUMIFS(СВЦЭМ!$D$39:$D$782,СВЦЭМ!$A$39:$A$782,$A126,СВЦЭМ!$B$39:$B$782,M$119)+'СЕТ СН'!$H$14+СВЦЭМ!$D$10+'СЕТ СН'!$H$6-'СЕТ СН'!$H$26</f>
        <v>1571.53135578</v>
      </c>
      <c r="N126" s="36">
        <f>SUMIFS(СВЦЭМ!$D$39:$D$782,СВЦЭМ!$A$39:$A$782,$A126,СВЦЭМ!$B$39:$B$782,N$119)+'СЕТ СН'!$H$14+СВЦЭМ!$D$10+'СЕТ СН'!$H$6-'СЕТ СН'!$H$26</f>
        <v>1590.30281704</v>
      </c>
      <c r="O126" s="36">
        <f>SUMIFS(СВЦЭМ!$D$39:$D$782,СВЦЭМ!$A$39:$A$782,$A126,СВЦЭМ!$B$39:$B$782,O$119)+'СЕТ СН'!$H$14+СВЦЭМ!$D$10+'СЕТ СН'!$H$6-'СЕТ СН'!$H$26</f>
        <v>1589.73572246</v>
      </c>
      <c r="P126" s="36">
        <f>SUMIFS(СВЦЭМ!$D$39:$D$782,СВЦЭМ!$A$39:$A$782,$A126,СВЦЭМ!$B$39:$B$782,P$119)+'СЕТ СН'!$H$14+СВЦЭМ!$D$10+'СЕТ СН'!$H$6-'СЕТ СН'!$H$26</f>
        <v>1583.3533903299999</v>
      </c>
      <c r="Q126" s="36">
        <f>SUMIFS(СВЦЭМ!$D$39:$D$782,СВЦЭМ!$A$39:$A$782,$A126,СВЦЭМ!$B$39:$B$782,Q$119)+'СЕТ СН'!$H$14+СВЦЭМ!$D$10+'СЕТ СН'!$H$6-'СЕТ СН'!$H$26</f>
        <v>1581.24263797</v>
      </c>
      <c r="R126" s="36">
        <f>SUMIFS(СВЦЭМ!$D$39:$D$782,СВЦЭМ!$A$39:$A$782,$A126,СВЦЭМ!$B$39:$B$782,R$119)+'СЕТ СН'!$H$14+СВЦЭМ!$D$10+'СЕТ СН'!$H$6-'СЕТ СН'!$H$26</f>
        <v>1586.73094188</v>
      </c>
      <c r="S126" s="36">
        <f>SUMIFS(СВЦЭМ!$D$39:$D$782,СВЦЭМ!$A$39:$A$782,$A126,СВЦЭМ!$B$39:$B$782,S$119)+'СЕТ СН'!$H$14+СВЦЭМ!$D$10+'СЕТ СН'!$H$6-'СЕТ СН'!$H$26</f>
        <v>1585.82730582</v>
      </c>
      <c r="T126" s="36">
        <f>SUMIFS(СВЦЭМ!$D$39:$D$782,СВЦЭМ!$A$39:$A$782,$A126,СВЦЭМ!$B$39:$B$782,T$119)+'СЕТ СН'!$H$14+СВЦЭМ!$D$10+'СЕТ СН'!$H$6-'СЕТ СН'!$H$26</f>
        <v>1537.6746706700001</v>
      </c>
      <c r="U126" s="36">
        <f>SUMIFS(СВЦЭМ!$D$39:$D$782,СВЦЭМ!$A$39:$A$782,$A126,СВЦЭМ!$B$39:$B$782,U$119)+'СЕТ СН'!$H$14+СВЦЭМ!$D$10+'СЕТ СН'!$H$6-'СЕТ СН'!$H$26</f>
        <v>1536.3254650900001</v>
      </c>
      <c r="V126" s="36">
        <f>SUMIFS(СВЦЭМ!$D$39:$D$782,СВЦЭМ!$A$39:$A$782,$A126,СВЦЭМ!$B$39:$B$782,V$119)+'СЕТ СН'!$H$14+СВЦЭМ!$D$10+'СЕТ СН'!$H$6-'СЕТ СН'!$H$26</f>
        <v>1522.6850712999999</v>
      </c>
      <c r="W126" s="36">
        <f>SUMIFS(СВЦЭМ!$D$39:$D$782,СВЦЭМ!$A$39:$A$782,$A126,СВЦЭМ!$B$39:$B$782,W$119)+'СЕТ СН'!$H$14+СВЦЭМ!$D$10+'СЕТ СН'!$H$6-'СЕТ СН'!$H$26</f>
        <v>1557.0263575199999</v>
      </c>
      <c r="X126" s="36">
        <f>SUMIFS(СВЦЭМ!$D$39:$D$782,СВЦЭМ!$A$39:$A$782,$A126,СВЦЭМ!$B$39:$B$782,X$119)+'СЕТ СН'!$H$14+СВЦЭМ!$D$10+'СЕТ СН'!$H$6-'СЕТ СН'!$H$26</f>
        <v>1580.82877377</v>
      </c>
      <c r="Y126" s="36">
        <f>SUMIFS(СВЦЭМ!$D$39:$D$782,СВЦЭМ!$A$39:$A$782,$A126,СВЦЭМ!$B$39:$B$782,Y$119)+'СЕТ СН'!$H$14+СВЦЭМ!$D$10+'СЕТ СН'!$H$6-'СЕТ СН'!$H$26</f>
        <v>1579.2478524200001</v>
      </c>
    </row>
    <row r="127" spans="1:27" ht="15.75" x14ac:dyDescent="0.2">
      <c r="A127" s="35">
        <f t="shared" si="3"/>
        <v>44508</v>
      </c>
      <c r="B127" s="36">
        <f>SUMIFS(СВЦЭМ!$D$39:$D$782,СВЦЭМ!$A$39:$A$782,$A127,СВЦЭМ!$B$39:$B$782,B$119)+'СЕТ СН'!$H$14+СВЦЭМ!$D$10+'СЕТ СН'!$H$6-'СЕТ СН'!$H$26</f>
        <v>1614.5863486599999</v>
      </c>
      <c r="C127" s="36">
        <f>SUMIFS(СВЦЭМ!$D$39:$D$782,СВЦЭМ!$A$39:$A$782,$A127,СВЦЭМ!$B$39:$B$782,C$119)+'СЕТ СН'!$H$14+СВЦЭМ!$D$10+'СЕТ СН'!$H$6-'СЕТ СН'!$H$26</f>
        <v>1613.96181609</v>
      </c>
      <c r="D127" s="36">
        <f>SUMIFS(СВЦЭМ!$D$39:$D$782,СВЦЭМ!$A$39:$A$782,$A127,СВЦЭМ!$B$39:$B$782,D$119)+'СЕТ СН'!$H$14+СВЦЭМ!$D$10+'СЕТ СН'!$H$6-'СЕТ СН'!$H$26</f>
        <v>1607.40755717</v>
      </c>
      <c r="E127" s="36">
        <f>SUMIFS(СВЦЭМ!$D$39:$D$782,СВЦЭМ!$A$39:$A$782,$A127,СВЦЭМ!$B$39:$B$782,E$119)+'СЕТ СН'!$H$14+СВЦЭМ!$D$10+'СЕТ СН'!$H$6-'СЕТ СН'!$H$26</f>
        <v>1589.55590366</v>
      </c>
      <c r="F127" s="36">
        <f>SUMIFS(СВЦЭМ!$D$39:$D$782,СВЦЭМ!$A$39:$A$782,$A127,СВЦЭМ!$B$39:$B$782,F$119)+'СЕТ СН'!$H$14+СВЦЭМ!$D$10+'СЕТ СН'!$H$6-'СЕТ СН'!$H$26</f>
        <v>1590.6856075999999</v>
      </c>
      <c r="G127" s="36">
        <f>SUMIFS(СВЦЭМ!$D$39:$D$782,СВЦЭМ!$A$39:$A$782,$A127,СВЦЭМ!$B$39:$B$782,G$119)+'СЕТ СН'!$H$14+СВЦЭМ!$D$10+'СЕТ СН'!$H$6-'СЕТ СН'!$H$26</f>
        <v>1601.2397716200001</v>
      </c>
      <c r="H127" s="36">
        <f>SUMIFS(СВЦЭМ!$D$39:$D$782,СВЦЭМ!$A$39:$A$782,$A127,СВЦЭМ!$B$39:$B$782,H$119)+'СЕТ СН'!$H$14+СВЦЭМ!$D$10+'СЕТ СН'!$H$6-'СЕТ СН'!$H$26</f>
        <v>1583.8527179999999</v>
      </c>
      <c r="I127" s="36">
        <f>SUMIFS(СВЦЭМ!$D$39:$D$782,СВЦЭМ!$A$39:$A$782,$A127,СВЦЭМ!$B$39:$B$782,I$119)+'СЕТ СН'!$H$14+СВЦЭМ!$D$10+'СЕТ СН'!$H$6-'СЕТ СН'!$H$26</f>
        <v>1561.2239405799999</v>
      </c>
      <c r="J127" s="36">
        <f>SUMIFS(СВЦЭМ!$D$39:$D$782,СВЦЭМ!$A$39:$A$782,$A127,СВЦЭМ!$B$39:$B$782,J$119)+'СЕТ СН'!$H$14+СВЦЭМ!$D$10+'СЕТ СН'!$H$6-'СЕТ СН'!$H$26</f>
        <v>1557.3529602599999</v>
      </c>
      <c r="K127" s="36">
        <f>SUMIFS(СВЦЭМ!$D$39:$D$782,СВЦЭМ!$A$39:$A$782,$A127,СВЦЭМ!$B$39:$B$782,K$119)+'СЕТ СН'!$H$14+СВЦЭМ!$D$10+'СЕТ СН'!$H$6-'СЕТ СН'!$H$26</f>
        <v>1520.66544144</v>
      </c>
      <c r="L127" s="36">
        <f>SUMIFS(СВЦЭМ!$D$39:$D$782,СВЦЭМ!$A$39:$A$782,$A127,СВЦЭМ!$B$39:$B$782,L$119)+'СЕТ СН'!$H$14+СВЦЭМ!$D$10+'СЕТ СН'!$H$6-'СЕТ СН'!$H$26</f>
        <v>1522.8740360100001</v>
      </c>
      <c r="M127" s="36">
        <f>SUMIFS(СВЦЭМ!$D$39:$D$782,СВЦЭМ!$A$39:$A$782,$A127,СВЦЭМ!$B$39:$B$782,M$119)+'СЕТ СН'!$H$14+СВЦЭМ!$D$10+'СЕТ СН'!$H$6-'СЕТ СН'!$H$26</f>
        <v>1524.2280891600001</v>
      </c>
      <c r="N127" s="36">
        <f>SUMIFS(СВЦЭМ!$D$39:$D$782,СВЦЭМ!$A$39:$A$782,$A127,СВЦЭМ!$B$39:$B$782,N$119)+'СЕТ СН'!$H$14+СВЦЭМ!$D$10+'СЕТ СН'!$H$6-'СЕТ СН'!$H$26</f>
        <v>1565.0249685900001</v>
      </c>
      <c r="O127" s="36">
        <f>SUMIFS(СВЦЭМ!$D$39:$D$782,СВЦЭМ!$A$39:$A$782,$A127,СВЦЭМ!$B$39:$B$782,O$119)+'СЕТ СН'!$H$14+СВЦЭМ!$D$10+'СЕТ СН'!$H$6-'СЕТ СН'!$H$26</f>
        <v>1565.3305127900001</v>
      </c>
      <c r="P127" s="36">
        <f>SUMIFS(СВЦЭМ!$D$39:$D$782,СВЦЭМ!$A$39:$A$782,$A127,СВЦЭМ!$B$39:$B$782,P$119)+'СЕТ СН'!$H$14+СВЦЭМ!$D$10+'СЕТ СН'!$H$6-'СЕТ СН'!$H$26</f>
        <v>1558.9745095599999</v>
      </c>
      <c r="Q127" s="36">
        <f>SUMIFS(СВЦЭМ!$D$39:$D$782,СВЦЭМ!$A$39:$A$782,$A127,СВЦЭМ!$B$39:$B$782,Q$119)+'СЕТ СН'!$H$14+СВЦЭМ!$D$10+'СЕТ СН'!$H$6-'СЕТ СН'!$H$26</f>
        <v>1563.0035998399999</v>
      </c>
      <c r="R127" s="36">
        <f>SUMIFS(СВЦЭМ!$D$39:$D$782,СВЦЭМ!$A$39:$A$782,$A127,СВЦЭМ!$B$39:$B$782,R$119)+'СЕТ СН'!$H$14+СВЦЭМ!$D$10+'СЕТ СН'!$H$6-'СЕТ СН'!$H$26</f>
        <v>1557.99453593</v>
      </c>
      <c r="S127" s="36">
        <f>SUMIFS(СВЦЭМ!$D$39:$D$782,СВЦЭМ!$A$39:$A$782,$A127,СВЦЭМ!$B$39:$B$782,S$119)+'СЕТ СН'!$H$14+СВЦЭМ!$D$10+'СЕТ СН'!$H$6-'СЕТ СН'!$H$26</f>
        <v>1552.39961758</v>
      </c>
      <c r="T127" s="36">
        <f>SUMIFS(СВЦЭМ!$D$39:$D$782,СВЦЭМ!$A$39:$A$782,$A127,СВЦЭМ!$B$39:$B$782,T$119)+'СЕТ СН'!$H$14+СВЦЭМ!$D$10+'СЕТ СН'!$H$6-'СЕТ СН'!$H$26</f>
        <v>1521.32312247</v>
      </c>
      <c r="U127" s="36">
        <f>SUMIFS(СВЦЭМ!$D$39:$D$782,СВЦЭМ!$A$39:$A$782,$A127,СВЦЭМ!$B$39:$B$782,U$119)+'СЕТ СН'!$H$14+СВЦЭМ!$D$10+'СЕТ СН'!$H$6-'СЕТ СН'!$H$26</f>
        <v>1525.89357638</v>
      </c>
      <c r="V127" s="36">
        <f>SUMIFS(СВЦЭМ!$D$39:$D$782,СВЦЭМ!$A$39:$A$782,$A127,СВЦЭМ!$B$39:$B$782,V$119)+'СЕТ СН'!$H$14+СВЦЭМ!$D$10+'СЕТ СН'!$H$6-'СЕТ СН'!$H$26</f>
        <v>1527.8709095300001</v>
      </c>
      <c r="W127" s="36">
        <f>SUMIFS(СВЦЭМ!$D$39:$D$782,СВЦЭМ!$A$39:$A$782,$A127,СВЦЭМ!$B$39:$B$782,W$119)+'СЕТ СН'!$H$14+СВЦЭМ!$D$10+'СЕТ СН'!$H$6-'СЕТ СН'!$H$26</f>
        <v>1548.5283310299999</v>
      </c>
      <c r="X127" s="36">
        <f>SUMIFS(СВЦЭМ!$D$39:$D$782,СВЦЭМ!$A$39:$A$782,$A127,СВЦЭМ!$B$39:$B$782,X$119)+'СЕТ СН'!$H$14+СВЦЭМ!$D$10+'СЕТ СН'!$H$6-'СЕТ СН'!$H$26</f>
        <v>1582.7363251500001</v>
      </c>
      <c r="Y127" s="36">
        <f>SUMIFS(СВЦЭМ!$D$39:$D$782,СВЦЭМ!$A$39:$A$782,$A127,СВЦЭМ!$B$39:$B$782,Y$119)+'СЕТ СН'!$H$14+СВЦЭМ!$D$10+'СЕТ СН'!$H$6-'СЕТ СН'!$H$26</f>
        <v>1617.474571</v>
      </c>
    </row>
    <row r="128" spans="1:27" ht="15.75" x14ac:dyDescent="0.2">
      <c r="A128" s="35">
        <f t="shared" si="3"/>
        <v>44509</v>
      </c>
      <c r="B128" s="36">
        <f>SUMIFS(СВЦЭМ!$D$39:$D$782,СВЦЭМ!$A$39:$A$782,$A128,СВЦЭМ!$B$39:$B$782,B$119)+'СЕТ СН'!$H$14+СВЦЭМ!$D$10+'СЕТ СН'!$H$6-'СЕТ СН'!$H$26</f>
        <v>1621.3354607900001</v>
      </c>
      <c r="C128" s="36">
        <f>SUMIFS(СВЦЭМ!$D$39:$D$782,СВЦЭМ!$A$39:$A$782,$A128,СВЦЭМ!$B$39:$B$782,C$119)+'СЕТ СН'!$H$14+СВЦЭМ!$D$10+'СЕТ СН'!$H$6-'СЕТ СН'!$H$26</f>
        <v>1649.9836768</v>
      </c>
      <c r="D128" s="36">
        <f>SUMIFS(СВЦЭМ!$D$39:$D$782,СВЦЭМ!$A$39:$A$782,$A128,СВЦЭМ!$B$39:$B$782,D$119)+'СЕТ СН'!$H$14+СВЦЭМ!$D$10+'СЕТ СН'!$H$6-'СЕТ СН'!$H$26</f>
        <v>1674.16255626</v>
      </c>
      <c r="E128" s="36">
        <f>SUMIFS(СВЦЭМ!$D$39:$D$782,СВЦЭМ!$A$39:$A$782,$A128,СВЦЭМ!$B$39:$B$782,E$119)+'СЕТ СН'!$H$14+СВЦЭМ!$D$10+'СЕТ СН'!$H$6-'СЕТ СН'!$H$26</f>
        <v>1689.1003088800001</v>
      </c>
      <c r="F128" s="36">
        <f>SUMIFS(СВЦЭМ!$D$39:$D$782,СВЦЭМ!$A$39:$A$782,$A128,СВЦЭМ!$B$39:$B$782,F$119)+'СЕТ СН'!$H$14+СВЦЭМ!$D$10+'СЕТ СН'!$H$6-'СЕТ СН'!$H$26</f>
        <v>1685.2139817499999</v>
      </c>
      <c r="G128" s="36">
        <f>SUMIFS(СВЦЭМ!$D$39:$D$782,СВЦЭМ!$A$39:$A$782,$A128,СВЦЭМ!$B$39:$B$782,G$119)+'СЕТ СН'!$H$14+СВЦЭМ!$D$10+'СЕТ СН'!$H$6-'СЕТ СН'!$H$26</f>
        <v>1673.2502157500001</v>
      </c>
      <c r="H128" s="36">
        <f>SUMIFS(СВЦЭМ!$D$39:$D$782,СВЦЭМ!$A$39:$A$782,$A128,СВЦЭМ!$B$39:$B$782,H$119)+'СЕТ СН'!$H$14+СВЦЭМ!$D$10+'СЕТ СН'!$H$6-'СЕТ СН'!$H$26</f>
        <v>1635.1236550399999</v>
      </c>
      <c r="I128" s="36">
        <f>SUMIFS(СВЦЭМ!$D$39:$D$782,СВЦЭМ!$A$39:$A$782,$A128,СВЦЭМ!$B$39:$B$782,I$119)+'СЕТ СН'!$H$14+СВЦЭМ!$D$10+'СЕТ СН'!$H$6-'СЕТ СН'!$H$26</f>
        <v>1600.1130381200001</v>
      </c>
      <c r="J128" s="36">
        <f>SUMIFS(СВЦЭМ!$D$39:$D$782,СВЦЭМ!$A$39:$A$782,$A128,СВЦЭМ!$B$39:$B$782,J$119)+'СЕТ СН'!$H$14+СВЦЭМ!$D$10+'СЕТ СН'!$H$6-'СЕТ СН'!$H$26</f>
        <v>1595.1931619499999</v>
      </c>
      <c r="K128" s="36">
        <f>SUMIFS(СВЦЭМ!$D$39:$D$782,СВЦЭМ!$A$39:$A$782,$A128,СВЦЭМ!$B$39:$B$782,K$119)+'СЕТ СН'!$H$14+СВЦЭМ!$D$10+'СЕТ СН'!$H$6-'СЕТ СН'!$H$26</f>
        <v>1597.33052615</v>
      </c>
      <c r="L128" s="36">
        <f>SUMIFS(СВЦЭМ!$D$39:$D$782,СВЦЭМ!$A$39:$A$782,$A128,СВЦЭМ!$B$39:$B$782,L$119)+'СЕТ СН'!$H$14+СВЦЭМ!$D$10+'СЕТ СН'!$H$6-'СЕТ СН'!$H$26</f>
        <v>1595.9866600799999</v>
      </c>
      <c r="M128" s="36">
        <f>SUMIFS(СВЦЭМ!$D$39:$D$782,СВЦЭМ!$A$39:$A$782,$A128,СВЦЭМ!$B$39:$B$782,M$119)+'СЕТ СН'!$H$14+СВЦЭМ!$D$10+'СЕТ СН'!$H$6-'СЕТ СН'!$H$26</f>
        <v>1592.5540663500001</v>
      </c>
      <c r="N128" s="36">
        <f>SUMIFS(СВЦЭМ!$D$39:$D$782,СВЦЭМ!$A$39:$A$782,$A128,СВЦЭМ!$B$39:$B$782,N$119)+'СЕТ СН'!$H$14+СВЦЭМ!$D$10+'СЕТ СН'!$H$6-'СЕТ СН'!$H$26</f>
        <v>1627.19301079</v>
      </c>
      <c r="O128" s="36">
        <f>SUMIFS(СВЦЭМ!$D$39:$D$782,СВЦЭМ!$A$39:$A$782,$A128,СВЦЭМ!$B$39:$B$782,O$119)+'СЕТ СН'!$H$14+СВЦЭМ!$D$10+'СЕТ СН'!$H$6-'СЕТ СН'!$H$26</f>
        <v>1634.2241800199999</v>
      </c>
      <c r="P128" s="36">
        <f>SUMIFS(СВЦЭМ!$D$39:$D$782,СВЦЭМ!$A$39:$A$782,$A128,СВЦЭМ!$B$39:$B$782,P$119)+'СЕТ СН'!$H$14+СВЦЭМ!$D$10+'СЕТ СН'!$H$6-'СЕТ СН'!$H$26</f>
        <v>1639.82474342</v>
      </c>
      <c r="Q128" s="36">
        <f>SUMIFS(СВЦЭМ!$D$39:$D$782,СВЦЭМ!$A$39:$A$782,$A128,СВЦЭМ!$B$39:$B$782,Q$119)+'СЕТ СН'!$H$14+СВЦЭМ!$D$10+'СЕТ СН'!$H$6-'СЕТ СН'!$H$26</f>
        <v>1652.0571063299999</v>
      </c>
      <c r="R128" s="36">
        <f>SUMIFS(СВЦЭМ!$D$39:$D$782,СВЦЭМ!$A$39:$A$782,$A128,СВЦЭМ!$B$39:$B$782,R$119)+'СЕТ СН'!$H$14+СВЦЭМ!$D$10+'СЕТ СН'!$H$6-'СЕТ СН'!$H$26</f>
        <v>1663.4948553300001</v>
      </c>
      <c r="S128" s="36">
        <f>SUMIFS(СВЦЭМ!$D$39:$D$782,СВЦЭМ!$A$39:$A$782,$A128,СВЦЭМ!$B$39:$B$782,S$119)+'СЕТ СН'!$H$14+СВЦЭМ!$D$10+'СЕТ СН'!$H$6-'СЕТ СН'!$H$26</f>
        <v>1659.5858350599999</v>
      </c>
      <c r="T128" s="36">
        <f>SUMIFS(СВЦЭМ!$D$39:$D$782,СВЦЭМ!$A$39:$A$782,$A128,СВЦЭМ!$B$39:$B$782,T$119)+'СЕТ СН'!$H$14+СВЦЭМ!$D$10+'СЕТ СН'!$H$6-'СЕТ СН'!$H$26</f>
        <v>1632.1713348599999</v>
      </c>
      <c r="U128" s="36">
        <f>SUMIFS(СВЦЭМ!$D$39:$D$782,СВЦЭМ!$A$39:$A$782,$A128,СВЦЭМ!$B$39:$B$782,U$119)+'СЕТ СН'!$H$14+СВЦЭМ!$D$10+'СЕТ СН'!$H$6-'СЕТ СН'!$H$26</f>
        <v>1623.8347347900001</v>
      </c>
      <c r="V128" s="36">
        <f>SUMIFS(СВЦЭМ!$D$39:$D$782,СВЦЭМ!$A$39:$A$782,$A128,СВЦЭМ!$B$39:$B$782,V$119)+'СЕТ СН'!$H$14+СВЦЭМ!$D$10+'СЕТ СН'!$H$6-'СЕТ СН'!$H$26</f>
        <v>1620.25681457</v>
      </c>
      <c r="W128" s="36">
        <f>SUMIFS(СВЦЭМ!$D$39:$D$782,СВЦЭМ!$A$39:$A$782,$A128,СВЦЭМ!$B$39:$B$782,W$119)+'СЕТ СН'!$H$14+СВЦЭМ!$D$10+'СЕТ СН'!$H$6-'СЕТ СН'!$H$26</f>
        <v>1636.6365614199999</v>
      </c>
      <c r="X128" s="36">
        <f>SUMIFS(СВЦЭМ!$D$39:$D$782,СВЦЭМ!$A$39:$A$782,$A128,СВЦЭМ!$B$39:$B$782,X$119)+'СЕТ СН'!$H$14+СВЦЭМ!$D$10+'СЕТ СН'!$H$6-'СЕТ СН'!$H$26</f>
        <v>1649.43168911</v>
      </c>
      <c r="Y128" s="36">
        <f>SUMIFS(СВЦЭМ!$D$39:$D$782,СВЦЭМ!$A$39:$A$782,$A128,СВЦЭМ!$B$39:$B$782,Y$119)+'СЕТ СН'!$H$14+СВЦЭМ!$D$10+'СЕТ СН'!$H$6-'СЕТ СН'!$H$26</f>
        <v>1681.85920233</v>
      </c>
    </row>
    <row r="129" spans="1:25" ht="15.75" x14ac:dyDescent="0.2">
      <c r="A129" s="35">
        <f t="shared" si="3"/>
        <v>44510</v>
      </c>
      <c r="B129" s="36">
        <f>SUMIFS(СВЦЭМ!$D$39:$D$782,СВЦЭМ!$A$39:$A$782,$A129,СВЦЭМ!$B$39:$B$782,B$119)+'СЕТ СН'!$H$14+СВЦЭМ!$D$10+'СЕТ СН'!$H$6-'СЕТ СН'!$H$26</f>
        <v>1639.7029465799999</v>
      </c>
      <c r="C129" s="36">
        <f>SUMIFS(СВЦЭМ!$D$39:$D$782,СВЦЭМ!$A$39:$A$782,$A129,СВЦЭМ!$B$39:$B$782,C$119)+'СЕТ СН'!$H$14+СВЦЭМ!$D$10+'СЕТ СН'!$H$6-'СЕТ СН'!$H$26</f>
        <v>1642.0242702599999</v>
      </c>
      <c r="D129" s="36">
        <f>SUMIFS(СВЦЭМ!$D$39:$D$782,СВЦЭМ!$A$39:$A$782,$A129,СВЦЭМ!$B$39:$B$782,D$119)+'СЕТ СН'!$H$14+СВЦЭМ!$D$10+'СЕТ СН'!$H$6-'СЕТ СН'!$H$26</f>
        <v>1576.44978324</v>
      </c>
      <c r="E129" s="36">
        <f>SUMIFS(СВЦЭМ!$D$39:$D$782,СВЦЭМ!$A$39:$A$782,$A129,СВЦЭМ!$B$39:$B$782,E$119)+'СЕТ СН'!$H$14+СВЦЭМ!$D$10+'СЕТ СН'!$H$6-'СЕТ СН'!$H$26</f>
        <v>1543.3490840499999</v>
      </c>
      <c r="F129" s="36">
        <f>SUMIFS(СВЦЭМ!$D$39:$D$782,СВЦЭМ!$A$39:$A$782,$A129,СВЦЭМ!$B$39:$B$782,F$119)+'СЕТ СН'!$H$14+СВЦЭМ!$D$10+'СЕТ СН'!$H$6-'СЕТ СН'!$H$26</f>
        <v>1546.31000058</v>
      </c>
      <c r="G129" s="36">
        <f>SUMIFS(СВЦЭМ!$D$39:$D$782,СВЦЭМ!$A$39:$A$782,$A129,СВЦЭМ!$B$39:$B$782,G$119)+'СЕТ СН'!$H$14+СВЦЭМ!$D$10+'СЕТ СН'!$H$6-'СЕТ СН'!$H$26</f>
        <v>1561.8287347400001</v>
      </c>
      <c r="H129" s="36">
        <f>SUMIFS(СВЦЭМ!$D$39:$D$782,СВЦЭМ!$A$39:$A$782,$A129,СВЦЭМ!$B$39:$B$782,H$119)+'СЕТ СН'!$H$14+СВЦЭМ!$D$10+'СЕТ СН'!$H$6-'СЕТ СН'!$H$26</f>
        <v>1590.7187452399999</v>
      </c>
      <c r="I129" s="36">
        <f>SUMIFS(СВЦЭМ!$D$39:$D$782,СВЦЭМ!$A$39:$A$782,$A129,СВЦЭМ!$B$39:$B$782,I$119)+'СЕТ СН'!$H$14+СВЦЭМ!$D$10+'СЕТ СН'!$H$6-'СЕТ СН'!$H$26</f>
        <v>1587.47136219</v>
      </c>
      <c r="J129" s="36">
        <f>SUMIFS(СВЦЭМ!$D$39:$D$782,СВЦЭМ!$A$39:$A$782,$A129,СВЦЭМ!$B$39:$B$782,J$119)+'СЕТ СН'!$H$14+СВЦЭМ!$D$10+'СЕТ СН'!$H$6-'СЕТ СН'!$H$26</f>
        <v>1605.6927419900001</v>
      </c>
      <c r="K129" s="36">
        <f>SUMIFS(СВЦЭМ!$D$39:$D$782,СВЦЭМ!$A$39:$A$782,$A129,СВЦЭМ!$B$39:$B$782,K$119)+'СЕТ СН'!$H$14+СВЦЭМ!$D$10+'СЕТ СН'!$H$6-'СЕТ СН'!$H$26</f>
        <v>1619.1574232799999</v>
      </c>
      <c r="L129" s="36">
        <f>SUMIFS(СВЦЭМ!$D$39:$D$782,СВЦЭМ!$A$39:$A$782,$A129,СВЦЭМ!$B$39:$B$782,L$119)+'СЕТ СН'!$H$14+СВЦЭМ!$D$10+'СЕТ СН'!$H$6-'СЕТ СН'!$H$26</f>
        <v>1634.5435648099999</v>
      </c>
      <c r="M129" s="36">
        <f>SUMIFS(СВЦЭМ!$D$39:$D$782,СВЦЭМ!$A$39:$A$782,$A129,СВЦЭМ!$B$39:$B$782,M$119)+'СЕТ СН'!$H$14+СВЦЭМ!$D$10+'СЕТ СН'!$H$6-'СЕТ СН'!$H$26</f>
        <v>1637.1914189699999</v>
      </c>
      <c r="N129" s="36">
        <f>SUMIFS(СВЦЭМ!$D$39:$D$782,СВЦЭМ!$A$39:$A$782,$A129,СВЦЭМ!$B$39:$B$782,N$119)+'СЕТ СН'!$H$14+СВЦЭМ!$D$10+'СЕТ СН'!$H$6-'СЕТ СН'!$H$26</f>
        <v>1664.8452531099999</v>
      </c>
      <c r="O129" s="36">
        <f>SUMIFS(СВЦЭМ!$D$39:$D$782,СВЦЭМ!$A$39:$A$782,$A129,СВЦЭМ!$B$39:$B$782,O$119)+'СЕТ СН'!$H$14+СВЦЭМ!$D$10+'СЕТ СН'!$H$6-'СЕТ СН'!$H$26</f>
        <v>1675.6552530399999</v>
      </c>
      <c r="P129" s="36">
        <f>SUMIFS(СВЦЭМ!$D$39:$D$782,СВЦЭМ!$A$39:$A$782,$A129,СВЦЭМ!$B$39:$B$782,P$119)+'СЕТ СН'!$H$14+СВЦЭМ!$D$10+'СЕТ СН'!$H$6-'СЕТ СН'!$H$26</f>
        <v>1677.55232374</v>
      </c>
      <c r="Q129" s="36">
        <f>SUMIFS(СВЦЭМ!$D$39:$D$782,СВЦЭМ!$A$39:$A$782,$A129,СВЦЭМ!$B$39:$B$782,Q$119)+'СЕТ СН'!$H$14+СВЦЭМ!$D$10+'СЕТ СН'!$H$6-'СЕТ СН'!$H$26</f>
        <v>1667.0960827199999</v>
      </c>
      <c r="R129" s="36">
        <f>SUMIFS(СВЦЭМ!$D$39:$D$782,СВЦЭМ!$A$39:$A$782,$A129,СВЦЭМ!$B$39:$B$782,R$119)+'СЕТ СН'!$H$14+СВЦЭМ!$D$10+'СЕТ СН'!$H$6-'СЕТ СН'!$H$26</f>
        <v>1661.50977309</v>
      </c>
      <c r="S129" s="36">
        <f>SUMIFS(СВЦЭМ!$D$39:$D$782,СВЦЭМ!$A$39:$A$782,$A129,СВЦЭМ!$B$39:$B$782,S$119)+'СЕТ СН'!$H$14+СВЦЭМ!$D$10+'СЕТ СН'!$H$6-'СЕТ СН'!$H$26</f>
        <v>1660.0114931799999</v>
      </c>
      <c r="T129" s="36">
        <f>SUMIFS(СВЦЭМ!$D$39:$D$782,СВЦЭМ!$A$39:$A$782,$A129,СВЦЭМ!$B$39:$B$782,T$119)+'СЕТ СН'!$H$14+СВЦЭМ!$D$10+'СЕТ СН'!$H$6-'СЕТ СН'!$H$26</f>
        <v>1617.0087406800001</v>
      </c>
      <c r="U129" s="36">
        <f>SUMIFS(СВЦЭМ!$D$39:$D$782,СВЦЭМ!$A$39:$A$782,$A129,СВЦЭМ!$B$39:$B$782,U$119)+'СЕТ СН'!$H$14+СВЦЭМ!$D$10+'СЕТ СН'!$H$6-'СЕТ СН'!$H$26</f>
        <v>1613.02596543</v>
      </c>
      <c r="V129" s="36">
        <f>SUMIFS(СВЦЭМ!$D$39:$D$782,СВЦЭМ!$A$39:$A$782,$A129,СВЦЭМ!$B$39:$B$782,V$119)+'СЕТ СН'!$H$14+СВЦЭМ!$D$10+'СЕТ СН'!$H$6-'СЕТ СН'!$H$26</f>
        <v>1540.4794669600001</v>
      </c>
      <c r="W129" s="36">
        <f>SUMIFS(СВЦЭМ!$D$39:$D$782,СВЦЭМ!$A$39:$A$782,$A129,СВЦЭМ!$B$39:$B$782,W$119)+'СЕТ СН'!$H$14+СВЦЭМ!$D$10+'СЕТ СН'!$H$6-'СЕТ СН'!$H$26</f>
        <v>1568.1455402500001</v>
      </c>
      <c r="X129" s="36">
        <f>SUMIFS(СВЦЭМ!$D$39:$D$782,СВЦЭМ!$A$39:$A$782,$A129,СВЦЭМ!$B$39:$B$782,X$119)+'СЕТ СН'!$H$14+СВЦЭМ!$D$10+'СЕТ СН'!$H$6-'СЕТ СН'!$H$26</f>
        <v>1608.77698745</v>
      </c>
      <c r="Y129" s="36">
        <f>SUMIFS(СВЦЭМ!$D$39:$D$782,СВЦЭМ!$A$39:$A$782,$A129,СВЦЭМ!$B$39:$B$782,Y$119)+'СЕТ СН'!$H$14+СВЦЭМ!$D$10+'СЕТ СН'!$H$6-'СЕТ СН'!$H$26</f>
        <v>1641.13651682</v>
      </c>
    </row>
    <row r="130" spans="1:25" ht="15.75" x14ac:dyDescent="0.2">
      <c r="A130" s="35">
        <f t="shared" si="3"/>
        <v>44511</v>
      </c>
      <c r="B130" s="36">
        <f>SUMIFS(СВЦЭМ!$D$39:$D$782,СВЦЭМ!$A$39:$A$782,$A130,СВЦЭМ!$B$39:$B$782,B$119)+'СЕТ СН'!$H$14+СВЦЭМ!$D$10+'СЕТ СН'!$H$6-'СЕТ СН'!$H$26</f>
        <v>1636.7527329499999</v>
      </c>
      <c r="C130" s="36">
        <f>SUMIFS(СВЦЭМ!$D$39:$D$782,СВЦЭМ!$A$39:$A$782,$A130,СВЦЭМ!$B$39:$B$782,C$119)+'СЕТ СН'!$H$14+СВЦЭМ!$D$10+'СЕТ СН'!$H$6-'СЕТ СН'!$H$26</f>
        <v>1642.2677410399999</v>
      </c>
      <c r="D130" s="36">
        <f>SUMIFS(СВЦЭМ!$D$39:$D$782,СВЦЭМ!$A$39:$A$782,$A130,СВЦЭМ!$B$39:$B$782,D$119)+'СЕТ СН'!$H$14+СВЦЭМ!$D$10+'СЕТ СН'!$H$6-'СЕТ СН'!$H$26</f>
        <v>1556.78373633</v>
      </c>
      <c r="E130" s="36">
        <f>SUMIFS(СВЦЭМ!$D$39:$D$782,СВЦЭМ!$A$39:$A$782,$A130,СВЦЭМ!$B$39:$B$782,E$119)+'СЕТ СН'!$H$14+СВЦЭМ!$D$10+'СЕТ СН'!$H$6-'СЕТ СН'!$H$26</f>
        <v>1536.1796703299999</v>
      </c>
      <c r="F130" s="36">
        <f>SUMIFS(СВЦЭМ!$D$39:$D$782,СВЦЭМ!$A$39:$A$782,$A130,СВЦЭМ!$B$39:$B$782,F$119)+'СЕТ СН'!$H$14+СВЦЭМ!$D$10+'СЕТ СН'!$H$6-'СЕТ СН'!$H$26</f>
        <v>1539.8966655699999</v>
      </c>
      <c r="G130" s="36">
        <f>SUMIFS(СВЦЭМ!$D$39:$D$782,СВЦЭМ!$A$39:$A$782,$A130,СВЦЭМ!$B$39:$B$782,G$119)+'СЕТ СН'!$H$14+СВЦЭМ!$D$10+'СЕТ СН'!$H$6-'СЕТ СН'!$H$26</f>
        <v>1546.29162187</v>
      </c>
      <c r="H130" s="36">
        <f>SUMIFS(СВЦЭМ!$D$39:$D$782,СВЦЭМ!$A$39:$A$782,$A130,СВЦЭМ!$B$39:$B$782,H$119)+'СЕТ СН'!$H$14+СВЦЭМ!$D$10+'СЕТ СН'!$H$6-'СЕТ СН'!$H$26</f>
        <v>1613.86486883</v>
      </c>
      <c r="I130" s="36">
        <f>SUMIFS(СВЦЭМ!$D$39:$D$782,СВЦЭМ!$A$39:$A$782,$A130,СВЦЭМ!$B$39:$B$782,I$119)+'СЕТ СН'!$H$14+СВЦЭМ!$D$10+'СЕТ СН'!$H$6-'СЕТ СН'!$H$26</f>
        <v>1609.6935088600001</v>
      </c>
      <c r="J130" s="36">
        <f>SUMIFS(СВЦЭМ!$D$39:$D$782,СВЦЭМ!$A$39:$A$782,$A130,СВЦЭМ!$B$39:$B$782,J$119)+'СЕТ СН'!$H$14+СВЦЭМ!$D$10+'СЕТ СН'!$H$6-'СЕТ СН'!$H$26</f>
        <v>1612.0723457399999</v>
      </c>
      <c r="K130" s="36">
        <f>SUMIFS(СВЦЭМ!$D$39:$D$782,СВЦЭМ!$A$39:$A$782,$A130,СВЦЭМ!$B$39:$B$782,K$119)+'СЕТ СН'!$H$14+СВЦЭМ!$D$10+'СЕТ СН'!$H$6-'СЕТ СН'!$H$26</f>
        <v>1624.05767904</v>
      </c>
      <c r="L130" s="36">
        <f>SUMIFS(СВЦЭМ!$D$39:$D$782,СВЦЭМ!$A$39:$A$782,$A130,СВЦЭМ!$B$39:$B$782,L$119)+'СЕТ СН'!$H$14+СВЦЭМ!$D$10+'СЕТ СН'!$H$6-'СЕТ СН'!$H$26</f>
        <v>1639.7744983699999</v>
      </c>
      <c r="M130" s="36">
        <f>SUMIFS(СВЦЭМ!$D$39:$D$782,СВЦЭМ!$A$39:$A$782,$A130,СВЦЭМ!$B$39:$B$782,M$119)+'СЕТ СН'!$H$14+СВЦЭМ!$D$10+'СЕТ СН'!$H$6-'СЕТ СН'!$H$26</f>
        <v>1645.3591245800001</v>
      </c>
      <c r="N130" s="36">
        <f>SUMIFS(СВЦЭМ!$D$39:$D$782,СВЦЭМ!$A$39:$A$782,$A130,СВЦЭМ!$B$39:$B$782,N$119)+'СЕТ СН'!$H$14+СВЦЭМ!$D$10+'СЕТ СН'!$H$6-'СЕТ СН'!$H$26</f>
        <v>1662.5983362499999</v>
      </c>
      <c r="O130" s="36">
        <f>SUMIFS(СВЦЭМ!$D$39:$D$782,СВЦЭМ!$A$39:$A$782,$A130,СВЦЭМ!$B$39:$B$782,O$119)+'СЕТ СН'!$H$14+СВЦЭМ!$D$10+'СЕТ СН'!$H$6-'СЕТ СН'!$H$26</f>
        <v>1672.96965024</v>
      </c>
      <c r="P130" s="36">
        <f>SUMIFS(СВЦЭМ!$D$39:$D$782,СВЦЭМ!$A$39:$A$782,$A130,СВЦЭМ!$B$39:$B$782,P$119)+'СЕТ СН'!$H$14+СВЦЭМ!$D$10+'СЕТ СН'!$H$6-'СЕТ СН'!$H$26</f>
        <v>1681.9994371400001</v>
      </c>
      <c r="Q130" s="36">
        <f>SUMIFS(СВЦЭМ!$D$39:$D$782,СВЦЭМ!$A$39:$A$782,$A130,СВЦЭМ!$B$39:$B$782,Q$119)+'СЕТ СН'!$H$14+СВЦЭМ!$D$10+'СЕТ СН'!$H$6-'СЕТ СН'!$H$26</f>
        <v>1689.2933662099999</v>
      </c>
      <c r="R130" s="36">
        <f>SUMIFS(СВЦЭМ!$D$39:$D$782,СВЦЭМ!$A$39:$A$782,$A130,СВЦЭМ!$B$39:$B$782,R$119)+'СЕТ СН'!$H$14+СВЦЭМ!$D$10+'СЕТ СН'!$H$6-'СЕТ СН'!$H$26</f>
        <v>1684.8128992100001</v>
      </c>
      <c r="S130" s="36">
        <f>SUMIFS(СВЦЭМ!$D$39:$D$782,СВЦЭМ!$A$39:$A$782,$A130,СВЦЭМ!$B$39:$B$782,S$119)+'СЕТ СН'!$H$14+СВЦЭМ!$D$10+'СЕТ СН'!$H$6-'СЕТ СН'!$H$26</f>
        <v>1670.8952933400001</v>
      </c>
      <c r="T130" s="36">
        <f>SUMIFS(СВЦЭМ!$D$39:$D$782,СВЦЭМ!$A$39:$A$782,$A130,СВЦЭМ!$B$39:$B$782,T$119)+'СЕТ СН'!$H$14+СВЦЭМ!$D$10+'СЕТ СН'!$H$6-'СЕТ СН'!$H$26</f>
        <v>1637.78318661</v>
      </c>
      <c r="U130" s="36">
        <f>SUMIFS(СВЦЭМ!$D$39:$D$782,СВЦЭМ!$A$39:$A$782,$A130,СВЦЭМ!$B$39:$B$782,U$119)+'СЕТ СН'!$H$14+СВЦЭМ!$D$10+'СЕТ СН'!$H$6-'СЕТ СН'!$H$26</f>
        <v>1610.96780401</v>
      </c>
      <c r="V130" s="36">
        <f>SUMIFS(СВЦЭМ!$D$39:$D$782,СВЦЭМ!$A$39:$A$782,$A130,СВЦЭМ!$B$39:$B$782,V$119)+'СЕТ СН'!$H$14+СВЦЭМ!$D$10+'СЕТ СН'!$H$6-'СЕТ СН'!$H$26</f>
        <v>1522.90610567</v>
      </c>
      <c r="W130" s="36">
        <f>SUMIFS(СВЦЭМ!$D$39:$D$782,СВЦЭМ!$A$39:$A$782,$A130,СВЦЭМ!$B$39:$B$782,W$119)+'СЕТ СН'!$H$14+СВЦЭМ!$D$10+'СЕТ СН'!$H$6-'СЕТ СН'!$H$26</f>
        <v>1556.0803454499999</v>
      </c>
      <c r="X130" s="36">
        <f>SUMIFS(СВЦЭМ!$D$39:$D$782,СВЦЭМ!$A$39:$A$782,$A130,СВЦЭМ!$B$39:$B$782,X$119)+'СЕТ СН'!$H$14+СВЦЭМ!$D$10+'СЕТ СН'!$H$6-'СЕТ СН'!$H$26</f>
        <v>1611.4930326799999</v>
      </c>
      <c r="Y130" s="36">
        <f>SUMIFS(СВЦЭМ!$D$39:$D$782,СВЦЭМ!$A$39:$A$782,$A130,СВЦЭМ!$B$39:$B$782,Y$119)+'СЕТ СН'!$H$14+СВЦЭМ!$D$10+'СЕТ СН'!$H$6-'СЕТ СН'!$H$26</f>
        <v>1629.2414823500001</v>
      </c>
    </row>
    <row r="131" spans="1:25" ht="15.75" x14ac:dyDescent="0.2">
      <c r="A131" s="35">
        <f t="shared" si="3"/>
        <v>44512</v>
      </c>
      <c r="B131" s="36">
        <f>SUMIFS(СВЦЭМ!$D$39:$D$782,СВЦЭМ!$A$39:$A$782,$A131,СВЦЭМ!$B$39:$B$782,B$119)+'СЕТ СН'!$H$14+СВЦЭМ!$D$10+'СЕТ СН'!$H$6-'СЕТ СН'!$H$26</f>
        <v>1561.8448543699999</v>
      </c>
      <c r="C131" s="36">
        <f>SUMIFS(СВЦЭМ!$D$39:$D$782,СВЦЭМ!$A$39:$A$782,$A131,СВЦЭМ!$B$39:$B$782,C$119)+'СЕТ СН'!$H$14+СВЦЭМ!$D$10+'СЕТ СН'!$H$6-'СЕТ СН'!$H$26</f>
        <v>1584.05395802</v>
      </c>
      <c r="D131" s="36">
        <f>SUMIFS(СВЦЭМ!$D$39:$D$782,СВЦЭМ!$A$39:$A$782,$A131,СВЦЭМ!$B$39:$B$782,D$119)+'СЕТ СН'!$H$14+СВЦЭМ!$D$10+'СЕТ СН'!$H$6-'СЕТ СН'!$H$26</f>
        <v>1635.9301138199999</v>
      </c>
      <c r="E131" s="36">
        <f>SUMIFS(СВЦЭМ!$D$39:$D$782,СВЦЭМ!$A$39:$A$782,$A131,СВЦЭМ!$B$39:$B$782,E$119)+'СЕТ СН'!$H$14+СВЦЭМ!$D$10+'СЕТ СН'!$H$6-'СЕТ СН'!$H$26</f>
        <v>1657.9579765799999</v>
      </c>
      <c r="F131" s="36">
        <f>SUMIFS(СВЦЭМ!$D$39:$D$782,СВЦЭМ!$A$39:$A$782,$A131,СВЦЭМ!$B$39:$B$782,F$119)+'СЕТ СН'!$H$14+СВЦЭМ!$D$10+'СЕТ СН'!$H$6-'СЕТ СН'!$H$26</f>
        <v>1657.6861201199999</v>
      </c>
      <c r="G131" s="36">
        <f>SUMIFS(СВЦЭМ!$D$39:$D$782,СВЦЭМ!$A$39:$A$782,$A131,СВЦЭМ!$B$39:$B$782,G$119)+'СЕТ СН'!$H$14+СВЦЭМ!$D$10+'СЕТ СН'!$H$6-'СЕТ СН'!$H$26</f>
        <v>1592.15415067</v>
      </c>
      <c r="H131" s="36">
        <f>SUMIFS(СВЦЭМ!$D$39:$D$782,СВЦЭМ!$A$39:$A$782,$A131,СВЦЭМ!$B$39:$B$782,H$119)+'СЕТ СН'!$H$14+СВЦЭМ!$D$10+'СЕТ СН'!$H$6-'СЕТ СН'!$H$26</f>
        <v>1597.20140466</v>
      </c>
      <c r="I131" s="36">
        <f>SUMIFS(СВЦЭМ!$D$39:$D$782,СВЦЭМ!$A$39:$A$782,$A131,СВЦЭМ!$B$39:$B$782,I$119)+'СЕТ СН'!$H$14+СВЦЭМ!$D$10+'СЕТ СН'!$H$6-'СЕТ СН'!$H$26</f>
        <v>1564.4068314799999</v>
      </c>
      <c r="J131" s="36">
        <f>SUMIFS(СВЦЭМ!$D$39:$D$782,СВЦЭМ!$A$39:$A$782,$A131,СВЦЭМ!$B$39:$B$782,J$119)+'СЕТ СН'!$H$14+СВЦЭМ!$D$10+'СЕТ СН'!$H$6-'СЕТ СН'!$H$26</f>
        <v>1538.24572003</v>
      </c>
      <c r="K131" s="36">
        <f>SUMIFS(СВЦЭМ!$D$39:$D$782,СВЦЭМ!$A$39:$A$782,$A131,СВЦЭМ!$B$39:$B$782,K$119)+'СЕТ СН'!$H$14+СВЦЭМ!$D$10+'СЕТ СН'!$H$6-'СЕТ СН'!$H$26</f>
        <v>1509.9431987200001</v>
      </c>
      <c r="L131" s="36">
        <f>SUMIFS(СВЦЭМ!$D$39:$D$782,СВЦЭМ!$A$39:$A$782,$A131,СВЦЭМ!$B$39:$B$782,L$119)+'СЕТ СН'!$H$14+СВЦЭМ!$D$10+'СЕТ СН'!$H$6-'СЕТ СН'!$H$26</f>
        <v>1519.16536696</v>
      </c>
      <c r="M131" s="36">
        <f>SUMIFS(СВЦЭМ!$D$39:$D$782,СВЦЭМ!$A$39:$A$782,$A131,СВЦЭМ!$B$39:$B$782,M$119)+'СЕТ СН'!$H$14+СВЦЭМ!$D$10+'СЕТ СН'!$H$6-'СЕТ СН'!$H$26</f>
        <v>1513.83336753</v>
      </c>
      <c r="N131" s="36">
        <f>SUMIFS(СВЦЭМ!$D$39:$D$782,СВЦЭМ!$A$39:$A$782,$A131,СВЦЭМ!$B$39:$B$782,N$119)+'СЕТ СН'!$H$14+СВЦЭМ!$D$10+'СЕТ СН'!$H$6-'СЕТ СН'!$H$26</f>
        <v>1588.21679675</v>
      </c>
      <c r="O131" s="36">
        <f>SUMIFS(СВЦЭМ!$D$39:$D$782,СВЦЭМ!$A$39:$A$782,$A131,СВЦЭМ!$B$39:$B$782,O$119)+'СЕТ СН'!$H$14+СВЦЭМ!$D$10+'СЕТ СН'!$H$6-'СЕТ СН'!$H$26</f>
        <v>1545.6315560999999</v>
      </c>
      <c r="P131" s="36">
        <f>SUMIFS(СВЦЭМ!$D$39:$D$782,СВЦЭМ!$A$39:$A$782,$A131,СВЦЭМ!$B$39:$B$782,P$119)+'СЕТ СН'!$H$14+СВЦЭМ!$D$10+'СЕТ СН'!$H$6-'СЕТ СН'!$H$26</f>
        <v>1507.34421443</v>
      </c>
      <c r="Q131" s="36">
        <f>SUMIFS(СВЦЭМ!$D$39:$D$782,СВЦЭМ!$A$39:$A$782,$A131,СВЦЭМ!$B$39:$B$782,Q$119)+'СЕТ СН'!$H$14+СВЦЭМ!$D$10+'СЕТ СН'!$H$6-'СЕТ СН'!$H$26</f>
        <v>1592.1211893</v>
      </c>
      <c r="R131" s="36">
        <f>SUMIFS(СВЦЭМ!$D$39:$D$782,СВЦЭМ!$A$39:$A$782,$A131,СВЦЭМ!$B$39:$B$782,R$119)+'СЕТ СН'!$H$14+СВЦЭМ!$D$10+'СЕТ СН'!$H$6-'СЕТ СН'!$H$26</f>
        <v>1512.5020511499999</v>
      </c>
      <c r="S131" s="36">
        <f>SUMIFS(СВЦЭМ!$D$39:$D$782,СВЦЭМ!$A$39:$A$782,$A131,СВЦЭМ!$B$39:$B$782,S$119)+'СЕТ СН'!$H$14+СВЦЭМ!$D$10+'СЕТ СН'!$H$6-'СЕТ СН'!$H$26</f>
        <v>1511.39757814</v>
      </c>
      <c r="T131" s="36">
        <f>SUMIFS(СВЦЭМ!$D$39:$D$782,СВЦЭМ!$A$39:$A$782,$A131,СВЦЭМ!$B$39:$B$782,T$119)+'СЕТ СН'!$H$14+СВЦЭМ!$D$10+'СЕТ СН'!$H$6-'СЕТ СН'!$H$26</f>
        <v>1535.1613295099999</v>
      </c>
      <c r="U131" s="36">
        <f>SUMIFS(СВЦЭМ!$D$39:$D$782,СВЦЭМ!$A$39:$A$782,$A131,СВЦЭМ!$B$39:$B$782,U$119)+'СЕТ СН'!$H$14+СВЦЭМ!$D$10+'СЕТ СН'!$H$6-'СЕТ СН'!$H$26</f>
        <v>1532.0223665999999</v>
      </c>
      <c r="V131" s="36">
        <f>SUMIFS(СВЦЭМ!$D$39:$D$782,СВЦЭМ!$A$39:$A$782,$A131,СВЦЭМ!$B$39:$B$782,V$119)+'СЕТ СН'!$H$14+СВЦЭМ!$D$10+'СЕТ СН'!$H$6-'СЕТ СН'!$H$26</f>
        <v>1530.8020069699999</v>
      </c>
      <c r="W131" s="36">
        <f>SUMIFS(СВЦЭМ!$D$39:$D$782,СВЦЭМ!$A$39:$A$782,$A131,СВЦЭМ!$B$39:$B$782,W$119)+'СЕТ СН'!$H$14+СВЦЭМ!$D$10+'СЕТ СН'!$H$6-'СЕТ СН'!$H$26</f>
        <v>1526.2313031799999</v>
      </c>
      <c r="X131" s="36">
        <f>SUMIFS(СВЦЭМ!$D$39:$D$782,СВЦЭМ!$A$39:$A$782,$A131,СВЦЭМ!$B$39:$B$782,X$119)+'СЕТ СН'!$H$14+СВЦЭМ!$D$10+'СЕТ СН'!$H$6-'СЕТ СН'!$H$26</f>
        <v>1611.3560899700001</v>
      </c>
      <c r="Y131" s="36">
        <f>SUMIFS(СВЦЭМ!$D$39:$D$782,СВЦЭМ!$A$39:$A$782,$A131,СВЦЭМ!$B$39:$B$782,Y$119)+'СЕТ СН'!$H$14+СВЦЭМ!$D$10+'СЕТ СН'!$H$6-'СЕТ СН'!$H$26</f>
        <v>1603.71148967</v>
      </c>
    </row>
    <row r="132" spans="1:25" ht="15.75" x14ac:dyDescent="0.2">
      <c r="A132" s="35">
        <f t="shared" si="3"/>
        <v>44513</v>
      </c>
      <c r="B132" s="36">
        <f>SUMIFS(СВЦЭМ!$D$39:$D$782,СВЦЭМ!$A$39:$A$782,$A132,СВЦЭМ!$B$39:$B$782,B$119)+'СЕТ СН'!$H$14+СВЦЭМ!$D$10+'СЕТ СН'!$H$6-'СЕТ СН'!$H$26</f>
        <v>1557.12628707</v>
      </c>
      <c r="C132" s="36">
        <f>SUMIFS(СВЦЭМ!$D$39:$D$782,СВЦЭМ!$A$39:$A$782,$A132,СВЦЭМ!$B$39:$B$782,C$119)+'СЕТ СН'!$H$14+СВЦЭМ!$D$10+'СЕТ СН'!$H$6-'СЕТ СН'!$H$26</f>
        <v>1571.91049957</v>
      </c>
      <c r="D132" s="36">
        <f>SUMIFS(СВЦЭМ!$D$39:$D$782,СВЦЭМ!$A$39:$A$782,$A132,СВЦЭМ!$B$39:$B$782,D$119)+'СЕТ СН'!$H$14+СВЦЭМ!$D$10+'СЕТ СН'!$H$6-'СЕТ СН'!$H$26</f>
        <v>1589.9413689200001</v>
      </c>
      <c r="E132" s="36">
        <f>SUMIFS(СВЦЭМ!$D$39:$D$782,СВЦЭМ!$A$39:$A$782,$A132,СВЦЭМ!$B$39:$B$782,E$119)+'СЕТ СН'!$H$14+СВЦЭМ!$D$10+'СЕТ СН'!$H$6-'СЕТ СН'!$H$26</f>
        <v>1592.37697888</v>
      </c>
      <c r="F132" s="36">
        <f>SUMIFS(СВЦЭМ!$D$39:$D$782,СВЦЭМ!$A$39:$A$782,$A132,СВЦЭМ!$B$39:$B$782,F$119)+'СЕТ СН'!$H$14+СВЦЭМ!$D$10+'СЕТ СН'!$H$6-'СЕТ СН'!$H$26</f>
        <v>1586.96802918</v>
      </c>
      <c r="G132" s="36">
        <f>SUMIFS(СВЦЭМ!$D$39:$D$782,СВЦЭМ!$A$39:$A$782,$A132,СВЦЭМ!$B$39:$B$782,G$119)+'СЕТ СН'!$H$14+СВЦЭМ!$D$10+'СЕТ СН'!$H$6-'СЕТ СН'!$H$26</f>
        <v>1569.2318609399999</v>
      </c>
      <c r="H132" s="36">
        <f>SUMIFS(СВЦЭМ!$D$39:$D$782,СВЦЭМ!$A$39:$A$782,$A132,СВЦЭМ!$B$39:$B$782,H$119)+'СЕТ СН'!$H$14+СВЦЭМ!$D$10+'СЕТ СН'!$H$6-'СЕТ СН'!$H$26</f>
        <v>1518.9156000999999</v>
      </c>
      <c r="I132" s="36">
        <f>SUMIFS(СВЦЭМ!$D$39:$D$782,СВЦЭМ!$A$39:$A$782,$A132,СВЦЭМ!$B$39:$B$782,I$119)+'СЕТ СН'!$H$14+СВЦЭМ!$D$10+'СЕТ СН'!$H$6-'СЕТ СН'!$H$26</f>
        <v>1477.2344374499999</v>
      </c>
      <c r="J132" s="36">
        <f>SUMIFS(СВЦЭМ!$D$39:$D$782,СВЦЭМ!$A$39:$A$782,$A132,СВЦЭМ!$B$39:$B$782,J$119)+'СЕТ СН'!$H$14+СВЦЭМ!$D$10+'СЕТ СН'!$H$6-'СЕТ СН'!$H$26</f>
        <v>1495.7422608500001</v>
      </c>
      <c r="K132" s="36">
        <f>SUMIFS(СВЦЭМ!$D$39:$D$782,СВЦЭМ!$A$39:$A$782,$A132,СВЦЭМ!$B$39:$B$782,K$119)+'СЕТ СН'!$H$14+СВЦЭМ!$D$10+'СЕТ СН'!$H$6-'СЕТ СН'!$H$26</f>
        <v>1537.28451619</v>
      </c>
      <c r="L132" s="36">
        <f>SUMIFS(СВЦЭМ!$D$39:$D$782,СВЦЭМ!$A$39:$A$782,$A132,СВЦЭМ!$B$39:$B$782,L$119)+'СЕТ СН'!$H$14+СВЦЭМ!$D$10+'СЕТ СН'!$H$6-'СЕТ СН'!$H$26</f>
        <v>1549.6238078900001</v>
      </c>
      <c r="M132" s="36">
        <f>SUMIFS(СВЦЭМ!$D$39:$D$782,СВЦЭМ!$A$39:$A$782,$A132,СВЦЭМ!$B$39:$B$782,M$119)+'СЕТ СН'!$H$14+СВЦЭМ!$D$10+'СЕТ СН'!$H$6-'СЕТ СН'!$H$26</f>
        <v>1545.2969347999999</v>
      </c>
      <c r="N132" s="36">
        <f>SUMIFS(СВЦЭМ!$D$39:$D$782,СВЦЭМ!$A$39:$A$782,$A132,СВЦЭМ!$B$39:$B$782,N$119)+'СЕТ СН'!$H$14+СВЦЭМ!$D$10+'СЕТ СН'!$H$6-'СЕТ СН'!$H$26</f>
        <v>1539.3638113499999</v>
      </c>
      <c r="O132" s="36">
        <f>SUMIFS(СВЦЭМ!$D$39:$D$782,СВЦЭМ!$A$39:$A$782,$A132,СВЦЭМ!$B$39:$B$782,O$119)+'СЕТ СН'!$H$14+СВЦЭМ!$D$10+'СЕТ СН'!$H$6-'СЕТ СН'!$H$26</f>
        <v>1534.29811281</v>
      </c>
      <c r="P132" s="36">
        <f>SUMIFS(СВЦЭМ!$D$39:$D$782,СВЦЭМ!$A$39:$A$782,$A132,СВЦЭМ!$B$39:$B$782,P$119)+'СЕТ СН'!$H$14+СВЦЭМ!$D$10+'СЕТ СН'!$H$6-'СЕТ СН'!$H$26</f>
        <v>1527.3642034899999</v>
      </c>
      <c r="Q132" s="36">
        <f>SUMIFS(СВЦЭМ!$D$39:$D$782,СВЦЭМ!$A$39:$A$782,$A132,СВЦЭМ!$B$39:$B$782,Q$119)+'СЕТ СН'!$H$14+СВЦЭМ!$D$10+'СЕТ СН'!$H$6-'СЕТ СН'!$H$26</f>
        <v>1525.1033589399999</v>
      </c>
      <c r="R132" s="36">
        <f>SUMIFS(СВЦЭМ!$D$39:$D$782,СВЦЭМ!$A$39:$A$782,$A132,СВЦЭМ!$B$39:$B$782,R$119)+'СЕТ СН'!$H$14+СВЦЭМ!$D$10+'СЕТ СН'!$H$6-'СЕТ СН'!$H$26</f>
        <v>1517.18848071</v>
      </c>
      <c r="S132" s="36">
        <f>SUMIFS(СВЦЭМ!$D$39:$D$782,СВЦЭМ!$A$39:$A$782,$A132,СВЦЭМ!$B$39:$B$782,S$119)+'СЕТ СН'!$H$14+СВЦЭМ!$D$10+'СЕТ СН'!$H$6-'СЕТ СН'!$H$26</f>
        <v>1529.5044219500001</v>
      </c>
      <c r="T132" s="36">
        <f>SUMIFS(СВЦЭМ!$D$39:$D$782,СВЦЭМ!$A$39:$A$782,$A132,СВЦЭМ!$B$39:$B$782,T$119)+'СЕТ СН'!$H$14+СВЦЭМ!$D$10+'СЕТ СН'!$H$6-'СЕТ СН'!$H$26</f>
        <v>1476.31888381</v>
      </c>
      <c r="U132" s="36">
        <f>SUMIFS(СВЦЭМ!$D$39:$D$782,СВЦЭМ!$A$39:$A$782,$A132,СВЦЭМ!$B$39:$B$782,U$119)+'СЕТ СН'!$H$14+СВЦЭМ!$D$10+'СЕТ СН'!$H$6-'СЕТ СН'!$H$26</f>
        <v>1451.3128818100001</v>
      </c>
      <c r="V132" s="36">
        <f>SUMIFS(СВЦЭМ!$D$39:$D$782,СВЦЭМ!$A$39:$A$782,$A132,СВЦЭМ!$B$39:$B$782,V$119)+'СЕТ СН'!$H$14+СВЦЭМ!$D$10+'СЕТ СН'!$H$6-'СЕТ СН'!$H$26</f>
        <v>1454.66766138</v>
      </c>
      <c r="W132" s="36">
        <f>SUMIFS(СВЦЭМ!$D$39:$D$782,СВЦЭМ!$A$39:$A$782,$A132,СВЦЭМ!$B$39:$B$782,W$119)+'СЕТ СН'!$H$14+СВЦЭМ!$D$10+'СЕТ СН'!$H$6-'СЕТ СН'!$H$26</f>
        <v>1464.6548075000001</v>
      </c>
      <c r="X132" s="36">
        <f>SUMIFS(СВЦЭМ!$D$39:$D$782,СВЦЭМ!$A$39:$A$782,$A132,СВЦЭМ!$B$39:$B$782,X$119)+'СЕТ СН'!$H$14+СВЦЭМ!$D$10+'СЕТ СН'!$H$6-'СЕТ СН'!$H$26</f>
        <v>1487.0178232799999</v>
      </c>
      <c r="Y132" s="36">
        <f>SUMIFS(СВЦЭМ!$D$39:$D$782,СВЦЭМ!$A$39:$A$782,$A132,СВЦЭМ!$B$39:$B$782,Y$119)+'СЕТ СН'!$H$14+СВЦЭМ!$D$10+'СЕТ СН'!$H$6-'СЕТ СН'!$H$26</f>
        <v>1513.5257215300001</v>
      </c>
    </row>
    <row r="133" spans="1:25" ht="15.75" x14ac:dyDescent="0.2">
      <c r="A133" s="35">
        <f t="shared" si="3"/>
        <v>44514</v>
      </c>
      <c r="B133" s="36">
        <f>SUMIFS(СВЦЭМ!$D$39:$D$782,СВЦЭМ!$A$39:$A$782,$A133,СВЦЭМ!$B$39:$B$782,B$119)+'СЕТ СН'!$H$14+СВЦЭМ!$D$10+'СЕТ СН'!$H$6-'СЕТ СН'!$H$26</f>
        <v>1548.71825046</v>
      </c>
      <c r="C133" s="36">
        <f>SUMIFS(СВЦЭМ!$D$39:$D$782,СВЦЭМ!$A$39:$A$782,$A133,СВЦЭМ!$B$39:$B$782,C$119)+'СЕТ СН'!$H$14+СВЦЭМ!$D$10+'СЕТ СН'!$H$6-'СЕТ СН'!$H$26</f>
        <v>1568.2511073999999</v>
      </c>
      <c r="D133" s="36">
        <f>SUMIFS(СВЦЭМ!$D$39:$D$782,СВЦЭМ!$A$39:$A$782,$A133,СВЦЭМ!$B$39:$B$782,D$119)+'СЕТ СН'!$H$14+СВЦЭМ!$D$10+'СЕТ СН'!$H$6-'СЕТ СН'!$H$26</f>
        <v>1594.45241311</v>
      </c>
      <c r="E133" s="36">
        <f>SUMIFS(СВЦЭМ!$D$39:$D$782,СВЦЭМ!$A$39:$A$782,$A133,СВЦЭМ!$B$39:$B$782,E$119)+'СЕТ СН'!$H$14+СВЦЭМ!$D$10+'СЕТ СН'!$H$6-'СЕТ СН'!$H$26</f>
        <v>1604.42942068</v>
      </c>
      <c r="F133" s="36">
        <f>SUMIFS(СВЦЭМ!$D$39:$D$782,СВЦЭМ!$A$39:$A$782,$A133,СВЦЭМ!$B$39:$B$782,F$119)+'СЕТ СН'!$H$14+СВЦЭМ!$D$10+'СЕТ СН'!$H$6-'СЕТ СН'!$H$26</f>
        <v>1597.1078645699999</v>
      </c>
      <c r="G133" s="36">
        <f>SUMIFS(СВЦЭМ!$D$39:$D$782,СВЦЭМ!$A$39:$A$782,$A133,СВЦЭМ!$B$39:$B$782,G$119)+'СЕТ СН'!$H$14+СВЦЭМ!$D$10+'СЕТ СН'!$H$6-'СЕТ СН'!$H$26</f>
        <v>1601.8308680299999</v>
      </c>
      <c r="H133" s="36">
        <f>SUMIFS(СВЦЭМ!$D$39:$D$782,СВЦЭМ!$A$39:$A$782,$A133,СВЦЭМ!$B$39:$B$782,H$119)+'СЕТ СН'!$H$14+СВЦЭМ!$D$10+'СЕТ СН'!$H$6-'СЕТ СН'!$H$26</f>
        <v>1579.5477319399999</v>
      </c>
      <c r="I133" s="36">
        <f>SUMIFS(СВЦЭМ!$D$39:$D$782,СВЦЭМ!$A$39:$A$782,$A133,СВЦЭМ!$B$39:$B$782,I$119)+'СЕТ СН'!$H$14+СВЦЭМ!$D$10+'СЕТ СН'!$H$6-'СЕТ СН'!$H$26</f>
        <v>1546.67490894</v>
      </c>
      <c r="J133" s="36">
        <f>SUMIFS(СВЦЭМ!$D$39:$D$782,СВЦЭМ!$A$39:$A$782,$A133,СВЦЭМ!$B$39:$B$782,J$119)+'СЕТ СН'!$H$14+СВЦЭМ!$D$10+'СЕТ СН'!$H$6-'СЕТ СН'!$H$26</f>
        <v>1518.54996338</v>
      </c>
      <c r="K133" s="36">
        <f>SUMIFS(СВЦЭМ!$D$39:$D$782,СВЦЭМ!$A$39:$A$782,$A133,СВЦЭМ!$B$39:$B$782,K$119)+'СЕТ СН'!$H$14+СВЦЭМ!$D$10+'СЕТ СН'!$H$6-'СЕТ СН'!$H$26</f>
        <v>1507.7325169000001</v>
      </c>
      <c r="L133" s="36">
        <f>SUMIFS(СВЦЭМ!$D$39:$D$782,СВЦЭМ!$A$39:$A$782,$A133,СВЦЭМ!$B$39:$B$782,L$119)+'СЕТ СН'!$H$14+СВЦЭМ!$D$10+'СЕТ СН'!$H$6-'СЕТ СН'!$H$26</f>
        <v>1500.2267201499999</v>
      </c>
      <c r="M133" s="36">
        <f>SUMIFS(СВЦЭМ!$D$39:$D$782,СВЦЭМ!$A$39:$A$782,$A133,СВЦЭМ!$B$39:$B$782,M$119)+'СЕТ СН'!$H$14+СВЦЭМ!$D$10+'СЕТ СН'!$H$6-'СЕТ СН'!$H$26</f>
        <v>1484.7203744399999</v>
      </c>
      <c r="N133" s="36">
        <f>SUMIFS(СВЦЭМ!$D$39:$D$782,СВЦЭМ!$A$39:$A$782,$A133,СВЦЭМ!$B$39:$B$782,N$119)+'СЕТ СН'!$H$14+СВЦЭМ!$D$10+'СЕТ СН'!$H$6-'СЕТ СН'!$H$26</f>
        <v>1481.6108391499999</v>
      </c>
      <c r="O133" s="36">
        <f>SUMIFS(СВЦЭМ!$D$39:$D$782,СВЦЭМ!$A$39:$A$782,$A133,СВЦЭМ!$B$39:$B$782,O$119)+'СЕТ СН'!$H$14+СВЦЭМ!$D$10+'СЕТ СН'!$H$6-'СЕТ СН'!$H$26</f>
        <v>1486.57915581</v>
      </c>
      <c r="P133" s="36">
        <f>SUMIFS(СВЦЭМ!$D$39:$D$782,СВЦЭМ!$A$39:$A$782,$A133,СВЦЭМ!$B$39:$B$782,P$119)+'СЕТ СН'!$H$14+СВЦЭМ!$D$10+'СЕТ СН'!$H$6-'СЕТ СН'!$H$26</f>
        <v>1498.8362097700001</v>
      </c>
      <c r="Q133" s="36">
        <f>SUMIFS(СВЦЭМ!$D$39:$D$782,СВЦЭМ!$A$39:$A$782,$A133,СВЦЭМ!$B$39:$B$782,Q$119)+'СЕТ СН'!$H$14+СВЦЭМ!$D$10+'СЕТ СН'!$H$6-'СЕТ СН'!$H$26</f>
        <v>1509.3658071499999</v>
      </c>
      <c r="R133" s="36">
        <f>SUMIFS(СВЦЭМ!$D$39:$D$782,СВЦЭМ!$A$39:$A$782,$A133,СВЦЭМ!$B$39:$B$782,R$119)+'СЕТ СН'!$H$14+СВЦЭМ!$D$10+'СЕТ СН'!$H$6-'СЕТ СН'!$H$26</f>
        <v>1515.8616137199999</v>
      </c>
      <c r="S133" s="36">
        <f>SUMIFS(СВЦЭМ!$D$39:$D$782,СВЦЭМ!$A$39:$A$782,$A133,СВЦЭМ!$B$39:$B$782,S$119)+'СЕТ СН'!$H$14+СВЦЭМ!$D$10+'СЕТ СН'!$H$6-'СЕТ СН'!$H$26</f>
        <v>1461.6231091099999</v>
      </c>
      <c r="T133" s="36">
        <f>SUMIFS(СВЦЭМ!$D$39:$D$782,СВЦЭМ!$A$39:$A$782,$A133,СВЦЭМ!$B$39:$B$782,T$119)+'СЕТ СН'!$H$14+СВЦЭМ!$D$10+'СЕТ СН'!$H$6-'СЕТ СН'!$H$26</f>
        <v>1440.98097136</v>
      </c>
      <c r="U133" s="36">
        <f>SUMIFS(СВЦЭМ!$D$39:$D$782,СВЦЭМ!$A$39:$A$782,$A133,СВЦЭМ!$B$39:$B$782,U$119)+'СЕТ СН'!$H$14+СВЦЭМ!$D$10+'СЕТ СН'!$H$6-'СЕТ СН'!$H$26</f>
        <v>1438.47504557</v>
      </c>
      <c r="V133" s="36">
        <f>SUMIFS(СВЦЭМ!$D$39:$D$782,СВЦЭМ!$A$39:$A$782,$A133,СВЦЭМ!$B$39:$B$782,V$119)+'СЕТ СН'!$H$14+СВЦЭМ!$D$10+'СЕТ СН'!$H$6-'СЕТ СН'!$H$26</f>
        <v>1426.4060901800001</v>
      </c>
      <c r="W133" s="36">
        <f>SUMIFS(СВЦЭМ!$D$39:$D$782,СВЦЭМ!$A$39:$A$782,$A133,СВЦЭМ!$B$39:$B$782,W$119)+'СЕТ СН'!$H$14+СВЦЭМ!$D$10+'СЕТ СН'!$H$6-'СЕТ СН'!$H$26</f>
        <v>1455.86146235</v>
      </c>
      <c r="X133" s="36">
        <f>SUMIFS(СВЦЭМ!$D$39:$D$782,СВЦЭМ!$A$39:$A$782,$A133,СВЦЭМ!$B$39:$B$782,X$119)+'СЕТ СН'!$H$14+СВЦЭМ!$D$10+'СЕТ СН'!$H$6-'СЕТ СН'!$H$26</f>
        <v>1474.8289706199998</v>
      </c>
      <c r="Y133" s="36">
        <f>SUMIFS(СВЦЭМ!$D$39:$D$782,СВЦЭМ!$A$39:$A$782,$A133,СВЦЭМ!$B$39:$B$782,Y$119)+'СЕТ СН'!$H$14+СВЦЭМ!$D$10+'СЕТ СН'!$H$6-'СЕТ СН'!$H$26</f>
        <v>1507.26283029</v>
      </c>
    </row>
    <row r="134" spans="1:25" ht="15.75" x14ac:dyDescent="0.2">
      <c r="A134" s="35">
        <f t="shared" si="3"/>
        <v>44515</v>
      </c>
      <c r="B134" s="36">
        <f>SUMIFS(СВЦЭМ!$D$39:$D$782,СВЦЭМ!$A$39:$A$782,$A134,СВЦЭМ!$B$39:$B$782,B$119)+'СЕТ СН'!$H$14+СВЦЭМ!$D$10+'СЕТ СН'!$H$6-'СЕТ СН'!$H$26</f>
        <v>1489.25964019</v>
      </c>
      <c r="C134" s="36">
        <f>SUMIFS(СВЦЭМ!$D$39:$D$782,СВЦЭМ!$A$39:$A$782,$A134,СВЦЭМ!$B$39:$B$782,C$119)+'СЕТ СН'!$H$14+СВЦЭМ!$D$10+'СЕТ СН'!$H$6-'СЕТ СН'!$H$26</f>
        <v>1533.1606327899999</v>
      </c>
      <c r="D134" s="36">
        <f>SUMIFS(СВЦЭМ!$D$39:$D$782,СВЦЭМ!$A$39:$A$782,$A134,СВЦЭМ!$B$39:$B$782,D$119)+'СЕТ СН'!$H$14+СВЦЭМ!$D$10+'СЕТ СН'!$H$6-'СЕТ СН'!$H$26</f>
        <v>1546.2961147599999</v>
      </c>
      <c r="E134" s="36">
        <f>SUMIFS(СВЦЭМ!$D$39:$D$782,СВЦЭМ!$A$39:$A$782,$A134,СВЦЭМ!$B$39:$B$782,E$119)+'СЕТ СН'!$H$14+СВЦЭМ!$D$10+'СЕТ СН'!$H$6-'СЕТ СН'!$H$26</f>
        <v>1540.74609156</v>
      </c>
      <c r="F134" s="36">
        <f>SUMIFS(СВЦЭМ!$D$39:$D$782,СВЦЭМ!$A$39:$A$782,$A134,СВЦЭМ!$B$39:$B$782,F$119)+'СЕТ СН'!$H$14+СВЦЭМ!$D$10+'СЕТ СН'!$H$6-'СЕТ СН'!$H$26</f>
        <v>1531.4932312199999</v>
      </c>
      <c r="G134" s="36">
        <f>SUMIFS(СВЦЭМ!$D$39:$D$782,СВЦЭМ!$A$39:$A$782,$A134,СВЦЭМ!$B$39:$B$782,G$119)+'СЕТ СН'!$H$14+СВЦЭМ!$D$10+'СЕТ СН'!$H$6-'СЕТ СН'!$H$26</f>
        <v>1523.3190599499999</v>
      </c>
      <c r="H134" s="36">
        <f>SUMIFS(СВЦЭМ!$D$39:$D$782,СВЦЭМ!$A$39:$A$782,$A134,СВЦЭМ!$B$39:$B$782,H$119)+'СЕТ СН'!$H$14+СВЦЭМ!$D$10+'СЕТ СН'!$H$6-'СЕТ СН'!$H$26</f>
        <v>1605.1182769100001</v>
      </c>
      <c r="I134" s="36">
        <f>SUMIFS(СВЦЭМ!$D$39:$D$782,СВЦЭМ!$A$39:$A$782,$A134,СВЦЭМ!$B$39:$B$782,I$119)+'СЕТ СН'!$H$14+СВЦЭМ!$D$10+'СЕТ СН'!$H$6-'СЕТ СН'!$H$26</f>
        <v>1573.44613587</v>
      </c>
      <c r="J134" s="36">
        <f>SUMIFS(СВЦЭМ!$D$39:$D$782,СВЦЭМ!$A$39:$A$782,$A134,СВЦЭМ!$B$39:$B$782,J$119)+'СЕТ СН'!$H$14+СВЦЭМ!$D$10+'СЕТ СН'!$H$6-'СЕТ СН'!$H$26</f>
        <v>1510.2196740899999</v>
      </c>
      <c r="K134" s="36">
        <f>SUMIFS(СВЦЭМ!$D$39:$D$782,СВЦЭМ!$A$39:$A$782,$A134,СВЦЭМ!$B$39:$B$782,K$119)+'СЕТ СН'!$H$14+СВЦЭМ!$D$10+'СЕТ СН'!$H$6-'СЕТ СН'!$H$26</f>
        <v>1482.7274553</v>
      </c>
      <c r="L134" s="36">
        <f>SUMIFS(СВЦЭМ!$D$39:$D$782,СВЦЭМ!$A$39:$A$782,$A134,СВЦЭМ!$B$39:$B$782,L$119)+'СЕТ СН'!$H$14+СВЦЭМ!$D$10+'СЕТ СН'!$H$6-'СЕТ СН'!$H$26</f>
        <v>1479.3914323899999</v>
      </c>
      <c r="M134" s="36">
        <f>SUMIFS(СВЦЭМ!$D$39:$D$782,СВЦЭМ!$A$39:$A$782,$A134,СВЦЭМ!$B$39:$B$782,M$119)+'СЕТ СН'!$H$14+СВЦЭМ!$D$10+'СЕТ СН'!$H$6-'СЕТ СН'!$H$26</f>
        <v>1471.42450089</v>
      </c>
      <c r="N134" s="36">
        <f>SUMIFS(СВЦЭМ!$D$39:$D$782,СВЦЭМ!$A$39:$A$782,$A134,СВЦЭМ!$B$39:$B$782,N$119)+'СЕТ СН'!$H$14+СВЦЭМ!$D$10+'СЕТ СН'!$H$6-'СЕТ СН'!$H$26</f>
        <v>1467.2169482300001</v>
      </c>
      <c r="O134" s="36">
        <f>SUMIFS(СВЦЭМ!$D$39:$D$782,СВЦЭМ!$A$39:$A$782,$A134,СВЦЭМ!$B$39:$B$782,O$119)+'СЕТ СН'!$H$14+СВЦЭМ!$D$10+'СЕТ СН'!$H$6-'СЕТ СН'!$H$26</f>
        <v>1476.1492901399999</v>
      </c>
      <c r="P134" s="36">
        <f>SUMIFS(СВЦЭМ!$D$39:$D$782,СВЦЭМ!$A$39:$A$782,$A134,СВЦЭМ!$B$39:$B$782,P$119)+'СЕТ СН'!$H$14+СВЦЭМ!$D$10+'СЕТ СН'!$H$6-'СЕТ СН'!$H$26</f>
        <v>1472.8795198299999</v>
      </c>
      <c r="Q134" s="36">
        <f>SUMIFS(СВЦЭМ!$D$39:$D$782,СВЦЭМ!$A$39:$A$782,$A134,СВЦЭМ!$B$39:$B$782,Q$119)+'СЕТ СН'!$H$14+СВЦЭМ!$D$10+'СЕТ СН'!$H$6-'СЕТ СН'!$H$26</f>
        <v>1527.8550159399999</v>
      </c>
      <c r="R134" s="36">
        <f>SUMIFS(СВЦЭМ!$D$39:$D$782,СВЦЭМ!$A$39:$A$782,$A134,СВЦЭМ!$B$39:$B$782,R$119)+'СЕТ СН'!$H$14+СВЦЭМ!$D$10+'СЕТ СН'!$H$6-'СЕТ СН'!$H$26</f>
        <v>1546.31035036</v>
      </c>
      <c r="S134" s="36">
        <f>SUMIFS(СВЦЭМ!$D$39:$D$782,СВЦЭМ!$A$39:$A$782,$A134,СВЦЭМ!$B$39:$B$782,S$119)+'СЕТ СН'!$H$14+СВЦЭМ!$D$10+'СЕТ СН'!$H$6-'СЕТ СН'!$H$26</f>
        <v>1511.19903531</v>
      </c>
      <c r="T134" s="36">
        <f>SUMIFS(СВЦЭМ!$D$39:$D$782,СВЦЭМ!$A$39:$A$782,$A134,СВЦЭМ!$B$39:$B$782,T$119)+'СЕТ СН'!$H$14+СВЦЭМ!$D$10+'СЕТ СН'!$H$6-'СЕТ СН'!$H$26</f>
        <v>1482.73827265</v>
      </c>
      <c r="U134" s="36">
        <f>SUMIFS(СВЦЭМ!$D$39:$D$782,СВЦЭМ!$A$39:$A$782,$A134,СВЦЭМ!$B$39:$B$782,U$119)+'СЕТ СН'!$H$14+СВЦЭМ!$D$10+'СЕТ СН'!$H$6-'СЕТ СН'!$H$26</f>
        <v>1465.6489353100001</v>
      </c>
      <c r="V134" s="36">
        <f>SUMIFS(СВЦЭМ!$D$39:$D$782,СВЦЭМ!$A$39:$A$782,$A134,СВЦЭМ!$B$39:$B$782,V$119)+'СЕТ СН'!$H$14+СВЦЭМ!$D$10+'СЕТ СН'!$H$6-'СЕТ СН'!$H$26</f>
        <v>1467.89169552</v>
      </c>
      <c r="W134" s="36">
        <f>SUMIFS(СВЦЭМ!$D$39:$D$782,СВЦЭМ!$A$39:$A$782,$A134,СВЦЭМ!$B$39:$B$782,W$119)+'СЕТ СН'!$H$14+СВЦЭМ!$D$10+'СЕТ СН'!$H$6-'СЕТ СН'!$H$26</f>
        <v>1462.5986113499998</v>
      </c>
      <c r="X134" s="36">
        <f>SUMIFS(СВЦЭМ!$D$39:$D$782,СВЦЭМ!$A$39:$A$782,$A134,СВЦЭМ!$B$39:$B$782,X$119)+'СЕТ СН'!$H$14+СВЦЭМ!$D$10+'СЕТ СН'!$H$6-'СЕТ СН'!$H$26</f>
        <v>1456.5381407599998</v>
      </c>
      <c r="Y134" s="36">
        <f>SUMIFS(СВЦЭМ!$D$39:$D$782,СВЦЭМ!$A$39:$A$782,$A134,СВЦЭМ!$B$39:$B$782,Y$119)+'СЕТ СН'!$H$14+СВЦЭМ!$D$10+'СЕТ СН'!$H$6-'СЕТ СН'!$H$26</f>
        <v>1488.1857197099998</v>
      </c>
    </row>
    <row r="135" spans="1:25" ht="15.75" x14ac:dyDescent="0.2">
      <c r="A135" s="35">
        <f t="shared" si="3"/>
        <v>44516</v>
      </c>
      <c r="B135" s="36">
        <f>SUMIFS(СВЦЭМ!$D$39:$D$782,СВЦЭМ!$A$39:$A$782,$A135,СВЦЭМ!$B$39:$B$782,B$119)+'СЕТ СН'!$H$14+СВЦЭМ!$D$10+'СЕТ СН'!$H$6-'СЕТ СН'!$H$26</f>
        <v>1538.0443308900001</v>
      </c>
      <c r="C135" s="36">
        <f>SUMIFS(СВЦЭМ!$D$39:$D$782,СВЦЭМ!$A$39:$A$782,$A135,СВЦЭМ!$B$39:$B$782,C$119)+'СЕТ СН'!$H$14+СВЦЭМ!$D$10+'СЕТ СН'!$H$6-'СЕТ СН'!$H$26</f>
        <v>1607.10068157</v>
      </c>
      <c r="D135" s="36">
        <f>SUMIFS(СВЦЭМ!$D$39:$D$782,СВЦЭМ!$A$39:$A$782,$A135,СВЦЭМ!$B$39:$B$782,D$119)+'СЕТ СН'!$H$14+СВЦЭМ!$D$10+'СЕТ СН'!$H$6-'СЕТ СН'!$H$26</f>
        <v>1606.59494851</v>
      </c>
      <c r="E135" s="36">
        <f>SUMIFS(СВЦЭМ!$D$39:$D$782,СВЦЭМ!$A$39:$A$782,$A135,СВЦЭМ!$B$39:$B$782,E$119)+'СЕТ СН'!$H$14+СВЦЭМ!$D$10+'СЕТ СН'!$H$6-'СЕТ СН'!$H$26</f>
        <v>1619.74102836</v>
      </c>
      <c r="F135" s="36">
        <f>SUMIFS(СВЦЭМ!$D$39:$D$782,СВЦЭМ!$A$39:$A$782,$A135,СВЦЭМ!$B$39:$B$782,F$119)+'СЕТ СН'!$H$14+СВЦЭМ!$D$10+'СЕТ СН'!$H$6-'СЕТ СН'!$H$26</f>
        <v>1611.3152122399999</v>
      </c>
      <c r="G135" s="36">
        <f>SUMIFS(СВЦЭМ!$D$39:$D$782,СВЦЭМ!$A$39:$A$782,$A135,СВЦЭМ!$B$39:$B$782,G$119)+'СЕТ СН'!$H$14+СВЦЭМ!$D$10+'СЕТ СН'!$H$6-'СЕТ СН'!$H$26</f>
        <v>1594.6119276699999</v>
      </c>
      <c r="H135" s="36">
        <f>SUMIFS(СВЦЭМ!$D$39:$D$782,СВЦЭМ!$A$39:$A$782,$A135,СВЦЭМ!$B$39:$B$782,H$119)+'СЕТ СН'!$H$14+СВЦЭМ!$D$10+'СЕТ СН'!$H$6-'СЕТ СН'!$H$26</f>
        <v>1539.9781183699999</v>
      </c>
      <c r="I135" s="36">
        <f>SUMIFS(СВЦЭМ!$D$39:$D$782,СВЦЭМ!$A$39:$A$782,$A135,СВЦЭМ!$B$39:$B$782,I$119)+'СЕТ СН'!$H$14+СВЦЭМ!$D$10+'СЕТ СН'!$H$6-'СЕТ СН'!$H$26</f>
        <v>1507.1818643299998</v>
      </c>
      <c r="J135" s="36">
        <f>SUMIFS(СВЦЭМ!$D$39:$D$782,СВЦЭМ!$A$39:$A$782,$A135,СВЦЭМ!$B$39:$B$782,J$119)+'СЕТ СН'!$H$14+СВЦЭМ!$D$10+'СЕТ СН'!$H$6-'СЕТ СН'!$H$26</f>
        <v>1483.46126774</v>
      </c>
      <c r="K135" s="36">
        <f>SUMIFS(СВЦЭМ!$D$39:$D$782,СВЦЭМ!$A$39:$A$782,$A135,СВЦЭМ!$B$39:$B$782,K$119)+'СЕТ СН'!$H$14+СВЦЭМ!$D$10+'СЕТ СН'!$H$6-'СЕТ СН'!$H$26</f>
        <v>1477.4332844400001</v>
      </c>
      <c r="L135" s="36">
        <f>SUMIFS(СВЦЭМ!$D$39:$D$782,СВЦЭМ!$A$39:$A$782,$A135,СВЦЭМ!$B$39:$B$782,L$119)+'СЕТ СН'!$H$14+СВЦЭМ!$D$10+'СЕТ СН'!$H$6-'СЕТ СН'!$H$26</f>
        <v>1471.5163286</v>
      </c>
      <c r="M135" s="36">
        <f>SUMIFS(СВЦЭМ!$D$39:$D$782,СВЦЭМ!$A$39:$A$782,$A135,СВЦЭМ!$B$39:$B$782,M$119)+'СЕТ СН'!$H$14+СВЦЭМ!$D$10+'СЕТ СН'!$H$6-'СЕТ СН'!$H$26</f>
        <v>1482.8899915900001</v>
      </c>
      <c r="N135" s="36">
        <f>SUMIFS(СВЦЭМ!$D$39:$D$782,СВЦЭМ!$A$39:$A$782,$A135,СВЦЭМ!$B$39:$B$782,N$119)+'СЕТ СН'!$H$14+СВЦЭМ!$D$10+'СЕТ СН'!$H$6-'СЕТ СН'!$H$26</f>
        <v>1496.2129643600001</v>
      </c>
      <c r="O135" s="36">
        <f>SUMIFS(СВЦЭМ!$D$39:$D$782,СВЦЭМ!$A$39:$A$782,$A135,СВЦЭМ!$B$39:$B$782,O$119)+'СЕТ СН'!$H$14+СВЦЭМ!$D$10+'СЕТ СН'!$H$6-'СЕТ СН'!$H$26</f>
        <v>1509.8417089700001</v>
      </c>
      <c r="P135" s="36">
        <f>SUMIFS(СВЦЭМ!$D$39:$D$782,СВЦЭМ!$A$39:$A$782,$A135,СВЦЭМ!$B$39:$B$782,P$119)+'СЕТ СН'!$H$14+СВЦЭМ!$D$10+'СЕТ СН'!$H$6-'СЕТ СН'!$H$26</f>
        <v>1518.35057452</v>
      </c>
      <c r="Q135" s="36">
        <f>SUMIFS(СВЦЭМ!$D$39:$D$782,СВЦЭМ!$A$39:$A$782,$A135,СВЦЭМ!$B$39:$B$782,Q$119)+'СЕТ СН'!$H$14+СВЦЭМ!$D$10+'СЕТ СН'!$H$6-'СЕТ СН'!$H$26</f>
        <v>1538.74161796</v>
      </c>
      <c r="R135" s="36">
        <f>SUMIFS(СВЦЭМ!$D$39:$D$782,СВЦЭМ!$A$39:$A$782,$A135,СВЦЭМ!$B$39:$B$782,R$119)+'СЕТ СН'!$H$14+СВЦЭМ!$D$10+'СЕТ СН'!$H$6-'СЕТ СН'!$H$26</f>
        <v>1555.66799515</v>
      </c>
      <c r="S135" s="36">
        <f>SUMIFS(СВЦЭМ!$D$39:$D$782,СВЦЭМ!$A$39:$A$782,$A135,СВЦЭМ!$B$39:$B$782,S$119)+'СЕТ СН'!$H$14+СВЦЭМ!$D$10+'СЕТ СН'!$H$6-'СЕТ СН'!$H$26</f>
        <v>1514.98611011</v>
      </c>
      <c r="T135" s="36">
        <f>SUMIFS(СВЦЭМ!$D$39:$D$782,СВЦЭМ!$A$39:$A$782,$A135,СВЦЭМ!$B$39:$B$782,T$119)+'СЕТ СН'!$H$14+СВЦЭМ!$D$10+'СЕТ СН'!$H$6-'СЕТ СН'!$H$26</f>
        <v>1480.17410367</v>
      </c>
      <c r="U135" s="36">
        <f>SUMIFS(СВЦЭМ!$D$39:$D$782,СВЦЭМ!$A$39:$A$782,$A135,СВЦЭМ!$B$39:$B$782,U$119)+'СЕТ СН'!$H$14+СВЦЭМ!$D$10+'СЕТ СН'!$H$6-'СЕТ СН'!$H$26</f>
        <v>1472.3767210799999</v>
      </c>
      <c r="V135" s="36">
        <f>SUMIFS(СВЦЭМ!$D$39:$D$782,СВЦЭМ!$A$39:$A$782,$A135,СВЦЭМ!$B$39:$B$782,V$119)+'СЕТ СН'!$H$14+СВЦЭМ!$D$10+'СЕТ СН'!$H$6-'СЕТ СН'!$H$26</f>
        <v>1488.32508517</v>
      </c>
      <c r="W135" s="36">
        <f>SUMIFS(СВЦЭМ!$D$39:$D$782,СВЦЭМ!$A$39:$A$782,$A135,СВЦЭМ!$B$39:$B$782,W$119)+'СЕТ СН'!$H$14+СВЦЭМ!$D$10+'СЕТ СН'!$H$6-'СЕТ СН'!$H$26</f>
        <v>1468.2537015099999</v>
      </c>
      <c r="X135" s="36">
        <f>SUMIFS(СВЦЭМ!$D$39:$D$782,СВЦЭМ!$A$39:$A$782,$A135,СВЦЭМ!$B$39:$B$782,X$119)+'СЕТ СН'!$H$14+СВЦЭМ!$D$10+'СЕТ СН'!$H$6-'СЕТ СН'!$H$26</f>
        <v>1474.7931411099999</v>
      </c>
      <c r="Y135" s="36">
        <f>SUMIFS(СВЦЭМ!$D$39:$D$782,СВЦЭМ!$A$39:$A$782,$A135,СВЦЭМ!$B$39:$B$782,Y$119)+'СЕТ СН'!$H$14+СВЦЭМ!$D$10+'СЕТ СН'!$H$6-'СЕТ СН'!$H$26</f>
        <v>1505.35726443</v>
      </c>
    </row>
    <row r="136" spans="1:25" ht="15.75" x14ac:dyDescent="0.2">
      <c r="A136" s="35">
        <f t="shared" si="3"/>
        <v>44517</v>
      </c>
      <c r="B136" s="36">
        <f>SUMIFS(СВЦЭМ!$D$39:$D$782,СВЦЭМ!$A$39:$A$782,$A136,СВЦЭМ!$B$39:$B$782,B$119)+'СЕТ СН'!$H$14+СВЦЭМ!$D$10+'СЕТ СН'!$H$6-'СЕТ СН'!$H$26</f>
        <v>1634.6887789</v>
      </c>
      <c r="C136" s="36">
        <f>SUMIFS(СВЦЭМ!$D$39:$D$782,СВЦЭМ!$A$39:$A$782,$A136,СВЦЭМ!$B$39:$B$782,C$119)+'СЕТ СН'!$H$14+СВЦЭМ!$D$10+'СЕТ СН'!$H$6-'СЕТ СН'!$H$26</f>
        <v>1664.8057526499999</v>
      </c>
      <c r="D136" s="36">
        <f>SUMIFS(СВЦЭМ!$D$39:$D$782,СВЦЭМ!$A$39:$A$782,$A136,СВЦЭМ!$B$39:$B$782,D$119)+'СЕТ СН'!$H$14+СВЦЭМ!$D$10+'СЕТ СН'!$H$6-'СЕТ СН'!$H$26</f>
        <v>1622.28838043</v>
      </c>
      <c r="E136" s="36">
        <f>SUMIFS(СВЦЭМ!$D$39:$D$782,СВЦЭМ!$A$39:$A$782,$A136,СВЦЭМ!$B$39:$B$782,E$119)+'СЕТ СН'!$H$14+СВЦЭМ!$D$10+'СЕТ СН'!$H$6-'СЕТ СН'!$H$26</f>
        <v>1602.6936117</v>
      </c>
      <c r="F136" s="36">
        <f>SUMIFS(СВЦЭМ!$D$39:$D$782,СВЦЭМ!$A$39:$A$782,$A136,СВЦЭМ!$B$39:$B$782,F$119)+'СЕТ СН'!$H$14+СВЦЭМ!$D$10+'СЕТ СН'!$H$6-'СЕТ СН'!$H$26</f>
        <v>1602.5759369099999</v>
      </c>
      <c r="G136" s="36">
        <f>SUMIFS(СВЦЭМ!$D$39:$D$782,СВЦЭМ!$A$39:$A$782,$A136,СВЦЭМ!$B$39:$B$782,G$119)+'СЕТ СН'!$H$14+СВЦЭМ!$D$10+'СЕТ СН'!$H$6-'СЕТ СН'!$H$26</f>
        <v>1600.53148201</v>
      </c>
      <c r="H136" s="36">
        <f>SUMIFS(СВЦЭМ!$D$39:$D$782,СВЦЭМ!$A$39:$A$782,$A136,СВЦЭМ!$B$39:$B$782,H$119)+'СЕТ СН'!$H$14+СВЦЭМ!$D$10+'СЕТ СН'!$H$6-'СЕТ СН'!$H$26</f>
        <v>1548.8023875599999</v>
      </c>
      <c r="I136" s="36">
        <f>SUMIFS(СВЦЭМ!$D$39:$D$782,СВЦЭМ!$A$39:$A$782,$A136,СВЦЭМ!$B$39:$B$782,I$119)+'СЕТ СН'!$H$14+СВЦЭМ!$D$10+'СЕТ СН'!$H$6-'СЕТ СН'!$H$26</f>
        <v>1496.0668387199999</v>
      </c>
      <c r="J136" s="36">
        <f>SUMIFS(СВЦЭМ!$D$39:$D$782,СВЦЭМ!$A$39:$A$782,$A136,СВЦЭМ!$B$39:$B$782,J$119)+'СЕТ СН'!$H$14+СВЦЭМ!$D$10+'СЕТ СН'!$H$6-'СЕТ СН'!$H$26</f>
        <v>1505.99485387</v>
      </c>
      <c r="K136" s="36">
        <f>SUMIFS(СВЦЭМ!$D$39:$D$782,СВЦЭМ!$A$39:$A$782,$A136,СВЦЭМ!$B$39:$B$782,K$119)+'СЕТ СН'!$H$14+СВЦЭМ!$D$10+'СЕТ СН'!$H$6-'СЕТ СН'!$H$26</f>
        <v>1508.53126537</v>
      </c>
      <c r="L136" s="36">
        <f>SUMIFS(СВЦЭМ!$D$39:$D$782,СВЦЭМ!$A$39:$A$782,$A136,СВЦЭМ!$B$39:$B$782,L$119)+'СЕТ СН'!$H$14+СВЦЭМ!$D$10+'СЕТ СН'!$H$6-'СЕТ СН'!$H$26</f>
        <v>1520.7427730899999</v>
      </c>
      <c r="M136" s="36">
        <f>SUMIFS(СВЦЭМ!$D$39:$D$782,СВЦЭМ!$A$39:$A$782,$A136,СВЦЭМ!$B$39:$B$782,M$119)+'СЕТ СН'!$H$14+СВЦЭМ!$D$10+'СЕТ СН'!$H$6-'СЕТ СН'!$H$26</f>
        <v>1527.6472374499999</v>
      </c>
      <c r="N136" s="36">
        <f>SUMIFS(СВЦЭМ!$D$39:$D$782,СВЦЭМ!$A$39:$A$782,$A136,СВЦЭМ!$B$39:$B$782,N$119)+'СЕТ СН'!$H$14+СВЦЭМ!$D$10+'СЕТ СН'!$H$6-'СЕТ СН'!$H$26</f>
        <v>1596.3091106300001</v>
      </c>
      <c r="O136" s="36">
        <f>SUMIFS(СВЦЭМ!$D$39:$D$782,СВЦЭМ!$A$39:$A$782,$A136,СВЦЭМ!$B$39:$B$782,O$119)+'СЕТ СН'!$H$14+СВЦЭМ!$D$10+'СЕТ СН'!$H$6-'СЕТ СН'!$H$26</f>
        <v>1598.69275429</v>
      </c>
      <c r="P136" s="36">
        <f>SUMIFS(СВЦЭМ!$D$39:$D$782,СВЦЭМ!$A$39:$A$782,$A136,СВЦЭМ!$B$39:$B$782,P$119)+'СЕТ СН'!$H$14+СВЦЭМ!$D$10+'СЕТ СН'!$H$6-'СЕТ СН'!$H$26</f>
        <v>1606.99352542</v>
      </c>
      <c r="Q136" s="36">
        <f>SUMIFS(СВЦЭМ!$D$39:$D$782,СВЦЭМ!$A$39:$A$782,$A136,СВЦЭМ!$B$39:$B$782,Q$119)+'СЕТ СН'!$H$14+СВЦЭМ!$D$10+'СЕТ СН'!$H$6-'СЕТ СН'!$H$26</f>
        <v>1605.0488333000001</v>
      </c>
      <c r="R136" s="36">
        <f>SUMIFS(СВЦЭМ!$D$39:$D$782,СВЦЭМ!$A$39:$A$782,$A136,СВЦЭМ!$B$39:$B$782,R$119)+'СЕТ СН'!$H$14+СВЦЭМ!$D$10+'СЕТ СН'!$H$6-'СЕТ СН'!$H$26</f>
        <v>1600.2586423299999</v>
      </c>
      <c r="S136" s="36">
        <f>SUMIFS(СВЦЭМ!$D$39:$D$782,СВЦЭМ!$A$39:$A$782,$A136,СВЦЭМ!$B$39:$B$782,S$119)+'СЕТ СН'!$H$14+СВЦЭМ!$D$10+'СЕТ СН'!$H$6-'СЕТ СН'!$H$26</f>
        <v>1571.5494275399999</v>
      </c>
      <c r="T136" s="36">
        <f>SUMIFS(СВЦЭМ!$D$39:$D$782,СВЦЭМ!$A$39:$A$782,$A136,СВЦЭМ!$B$39:$B$782,T$119)+'СЕТ СН'!$H$14+СВЦЭМ!$D$10+'СЕТ СН'!$H$6-'СЕТ СН'!$H$26</f>
        <v>1517.34192869</v>
      </c>
      <c r="U136" s="36">
        <f>SUMIFS(СВЦЭМ!$D$39:$D$782,СВЦЭМ!$A$39:$A$782,$A136,СВЦЭМ!$B$39:$B$782,U$119)+'СЕТ СН'!$H$14+СВЦЭМ!$D$10+'СЕТ СН'!$H$6-'СЕТ СН'!$H$26</f>
        <v>1510.0864108599999</v>
      </c>
      <c r="V136" s="36">
        <f>SUMIFS(СВЦЭМ!$D$39:$D$782,СВЦЭМ!$A$39:$A$782,$A136,СВЦЭМ!$B$39:$B$782,V$119)+'СЕТ СН'!$H$14+СВЦЭМ!$D$10+'СЕТ СН'!$H$6-'СЕТ СН'!$H$26</f>
        <v>1573.0245739299999</v>
      </c>
      <c r="W136" s="36">
        <f>SUMIFS(СВЦЭМ!$D$39:$D$782,СВЦЭМ!$A$39:$A$782,$A136,СВЦЭМ!$B$39:$B$782,W$119)+'СЕТ СН'!$H$14+СВЦЭМ!$D$10+'СЕТ СН'!$H$6-'СЕТ СН'!$H$26</f>
        <v>1579.36076142</v>
      </c>
      <c r="X136" s="36">
        <f>SUMIFS(СВЦЭМ!$D$39:$D$782,СВЦЭМ!$A$39:$A$782,$A136,СВЦЭМ!$B$39:$B$782,X$119)+'СЕТ СН'!$H$14+СВЦЭМ!$D$10+'СЕТ СН'!$H$6-'СЕТ СН'!$H$26</f>
        <v>1575.6545340099999</v>
      </c>
      <c r="Y136" s="36">
        <f>SUMIFS(СВЦЭМ!$D$39:$D$782,СВЦЭМ!$A$39:$A$782,$A136,СВЦЭМ!$B$39:$B$782,Y$119)+'СЕТ СН'!$H$14+СВЦЭМ!$D$10+'СЕТ СН'!$H$6-'СЕТ СН'!$H$26</f>
        <v>1649.8082405299999</v>
      </c>
    </row>
    <row r="137" spans="1:25" ht="15.75" x14ac:dyDescent="0.2">
      <c r="A137" s="35">
        <f t="shared" si="3"/>
        <v>44518</v>
      </c>
      <c r="B137" s="36">
        <f>SUMIFS(СВЦЭМ!$D$39:$D$782,СВЦЭМ!$A$39:$A$782,$A137,СВЦЭМ!$B$39:$B$782,B$119)+'СЕТ СН'!$H$14+СВЦЭМ!$D$10+'СЕТ СН'!$H$6-'СЕТ СН'!$H$26</f>
        <v>1651.79949296</v>
      </c>
      <c r="C137" s="36">
        <f>SUMIFS(СВЦЭМ!$D$39:$D$782,СВЦЭМ!$A$39:$A$782,$A137,СВЦЭМ!$B$39:$B$782,C$119)+'СЕТ СН'!$H$14+СВЦЭМ!$D$10+'СЕТ СН'!$H$6-'СЕТ СН'!$H$26</f>
        <v>1633.5364331399999</v>
      </c>
      <c r="D137" s="36">
        <f>SUMIFS(СВЦЭМ!$D$39:$D$782,СВЦЭМ!$A$39:$A$782,$A137,СВЦЭМ!$B$39:$B$782,D$119)+'СЕТ СН'!$H$14+СВЦЭМ!$D$10+'СЕТ СН'!$H$6-'СЕТ СН'!$H$26</f>
        <v>1612.74385353</v>
      </c>
      <c r="E137" s="36">
        <f>SUMIFS(СВЦЭМ!$D$39:$D$782,СВЦЭМ!$A$39:$A$782,$A137,СВЦЭМ!$B$39:$B$782,E$119)+'СЕТ СН'!$H$14+СВЦЭМ!$D$10+'СЕТ СН'!$H$6-'СЕТ СН'!$H$26</f>
        <v>1620.7385219099999</v>
      </c>
      <c r="F137" s="36">
        <f>SUMIFS(СВЦЭМ!$D$39:$D$782,СВЦЭМ!$A$39:$A$782,$A137,СВЦЭМ!$B$39:$B$782,F$119)+'СЕТ СН'!$H$14+СВЦЭМ!$D$10+'СЕТ СН'!$H$6-'СЕТ СН'!$H$26</f>
        <v>1617.7539390699999</v>
      </c>
      <c r="G137" s="36">
        <f>SUMIFS(СВЦЭМ!$D$39:$D$782,СВЦЭМ!$A$39:$A$782,$A137,СВЦЭМ!$B$39:$B$782,G$119)+'СЕТ СН'!$H$14+СВЦЭМ!$D$10+'СЕТ СН'!$H$6-'СЕТ СН'!$H$26</f>
        <v>1594.43504231</v>
      </c>
      <c r="H137" s="36">
        <f>SUMIFS(СВЦЭМ!$D$39:$D$782,СВЦЭМ!$A$39:$A$782,$A137,СВЦЭМ!$B$39:$B$782,H$119)+'СЕТ СН'!$H$14+СВЦЭМ!$D$10+'СЕТ СН'!$H$6-'СЕТ СН'!$H$26</f>
        <v>1529.0813733699999</v>
      </c>
      <c r="I137" s="36">
        <f>SUMIFS(СВЦЭМ!$D$39:$D$782,СВЦЭМ!$A$39:$A$782,$A137,СВЦЭМ!$B$39:$B$782,I$119)+'СЕТ СН'!$H$14+СВЦЭМ!$D$10+'СЕТ СН'!$H$6-'СЕТ СН'!$H$26</f>
        <v>1495.13035704</v>
      </c>
      <c r="J137" s="36">
        <f>SUMIFS(СВЦЭМ!$D$39:$D$782,СВЦЭМ!$A$39:$A$782,$A137,СВЦЭМ!$B$39:$B$782,J$119)+'СЕТ СН'!$H$14+СВЦЭМ!$D$10+'СЕТ СН'!$H$6-'СЕТ СН'!$H$26</f>
        <v>1516.0125471900001</v>
      </c>
      <c r="K137" s="36">
        <f>SUMIFS(СВЦЭМ!$D$39:$D$782,СВЦЭМ!$A$39:$A$782,$A137,СВЦЭМ!$B$39:$B$782,K$119)+'СЕТ СН'!$H$14+СВЦЭМ!$D$10+'СЕТ СН'!$H$6-'СЕТ СН'!$H$26</f>
        <v>1518.9112588200001</v>
      </c>
      <c r="L137" s="36">
        <f>SUMIFS(СВЦЭМ!$D$39:$D$782,СВЦЭМ!$A$39:$A$782,$A137,СВЦЭМ!$B$39:$B$782,L$119)+'СЕТ СН'!$H$14+СВЦЭМ!$D$10+'СЕТ СН'!$H$6-'СЕТ СН'!$H$26</f>
        <v>1520.8565067299999</v>
      </c>
      <c r="M137" s="36">
        <f>SUMIFS(СВЦЭМ!$D$39:$D$782,СВЦЭМ!$A$39:$A$782,$A137,СВЦЭМ!$B$39:$B$782,M$119)+'СЕТ СН'!$H$14+СВЦЭМ!$D$10+'СЕТ СН'!$H$6-'СЕТ СН'!$H$26</f>
        <v>1511.1797047999999</v>
      </c>
      <c r="N137" s="36">
        <f>SUMIFS(СВЦЭМ!$D$39:$D$782,СВЦЭМ!$A$39:$A$782,$A137,СВЦЭМ!$B$39:$B$782,N$119)+'СЕТ СН'!$H$14+СВЦЭМ!$D$10+'СЕТ СН'!$H$6-'СЕТ СН'!$H$26</f>
        <v>1506.80459228</v>
      </c>
      <c r="O137" s="36">
        <f>SUMIFS(СВЦЭМ!$D$39:$D$782,СВЦЭМ!$A$39:$A$782,$A137,СВЦЭМ!$B$39:$B$782,O$119)+'СЕТ СН'!$H$14+СВЦЭМ!$D$10+'СЕТ СН'!$H$6-'СЕТ СН'!$H$26</f>
        <v>1511.33855346</v>
      </c>
      <c r="P137" s="36">
        <f>SUMIFS(СВЦЭМ!$D$39:$D$782,СВЦЭМ!$A$39:$A$782,$A137,СВЦЭМ!$B$39:$B$782,P$119)+'СЕТ СН'!$H$14+СВЦЭМ!$D$10+'СЕТ СН'!$H$6-'СЕТ СН'!$H$26</f>
        <v>1545.0652181400001</v>
      </c>
      <c r="Q137" s="36">
        <f>SUMIFS(СВЦЭМ!$D$39:$D$782,СВЦЭМ!$A$39:$A$782,$A137,СВЦЭМ!$B$39:$B$782,Q$119)+'СЕТ СН'!$H$14+СВЦЭМ!$D$10+'СЕТ СН'!$H$6-'СЕТ СН'!$H$26</f>
        <v>1602.5256878600001</v>
      </c>
      <c r="R137" s="36">
        <f>SUMIFS(СВЦЭМ!$D$39:$D$782,СВЦЭМ!$A$39:$A$782,$A137,СВЦЭМ!$B$39:$B$782,R$119)+'СЕТ СН'!$H$14+СВЦЭМ!$D$10+'СЕТ СН'!$H$6-'СЕТ СН'!$H$26</f>
        <v>1601.2962957499999</v>
      </c>
      <c r="S137" s="36">
        <f>SUMIFS(СВЦЭМ!$D$39:$D$782,СВЦЭМ!$A$39:$A$782,$A137,СВЦЭМ!$B$39:$B$782,S$119)+'СЕТ СН'!$H$14+СВЦЭМ!$D$10+'СЕТ СН'!$H$6-'СЕТ СН'!$H$26</f>
        <v>1566.43699937</v>
      </c>
      <c r="T137" s="36">
        <f>SUMIFS(СВЦЭМ!$D$39:$D$782,СВЦЭМ!$A$39:$A$782,$A137,СВЦЭМ!$B$39:$B$782,T$119)+'СЕТ СН'!$H$14+СВЦЭМ!$D$10+'СЕТ СН'!$H$6-'СЕТ СН'!$H$26</f>
        <v>1532.90692285</v>
      </c>
      <c r="U137" s="36">
        <f>SUMIFS(СВЦЭМ!$D$39:$D$782,СВЦЭМ!$A$39:$A$782,$A137,СВЦЭМ!$B$39:$B$782,U$119)+'СЕТ СН'!$H$14+СВЦЭМ!$D$10+'СЕТ СН'!$H$6-'СЕТ СН'!$H$26</f>
        <v>1528.5348262099999</v>
      </c>
      <c r="V137" s="36">
        <f>SUMIFS(СВЦЭМ!$D$39:$D$782,СВЦЭМ!$A$39:$A$782,$A137,СВЦЭМ!$B$39:$B$782,V$119)+'СЕТ СН'!$H$14+СВЦЭМ!$D$10+'СЕТ СН'!$H$6-'СЕТ СН'!$H$26</f>
        <v>1562.2545030799999</v>
      </c>
      <c r="W137" s="36">
        <f>SUMIFS(СВЦЭМ!$D$39:$D$782,СВЦЭМ!$A$39:$A$782,$A137,СВЦЭМ!$B$39:$B$782,W$119)+'СЕТ СН'!$H$14+СВЦЭМ!$D$10+'СЕТ СН'!$H$6-'СЕТ СН'!$H$26</f>
        <v>1606.47266599</v>
      </c>
      <c r="X137" s="36">
        <f>SUMIFS(СВЦЭМ!$D$39:$D$782,СВЦЭМ!$A$39:$A$782,$A137,СВЦЭМ!$B$39:$B$782,X$119)+'СЕТ СН'!$H$14+СВЦЭМ!$D$10+'СЕТ СН'!$H$6-'СЕТ СН'!$H$26</f>
        <v>1599.0871368999999</v>
      </c>
      <c r="Y137" s="36">
        <f>SUMIFS(СВЦЭМ!$D$39:$D$782,СВЦЭМ!$A$39:$A$782,$A137,СВЦЭМ!$B$39:$B$782,Y$119)+'СЕТ СН'!$H$14+СВЦЭМ!$D$10+'СЕТ СН'!$H$6-'СЕТ СН'!$H$26</f>
        <v>1586.5111200700001</v>
      </c>
    </row>
    <row r="138" spans="1:25" ht="15.75" x14ac:dyDescent="0.2">
      <c r="A138" s="35">
        <f t="shared" si="3"/>
        <v>44519</v>
      </c>
      <c r="B138" s="36">
        <f>SUMIFS(СВЦЭМ!$D$39:$D$782,СВЦЭМ!$A$39:$A$782,$A138,СВЦЭМ!$B$39:$B$782,B$119)+'СЕТ СН'!$H$14+СВЦЭМ!$D$10+'СЕТ СН'!$H$6-'СЕТ СН'!$H$26</f>
        <v>1621.58817512</v>
      </c>
      <c r="C138" s="36">
        <f>SUMIFS(СВЦЭМ!$D$39:$D$782,СВЦЭМ!$A$39:$A$782,$A138,СВЦЭМ!$B$39:$B$782,C$119)+'СЕТ СН'!$H$14+СВЦЭМ!$D$10+'СЕТ СН'!$H$6-'СЕТ СН'!$H$26</f>
        <v>1636.8308740699999</v>
      </c>
      <c r="D138" s="36">
        <f>SUMIFS(СВЦЭМ!$D$39:$D$782,СВЦЭМ!$A$39:$A$782,$A138,СВЦЭМ!$B$39:$B$782,D$119)+'СЕТ СН'!$H$14+СВЦЭМ!$D$10+'СЕТ СН'!$H$6-'СЕТ СН'!$H$26</f>
        <v>1565.4437437399999</v>
      </c>
      <c r="E138" s="36">
        <f>SUMIFS(СВЦЭМ!$D$39:$D$782,СВЦЭМ!$A$39:$A$782,$A138,СВЦЭМ!$B$39:$B$782,E$119)+'СЕТ СН'!$H$14+СВЦЭМ!$D$10+'СЕТ СН'!$H$6-'СЕТ СН'!$H$26</f>
        <v>1554.1143230299999</v>
      </c>
      <c r="F138" s="36">
        <f>SUMIFS(СВЦЭМ!$D$39:$D$782,СВЦЭМ!$A$39:$A$782,$A138,СВЦЭМ!$B$39:$B$782,F$119)+'СЕТ СН'!$H$14+СВЦЭМ!$D$10+'СЕТ СН'!$H$6-'СЕТ СН'!$H$26</f>
        <v>1555.2686857199999</v>
      </c>
      <c r="G138" s="36">
        <f>SUMIFS(СВЦЭМ!$D$39:$D$782,СВЦЭМ!$A$39:$A$782,$A138,СВЦЭМ!$B$39:$B$782,G$119)+'СЕТ СН'!$H$14+СВЦЭМ!$D$10+'СЕТ СН'!$H$6-'СЕТ СН'!$H$26</f>
        <v>1556.5804908699999</v>
      </c>
      <c r="H138" s="36">
        <f>SUMIFS(СВЦЭМ!$D$39:$D$782,СВЦЭМ!$A$39:$A$782,$A138,СВЦЭМ!$B$39:$B$782,H$119)+'СЕТ СН'!$H$14+СВЦЭМ!$D$10+'СЕТ СН'!$H$6-'СЕТ СН'!$H$26</f>
        <v>1527.3835655299999</v>
      </c>
      <c r="I138" s="36">
        <f>SUMIFS(СВЦЭМ!$D$39:$D$782,СВЦЭМ!$A$39:$A$782,$A138,СВЦЭМ!$B$39:$B$782,I$119)+'СЕТ СН'!$H$14+СВЦЭМ!$D$10+'СЕТ СН'!$H$6-'СЕТ СН'!$H$26</f>
        <v>1604.85809451</v>
      </c>
      <c r="J138" s="36">
        <f>SUMIFS(СВЦЭМ!$D$39:$D$782,СВЦЭМ!$A$39:$A$782,$A138,СВЦЭМ!$B$39:$B$782,J$119)+'СЕТ СН'!$H$14+СВЦЭМ!$D$10+'СЕТ СН'!$H$6-'СЕТ СН'!$H$26</f>
        <v>1583.6781834399999</v>
      </c>
      <c r="K138" s="36">
        <f>SUMIFS(СВЦЭМ!$D$39:$D$782,СВЦЭМ!$A$39:$A$782,$A138,СВЦЭМ!$B$39:$B$782,K$119)+'СЕТ СН'!$H$14+СВЦЭМ!$D$10+'СЕТ СН'!$H$6-'СЕТ СН'!$H$26</f>
        <v>1597.7031519299999</v>
      </c>
      <c r="L138" s="36">
        <f>SUMIFS(СВЦЭМ!$D$39:$D$782,СВЦЭМ!$A$39:$A$782,$A138,СВЦЭМ!$B$39:$B$782,L$119)+'СЕТ СН'!$H$14+СВЦЭМ!$D$10+'СЕТ СН'!$H$6-'СЕТ СН'!$H$26</f>
        <v>1593.58239209</v>
      </c>
      <c r="M138" s="36">
        <f>SUMIFS(СВЦЭМ!$D$39:$D$782,СВЦЭМ!$A$39:$A$782,$A138,СВЦЭМ!$B$39:$B$782,M$119)+'СЕТ СН'!$H$14+СВЦЭМ!$D$10+'СЕТ СН'!$H$6-'СЕТ СН'!$H$26</f>
        <v>1589.9401615699999</v>
      </c>
      <c r="N138" s="36">
        <f>SUMIFS(СВЦЭМ!$D$39:$D$782,СВЦЭМ!$A$39:$A$782,$A138,СВЦЭМ!$B$39:$B$782,N$119)+'СЕТ СН'!$H$14+СВЦЭМ!$D$10+'СЕТ СН'!$H$6-'СЕТ СН'!$H$26</f>
        <v>1581.0160105</v>
      </c>
      <c r="O138" s="36">
        <f>SUMIFS(СВЦЭМ!$D$39:$D$782,СВЦЭМ!$A$39:$A$782,$A138,СВЦЭМ!$B$39:$B$782,O$119)+'СЕТ СН'!$H$14+СВЦЭМ!$D$10+'СЕТ СН'!$H$6-'СЕТ СН'!$H$26</f>
        <v>1643.65737861</v>
      </c>
      <c r="P138" s="36">
        <f>SUMIFS(СВЦЭМ!$D$39:$D$782,СВЦЭМ!$A$39:$A$782,$A138,СВЦЭМ!$B$39:$B$782,P$119)+'СЕТ СН'!$H$14+СВЦЭМ!$D$10+'СЕТ СН'!$H$6-'СЕТ СН'!$H$26</f>
        <v>1648.7299960299999</v>
      </c>
      <c r="Q138" s="36">
        <f>SUMIFS(СВЦЭМ!$D$39:$D$782,СВЦЭМ!$A$39:$A$782,$A138,СВЦЭМ!$B$39:$B$782,Q$119)+'СЕТ СН'!$H$14+СВЦЭМ!$D$10+'СЕТ СН'!$H$6-'СЕТ СН'!$H$26</f>
        <v>1648.44321902</v>
      </c>
      <c r="R138" s="36">
        <f>SUMIFS(СВЦЭМ!$D$39:$D$782,СВЦЭМ!$A$39:$A$782,$A138,СВЦЭМ!$B$39:$B$782,R$119)+'СЕТ СН'!$H$14+СВЦЭМ!$D$10+'СЕТ СН'!$H$6-'СЕТ СН'!$H$26</f>
        <v>1648.2377173699999</v>
      </c>
      <c r="S138" s="36">
        <f>SUMIFS(СВЦЭМ!$D$39:$D$782,СВЦЭМ!$A$39:$A$782,$A138,СВЦЭМ!$B$39:$B$782,S$119)+'СЕТ СН'!$H$14+СВЦЭМ!$D$10+'СЕТ СН'!$H$6-'СЕТ СН'!$H$26</f>
        <v>1588.37886624</v>
      </c>
      <c r="T138" s="36">
        <f>SUMIFS(СВЦЭМ!$D$39:$D$782,СВЦЭМ!$A$39:$A$782,$A138,СВЦЭМ!$B$39:$B$782,T$119)+'СЕТ СН'!$H$14+СВЦЭМ!$D$10+'СЕТ СН'!$H$6-'СЕТ СН'!$H$26</f>
        <v>1572.8757332</v>
      </c>
      <c r="U138" s="36">
        <f>SUMIFS(СВЦЭМ!$D$39:$D$782,СВЦЭМ!$A$39:$A$782,$A138,СВЦЭМ!$B$39:$B$782,U$119)+'СЕТ СН'!$H$14+СВЦЭМ!$D$10+'СЕТ СН'!$H$6-'СЕТ СН'!$H$26</f>
        <v>1539.9973412699999</v>
      </c>
      <c r="V138" s="36">
        <f>SUMIFS(СВЦЭМ!$D$39:$D$782,СВЦЭМ!$A$39:$A$782,$A138,СВЦЭМ!$B$39:$B$782,V$119)+'СЕТ СН'!$H$14+СВЦЭМ!$D$10+'СЕТ СН'!$H$6-'СЕТ СН'!$H$26</f>
        <v>1539.89625886</v>
      </c>
      <c r="W138" s="36">
        <f>SUMIFS(СВЦЭМ!$D$39:$D$782,СВЦЭМ!$A$39:$A$782,$A138,СВЦЭМ!$B$39:$B$782,W$119)+'СЕТ СН'!$H$14+СВЦЭМ!$D$10+'СЕТ СН'!$H$6-'СЕТ СН'!$H$26</f>
        <v>1539.7960014999999</v>
      </c>
      <c r="X138" s="36">
        <f>SUMIFS(СВЦЭМ!$D$39:$D$782,СВЦЭМ!$A$39:$A$782,$A138,СВЦЭМ!$B$39:$B$782,X$119)+'СЕТ СН'!$H$14+СВЦЭМ!$D$10+'СЕТ СН'!$H$6-'СЕТ СН'!$H$26</f>
        <v>1624.3086469499999</v>
      </c>
      <c r="Y138" s="36">
        <f>SUMIFS(СВЦЭМ!$D$39:$D$782,СВЦЭМ!$A$39:$A$782,$A138,СВЦЭМ!$B$39:$B$782,Y$119)+'СЕТ СН'!$H$14+СВЦЭМ!$D$10+'СЕТ СН'!$H$6-'СЕТ СН'!$H$26</f>
        <v>1651.77473865</v>
      </c>
    </row>
    <row r="139" spans="1:25" ht="15.75" x14ac:dyDescent="0.2">
      <c r="A139" s="35">
        <f t="shared" si="3"/>
        <v>44520</v>
      </c>
      <c r="B139" s="36">
        <f>SUMIFS(СВЦЭМ!$D$39:$D$782,СВЦЭМ!$A$39:$A$782,$A139,СВЦЭМ!$B$39:$B$782,B$119)+'СЕТ СН'!$H$14+СВЦЭМ!$D$10+'СЕТ СН'!$H$6-'СЕТ СН'!$H$26</f>
        <v>1593.6935393399999</v>
      </c>
      <c r="C139" s="36">
        <f>SUMIFS(СВЦЭМ!$D$39:$D$782,СВЦЭМ!$A$39:$A$782,$A139,СВЦЭМ!$B$39:$B$782,C$119)+'СЕТ СН'!$H$14+СВЦЭМ!$D$10+'СЕТ СН'!$H$6-'СЕТ СН'!$H$26</f>
        <v>1547.82449847</v>
      </c>
      <c r="D139" s="36">
        <f>SUMIFS(СВЦЭМ!$D$39:$D$782,СВЦЭМ!$A$39:$A$782,$A139,СВЦЭМ!$B$39:$B$782,D$119)+'СЕТ СН'!$H$14+СВЦЭМ!$D$10+'СЕТ СН'!$H$6-'СЕТ СН'!$H$26</f>
        <v>1551.9276774800001</v>
      </c>
      <c r="E139" s="36">
        <f>SUMIFS(СВЦЭМ!$D$39:$D$782,СВЦЭМ!$A$39:$A$782,$A139,СВЦЭМ!$B$39:$B$782,E$119)+'СЕТ СН'!$H$14+СВЦЭМ!$D$10+'СЕТ СН'!$H$6-'СЕТ СН'!$H$26</f>
        <v>1552.1496040299999</v>
      </c>
      <c r="F139" s="36">
        <f>SUMIFS(СВЦЭМ!$D$39:$D$782,СВЦЭМ!$A$39:$A$782,$A139,СВЦЭМ!$B$39:$B$782,F$119)+'СЕТ СН'!$H$14+СВЦЭМ!$D$10+'СЕТ СН'!$H$6-'СЕТ СН'!$H$26</f>
        <v>1555.22800792</v>
      </c>
      <c r="G139" s="36">
        <f>SUMIFS(СВЦЭМ!$D$39:$D$782,СВЦЭМ!$A$39:$A$782,$A139,СВЦЭМ!$B$39:$B$782,G$119)+'СЕТ СН'!$H$14+СВЦЭМ!$D$10+'СЕТ СН'!$H$6-'СЕТ СН'!$H$26</f>
        <v>1552.9894398900001</v>
      </c>
      <c r="H139" s="36">
        <f>SUMIFS(СВЦЭМ!$D$39:$D$782,СВЦЭМ!$A$39:$A$782,$A139,СВЦЭМ!$B$39:$B$782,H$119)+'СЕТ СН'!$H$14+СВЦЭМ!$D$10+'СЕТ СН'!$H$6-'СЕТ СН'!$H$26</f>
        <v>1538.4125574899999</v>
      </c>
      <c r="I139" s="36">
        <f>SUMIFS(СВЦЭМ!$D$39:$D$782,СВЦЭМ!$A$39:$A$782,$A139,СВЦЭМ!$B$39:$B$782,I$119)+'СЕТ СН'!$H$14+СВЦЭМ!$D$10+'СЕТ СН'!$H$6-'СЕТ СН'!$H$26</f>
        <v>1556.6001514699999</v>
      </c>
      <c r="J139" s="36">
        <f>SUMIFS(СВЦЭМ!$D$39:$D$782,СВЦЭМ!$A$39:$A$782,$A139,СВЦЭМ!$B$39:$B$782,J$119)+'СЕТ СН'!$H$14+СВЦЭМ!$D$10+'СЕТ СН'!$H$6-'СЕТ СН'!$H$26</f>
        <v>1507.71617053</v>
      </c>
      <c r="K139" s="36">
        <f>SUMIFS(СВЦЭМ!$D$39:$D$782,СВЦЭМ!$A$39:$A$782,$A139,СВЦЭМ!$B$39:$B$782,K$119)+'СЕТ СН'!$H$14+СВЦЭМ!$D$10+'СЕТ СН'!$H$6-'СЕТ СН'!$H$26</f>
        <v>1485.64266376</v>
      </c>
      <c r="L139" s="36">
        <f>SUMIFS(СВЦЭМ!$D$39:$D$782,СВЦЭМ!$A$39:$A$782,$A139,СВЦЭМ!$B$39:$B$782,L$119)+'СЕТ СН'!$H$14+СВЦЭМ!$D$10+'СЕТ СН'!$H$6-'СЕТ СН'!$H$26</f>
        <v>1487.43033468</v>
      </c>
      <c r="M139" s="36">
        <f>SUMIFS(СВЦЭМ!$D$39:$D$782,СВЦЭМ!$A$39:$A$782,$A139,СВЦЭМ!$B$39:$B$782,M$119)+'СЕТ СН'!$H$14+СВЦЭМ!$D$10+'СЕТ СН'!$H$6-'СЕТ СН'!$H$26</f>
        <v>1469.53321906</v>
      </c>
      <c r="N139" s="36">
        <f>SUMIFS(СВЦЭМ!$D$39:$D$782,СВЦЭМ!$A$39:$A$782,$A139,СВЦЭМ!$B$39:$B$782,N$119)+'СЕТ СН'!$H$14+СВЦЭМ!$D$10+'СЕТ СН'!$H$6-'СЕТ СН'!$H$26</f>
        <v>1468.5528059399999</v>
      </c>
      <c r="O139" s="36">
        <f>SUMIFS(СВЦЭМ!$D$39:$D$782,СВЦЭМ!$A$39:$A$782,$A139,СВЦЭМ!$B$39:$B$782,O$119)+'СЕТ СН'!$H$14+СВЦЭМ!$D$10+'СЕТ СН'!$H$6-'СЕТ СН'!$H$26</f>
        <v>1497.45118243</v>
      </c>
      <c r="P139" s="36">
        <f>SUMIFS(СВЦЭМ!$D$39:$D$782,СВЦЭМ!$A$39:$A$782,$A139,СВЦЭМ!$B$39:$B$782,P$119)+'СЕТ СН'!$H$14+СВЦЭМ!$D$10+'СЕТ СН'!$H$6-'СЕТ СН'!$H$26</f>
        <v>1510.6981711999999</v>
      </c>
      <c r="Q139" s="36">
        <f>SUMIFS(СВЦЭМ!$D$39:$D$782,СВЦЭМ!$A$39:$A$782,$A139,СВЦЭМ!$B$39:$B$782,Q$119)+'СЕТ СН'!$H$14+СВЦЭМ!$D$10+'СЕТ СН'!$H$6-'СЕТ СН'!$H$26</f>
        <v>1503.7740259799998</v>
      </c>
      <c r="R139" s="36">
        <f>SUMIFS(СВЦЭМ!$D$39:$D$782,СВЦЭМ!$A$39:$A$782,$A139,СВЦЭМ!$B$39:$B$782,R$119)+'СЕТ СН'!$H$14+СВЦЭМ!$D$10+'СЕТ СН'!$H$6-'СЕТ СН'!$H$26</f>
        <v>1500.21559703</v>
      </c>
      <c r="S139" s="36">
        <f>SUMIFS(СВЦЭМ!$D$39:$D$782,СВЦЭМ!$A$39:$A$782,$A139,СВЦЭМ!$B$39:$B$782,S$119)+'СЕТ СН'!$H$14+СВЦЭМ!$D$10+'СЕТ СН'!$H$6-'СЕТ СН'!$H$26</f>
        <v>1486.5670554200001</v>
      </c>
      <c r="T139" s="36">
        <f>SUMIFS(СВЦЭМ!$D$39:$D$782,СВЦЭМ!$A$39:$A$782,$A139,СВЦЭМ!$B$39:$B$782,T$119)+'СЕТ СН'!$H$14+СВЦЭМ!$D$10+'СЕТ СН'!$H$6-'СЕТ СН'!$H$26</f>
        <v>1492.5054036900001</v>
      </c>
      <c r="U139" s="36">
        <f>SUMIFS(СВЦЭМ!$D$39:$D$782,СВЦЭМ!$A$39:$A$782,$A139,СВЦЭМ!$B$39:$B$782,U$119)+'СЕТ СН'!$H$14+СВЦЭМ!$D$10+'СЕТ СН'!$H$6-'СЕТ СН'!$H$26</f>
        <v>1486.10383082</v>
      </c>
      <c r="V139" s="36">
        <f>SUMIFS(СВЦЭМ!$D$39:$D$782,СВЦЭМ!$A$39:$A$782,$A139,СВЦЭМ!$B$39:$B$782,V$119)+'СЕТ СН'!$H$14+СВЦЭМ!$D$10+'СЕТ СН'!$H$6-'СЕТ СН'!$H$26</f>
        <v>1481.7582522600001</v>
      </c>
      <c r="W139" s="36">
        <f>SUMIFS(СВЦЭМ!$D$39:$D$782,СВЦЭМ!$A$39:$A$782,$A139,СВЦЭМ!$B$39:$B$782,W$119)+'СЕТ СН'!$H$14+СВЦЭМ!$D$10+'СЕТ СН'!$H$6-'СЕТ СН'!$H$26</f>
        <v>1495.24380625</v>
      </c>
      <c r="X139" s="36">
        <f>SUMIFS(СВЦЭМ!$D$39:$D$782,СВЦЭМ!$A$39:$A$782,$A139,СВЦЭМ!$B$39:$B$782,X$119)+'СЕТ СН'!$H$14+СВЦЭМ!$D$10+'СЕТ СН'!$H$6-'СЕТ СН'!$H$26</f>
        <v>1531.1632745100001</v>
      </c>
      <c r="Y139" s="36">
        <f>SUMIFS(СВЦЭМ!$D$39:$D$782,СВЦЭМ!$A$39:$A$782,$A139,СВЦЭМ!$B$39:$B$782,Y$119)+'СЕТ СН'!$H$14+СВЦЭМ!$D$10+'СЕТ СН'!$H$6-'СЕТ СН'!$H$26</f>
        <v>1551.97443774</v>
      </c>
    </row>
    <row r="140" spans="1:25" ht="15.75" x14ac:dyDescent="0.2">
      <c r="A140" s="35">
        <f t="shared" si="3"/>
        <v>44521</v>
      </c>
      <c r="B140" s="36">
        <f>SUMIFS(СВЦЭМ!$D$39:$D$782,СВЦЭМ!$A$39:$A$782,$A140,СВЦЭМ!$B$39:$B$782,B$119)+'СЕТ СН'!$H$14+СВЦЭМ!$D$10+'СЕТ СН'!$H$6-'СЕТ СН'!$H$26</f>
        <v>1552.04604898</v>
      </c>
      <c r="C140" s="36">
        <f>SUMIFS(СВЦЭМ!$D$39:$D$782,СВЦЭМ!$A$39:$A$782,$A140,СВЦЭМ!$B$39:$B$782,C$119)+'СЕТ СН'!$H$14+СВЦЭМ!$D$10+'СЕТ СН'!$H$6-'СЕТ СН'!$H$26</f>
        <v>1570.20035226</v>
      </c>
      <c r="D140" s="36">
        <f>SUMIFS(СВЦЭМ!$D$39:$D$782,СВЦЭМ!$A$39:$A$782,$A140,СВЦЭМ!$B$39:$B$782,D$119)+'СЕТ СН'!$H$14+СВЦЭМ!$D$10+'СЕТ СН'!$H$6-'СЕТ СН'!$H$26</f>
        <v>1591.43028903</v>
      </c>
      <c r="E140" s="36">
        <f>SUMIFS(СВЦЭМ!$D$39:$D$782,СВЦЭМ!$A$39:$A$782,$A140,СВЦЭМ!$B$39:$B$782,E$119)+'СЕТ СН'!$H$14+СВЦЭМ!$D$10+'СЕТ СН'!$H$6-'СЕТ СН'!$H$26</f>
        <v>1602.73996618</v>
      </c>
      <c r="F140" s="36">
        <f>SUMIFS(СВЦЭМ!$D$39:$D$782,СВЦЭМ!$A$39:$A$782,$A140,СВЦЭМ!$B$39:$B$782,F$119)+'СЕТ СН'!$H$14+СВЦЭМ!$D$10+'СЕТ СН'!$H$6-'СЕТ СН'!$H$26</f>
        <v>1594.3294122499999</v>
      </c>
      <c r="G140" s="36">
        <f>SUMIFS(СВЦЭМ!$D$39:$D$782,СВЦЭМ!$A$39:$A$782,$A140,СВЦЭМ!$B$39:$B$782,G$119)+'СЕТ СН'!$H$14+СВЦЭМ!$D$10+'СЕТ СН'!$H$6-'СЕТ СН'!$H$26</f>
        <v>1588.91573763</v>
      </c>
      <c r="H140" s="36">
        <f>SUMIFS(СВЦЭМ!$D$39:$D$782,СВЦЭМ!$A$39:$A$782,$A140,СВЦЭМ!$B$39:$B$782,H$119)+'СЕТ СН'!$H$14+СВЦЭМ!$D$10+'СЕТ СН'!$H$6-'СЕТ СН'!$H$26</f>
        <v>1566.3449623500001</v>
      </c>
      <c r="I140" s="36">
        <f>SUMIFS(СВЦЭМ!$D$39:$D$782,СВЦЭМ!$A$39:$A$782,$A140,СВЦЭМ!$B$39:$B$782,I$119)+'СЕТ СН'!$H$14+СВЦЭМ!$D$10+'СЕТ СН'!$H$6-'СЕТ СН'!$H$26</f>
        <v>1543.1580446</v>
      </c>
      <c r="J140" s="36">
        <f>SUMIFS(СВЦЭМ!$D$39:$D$782,СВЦЭМ!$A$39:$A$782,$A140,СВЦЭМ!$B$39:$B$782,J$119)+'СЕТ СН'!$H$14+СВЦЭМ!$D$10+'СЕТ СН'!$H$6-'СЕТ СН'!$H$26</f>
        <v>1513.96026364</v>
      </c>
      <c r="K140" s="36">
        <f>SUMIFS(СВЦЭМ!$D$39:$D$782,СВЦЭМ!$A$39:$A$782,$A140,СВЦЭМ!$B$39:$B$782,K$119)+'СЕТ СН'!$H$14+СВЦЭМ!$D$10+'СЕТ СН'!$H$6-'СЕТ СН'!$H$26</f>
        <v>1456.22209238</v>
      </c>
      <c r="L140" s="36">
        <f>SUMIFS(СВЦЭМ!$D$39:$D$782,СВЦЭМ!$A$39:$A$782,$A140,СВЦЭМ!$B$39:$B$782,L$119)+'СЕТ СН'!$H$14+СВЦЭМ!$D$10+'СЕТ СН'!$H$6-'СЕТ СН'!$H$26</f>
        <v>1461.7356394399999</v>
      </c>
      <c r="M140" s="36">
        <f>SUMIFS(СВЦЭМ!$D$39:$D$782,СВЦЭМ!$A$39:$A$782,$A140,СВЦЭМ!$B$39:$B$782,M$119)+'СЕТ СН'!$H$14+СВЦЭМ!$D$10+'СЕТ СН'!$H$6-'СЕТ СН'!$H$26</f>
        <v>1466.72271688</v>
      </c>
      <c r="N140" s="36">
        <f>SUMIFS(СВЦЭМ!$D$39:$D$782,СВЦЭМ!$A$39:$A$782,$A140,СВЦЭМ!$B$39:$B$782,N$119)+'СЕТ СН'!$H$14+СВЦЭМ!$D$10+'СЕТ СН'!$H$6-'СЕТ СН'!$H$26</f>
        <v>1466.0063544099999</v>
      </c>
      <c r="O140" s="36">
        <f>SUMIFS(СВЦЭМ!$D$39:$D$782,СВЦЭМ!$A$39:$A$782,$A140,СВЦЭМ!$B$39:$B$782,O$119)+'СЕТ СН'!$H$14+СВЦЭМ!$D$10+'СЕТ СН'!$H$6-'СЕТ СН'!$H$26</f>
        <v>1477.61324154</v>
      </c>
      <c r="P140" s="36">
        <f>SUMIFS(СВЦЭМ!$D$39:$D$782,СВЦЭМ!$A$39:$A$782,$A140,СВЦЭМ!$B$39:$B$782,P$119)+'СЕТ СН'!$H$14+СВЦЭМ!$D$10+'СЕТ СН'!$H$6-'СЕТ СН'!$H$26</f>
        <v>1497.2294870800001</v>
      </c>
      <c r="Q140" s="36">
        <f>SUMIFS(СВЦЭМ!$D$39:$D$782,СВЦЭМ!$A$39:$A$782,$A140,СВЦЭМ!$B$39:$B$782,Q$119)+'СЕТ СН'!$H$14+СВЦЭМ!$D$10+'СЕТ СН'!$H$6-'СЕТ СН'!$H$26</f>
        <v>1496.51241082</v>
      </c>
      <c r="R140" s="36">
        <f>SUMIFS(СВЦЭМ!$D$39:$D$782,СВЦЭМ!$A$39:$A$782,$A140,СВЦЭМ!$B$39:$B$782,R$119)+'СЕТ СН'!$H$14+СВЦЭМ!$D$10+'СЕТ СН'!$H$6-'СЕТ СН'!$H$26</f>
        <v>1490.57607762</v>
      </c>
      <c r="S140" s="36">
        <f>SUMIFS(СВЦЭМ!$D$39:$D$782,СВЦЭМ!$A$39:$A$782,$A140,СВЦЭМ!$B$39:$B$782,S$119)+'СЕТ СН'!$H$14+СВЦЭМ!$D$10+'СЕТ СН'!$H$6-'СЕТ СН'!$H$26</f>
        <v>1470.06188056</v>
      </c>
      <c r="T140" s="36">
        <f>SUMIFS(СВЦЭМ!$D$39:$D$782,СВЦЭМ!$A$39:$A$782,$A140,СВЦЭМ!$B$39:$B$782,T$119)+'СЕТ СН'!$H$14+СВЦЭМ!$D$10+'СЕТ СН'!$H$6-'СЕТ СН'!$H$26</f>
        <v>1458.4718412099999</v>
      </c>
      <c r="U140" s="36">
        <f>SUMIFS(СВЦЭМ!$D$39:$D$782,СВЦЭМ!$A$39:$A$782,$A140,СВЦЭМ!$B$39:$B$782,U$119)+'СЕТ СН'!$H$14+СВЦЭМ!$D$10+'СЕТ СН'!$H$6-'СЕТ СН'!$H$26</f>
        <v>1472.68306983</v>
      </c>
      <c r="V140" s="36">
        <f>SUMIFS(СВЦЭМ!$D$39:$D$782,СВЦЭМ!$A$39:$A$782,$A140,СВЦЭМ!$B$39:$B$782,V$119)+'СЕТ СН'!$H$14+СВЦЭМ!$D$10+'СЕТ СН'!$H$6-'СЕТ СН'!$H$26</f>
        <v>1481.2179014600001</v>
      </c>
      <c r="W140" s="36">
        <f>SUMIFS(СВЦЭМ!$D$39:$D$782,СВЦЭМ!$A$39:$A$782,$A140,СВЦЭМ!$B$39:$B$782,W$119)+'СЕТ СН'!$H$14+СВЦЭМ!$D$10+'СЕТ СН'!$H$6-'СЕТ СН'!$H$26</f>
        <v>1500.53555521</v>
      </c>
      <c r="X140" s="36">
        <f>SUMIFS(СВЦЭМ!$D$39:$D$782,СВЦЭМ!$A$39:$A$782,$A140,СВЦЭМ!$B$39:$B$782,X$119)+'СЕТ СН'!$H$14+СВЦЭМ!$D$10+'СЕТ СН'!$H$6-'СЕТ СН'!$H$26</f>
        <v>1520.8017073399999</v>
      </c>
      <c r="Y140" s="36">
        <f>SUMIFS(СВЦЭМ!$D$39:$D$782,СВЦЭМ!$A$39:$A$782,$A140,СВЦЭМ!$B$39:$B$782,Y$119)+'СЕТ СН'!$H$14+СВЦЭМ!$D$10+'СЕТ СН'!$H$6-'СЕТ СН'!$H$26</f>
        <v>1542.4056975199999</v>
      </c>
    </row>
    <row r="141" spans="1:25" ht="15.75" x14ac:dyDescent="0.2">
      <c r="A141" s="35">
        <f t="shared" si="3"/>
        <v>44522</v>
      </c>
      <c r="B141" s="36">
        <f>SUMIFS(СВЦЭМ!$D$39:$D$782,СВЦЭМ!$A$39:$A$782,$A141,СВЦЭМ!$B$39:$B$782,B$119)+'СЕТ СН'!$H$14+СВЦЭМ!$D$10+'СЕТ СН'!$H$6-'СЕТ СН'!$H$26</f>
        <v>1554.26623922</v>
      </c>
      <c r="C141" s="36">
        <f>SUMIFS(СВЦЭМ!$D$39:$D$782,СВЦЭМ!$A$39:$A$782,$A141,СВЦЭМ!$B$39:$B$782,C$119)+'СЕТ СН'!$H$14+СВЦЭМ!$D$10+'СЕТ СН'!$H$6-'СЕТ СН'!$H$26</f>
        <v>1557.8754240999999</v>
      </c>
      <c r="D141" s="36">
        <f>SUMIFS(СВЦЭМ!$D$39:$D$782,СВЦЭМ!$A$39:$A$782,$A141,СВЦЭМ!$B$39:$B$782,D$119)+'СЕТ СН'!$H$14+СВЦЭМ!$D$10+'СЕТ СН'!$H$6-'СЕТ СН'!$H$26</f>
        <v>1574.7016936299999</v>
      </c>
      <c r="E141" s="36">
        <f>SUMIFS(СВЦЭМ!$D$39:$D$782,СВЦЭМ!$A$39:$A$782,$A141,СВЦЭМ!$B$39:$B$782,E$119)+'СЕТ СН'!$H$14+СВЦЭМ!$D$10+'СЕТ СН'!$H$6-'СЕТ СН'!$H$26</f>
        <v>1578.8004219499999</v>
      </c>
      <c r="F141" s="36">
        <f>SUMIFS(СВЦЭМ!$D$39:$D$782,СВЦЭМ!$A$39:$A$782,$A141,СВЦЭМ!$B$39:$B$782,F$119)+'СЕТ СН'!$H$14+СВЦЭМ!$D$10+'СЕТ СН'!$H$6-'СЕТ СН'!$H$26</f>
        <v>1571.9722906100001</v>
      </c>
      <c r="G141" s="36">
        <f>SUMIFS(СВЦЭМ!$D$39:$D$782,СВЦЭМ!$A$39:$A$782,$A141,СВЦЭМ!$B$39:$B$782,G$119)+'СЕТ СН'!$H$14+СВЦЭМ!$D$10+'СЕТ СН'!$H$6-'СЕТ СН'!$H$26</f>
        <v>1555.47124555</v>
      </c>
      <c r="H141" s="36">
        <f>SUMIFS(СВЦЭМ!$D$39:$D$782,СВЦЭМ!$A$39:$A$782,$A141,СВЦЭМ!$B$39:$B$782,H$119)+'СЕТ СН'!$H$14+СВЦЭМ!$D$10+'СЕТ СН'!$H$6-'СЕТ СН'!$H$26</f>
        <v>1523.2127599799999</v>
      </c>
      <c r="I141" s="36">
        <f>SUMIFS(СВЦЭМ!$D$39:$D$782,СВЦЭМ!$A$39:$A$782,$A141,СВЦЭМ!$B$39:$B$782,I$119)+'СЕТ СН'!$H$14+СВЦЭМ!$D$10+'СЕТ СН'!$H$6-'СЕТ СН'!$H$26</f>
        <v>1487.70661258</v>
      </c>
      <c r="J141" s="36">
        <f>SUMIFS(СВЦЭМ!$D$39:$D$782,СВЦЭМ!$A$39:$A$782,$A141,СВЦЭМ!$B$39:$B$782,J$119)+'СЕТ СН'!$H$14+СВЦЭМ!$D$10+'СЕТ СН'!$H$6-'СЕТ СН'!$H$26</f>
        <v>1506.0353231300001</v>
      </c>
      <c r="K141" s="36">
        <f>SUMIFS(СВЦЭМ!$D$39:$D$782,СВЦЭМ!$A$39:$A$782,$A141,СВЦЭМ!$B$39:$B$782,K$119)+'СЕТ СН'!$H$14+СВЦЭМ!$D$10+'СЕТ СН'!$H$6-'СЕТ СН'!$H$26</f>
        <v>1482.3798960199999</v>
      </c>
      <c r="L141" s="36">
        <f>SUMIFS(СВЦЭМ!$D$39:$D$782,СВЦЭМ!$A$39:$A$782,$A141,СВЦЭМ!$B$39:$B$782,L$119)+'СЕТ СН'!$H$14+СВЦЭМ!$D$10+'СЕТ СН'!$H$6-'СЕТ СН'!$H$26</f>
        <v>1467.0647760699999</v>
      </c>
      <c r="M141" s="36">
        <f>SUMIFS(СВЦЭМ!$D$39:$D$782,СВЦЭМ!$A$39:$A$782,$A141,СВЦЭМ!$B$39:$B$782,M$119)+'СЕТ СН'!$H$14+СВЦЭМ!$D$10+'СЕТ СН'!$H$6-'СЕТ СН'!$H$26</f>
        <v>1469.4090686099998</v>
      </c>
      <c r="N141" s="36">
        <f>SUMIFS(СВЦЭМ!$D$39:$D$782,СВЦЭМ!$A$39:$A$782,$A141,СВЦЭМ!$B$39:$B$782,N$119)+'СЕТ СН'!$H$14+СВЦЭМ!$D$10+'СЕТ СН'!$H$6-'СЕТ СН'!$H$26</f>
        <v>1478.3214835599999</v>
      </c>
      <c r="O141" s="36">
        <f>SUMIFS(СВЦЭМ!$D$39:$D$782,СВЦЭМ!$A$39:$A$782,$A141,СВЦЭМ!$B$39:$B$782,O$119)+'СЕТ СН'!$H$14+СВЦЭМ!$D$10+'СЕТ СН'!$H$6-'СЕТ СН'!$H$26</f>
        <v>1510.0886144699998</v>
      </c>
      <c r="P141" s="36">
        <f>SUMIFS(СВЦЭМ!$D$39:$D$782,СВЦЭМ!$A$39:$A$782,$A141,СВЦЭМ!$B$39:$B$782,P$119)+'СЕТ СН'!$H$14+СВЦЭМ!$D$10+'СЕТ СН'!$H$6-'СЕТ СН'!$H$26</f>
        <v>1532.9755861399999</v>
      </c>
      <c r="Q141" s="36">
        <f>SUMIFS(СВЦЭМ!$D$39:$D$782,СВЦЭМ!$A$39:$A$782,$A141,СВЦЭМ!$B$39:$B$782,Q$119)+'СЕТ СН'!$H$14+СВЦЭМ!$D$10+'СЕТ СН'!$H$6-'СЕТ СН'!$H$26</f>
        <v>1524.9726682200001</v>
      </c>
      <c r="R141" s="36">
        <f>SUMIFS(СВЦЭМ!$D$39:$D$782,СВЦЭМ!$A$39:$A$782,$A141,СВЦЭМ!$B$39:$B$782,R$119)+'СЕТ СН'!$H$14+СВЦЭМ!$D$10+'СЕТ СН'!$H$6-'СЕТ СН'!$H$26</f>
        <v>1526.0684253300001</v>
      </c>
      <c r="S141" s="36">
        <f>SUMIFS(СВЦЭМ!$D$39:$D$782,СВЦЭМ!$A$39:$A$782,$A141,СВЦЭМ!$B$39:$B$782,S$119)+'СЕТ СН'!$H$14+СВЦЭМ!$D$10+'СЕТ СН'!$H$6-'СЕТ СН'!$H$26</f>
        <v>1463.81366024</v>
      </c>
      <c r="T141" s="36">
        <f>SUMIFS(СВЦЭМ!$D$39:$D$782,СВЦЭМ!$A$39:$A$782,$A141,СВЦЭМ!$B$39:$B$782,T$119)+'СЕТ СН'!$H$14+СВЦЭМ!$D$10+'СЕТ СН'!$H$6-'СЕТ СН'!$H$26</f>
        <v>1482.02030627</v>
      </c>
      <c r="U141" s="36">
        <f>SUMIFS(СВЦЭМ!$D$39:$D$782,СВЦЭМ!$A$39:$A$782,$A141,СВЦЭМ!$B$39:$B$782,U$119)+'СЕТ СН'!$H$14+СВЦЭМ!$D$10+'СЕТ СН'!$H$6-'СЕТ СН'!$H$26</f>
        <v>1478.0471665800001</v>
      </c>
      <c r="V141" s="36">
        <f>SUMIFS(СВЦЭМ!$D$39:$D$782,СВЦЭМ!$A$39:$A$782,$A141,СВЦЭМ!$B$39:$B$782,V$119)+'СЕТ СН'!$H$14+СВЦЭМ!$D$10+'СЕТ СН'!$H$6-'СЕТ СН'!$H$26</f>
        <v>1484.1628199199999</v>
      </c>
      <c r="W141" s="36">
        <f>SUMIFS(СВЦЭМ!$D$39:$D$782,СВЦЭМ!$A$39:$A$782,$A141,СВЦЭМ!$B$39:$B$782,W$119)+'СЕТ СН'!$H$14+СВЦЭМ!$D$10+'СЕТ СН'!$H$6-'СЕТ СН'!$H$26</f>
        <v>1503.50173417</v>
      </c>
      <c r="X141" s="36">
        <f>SUMIFS(СВЦЭМ!$D$39:$D$782,СВЦЭМ!$A$39:$A$782,$A141,СВЦЭМ!$B$39:$B$782,X$119)+'СЕТ СН'!$H$14+СВЦЭМ!$D$10+'СЕТ СН'!$H$6-'СЕТ СН'!$H$26</f>
        <v>1543.8243671600001</v>
      </c>
      <c r="Y141" s="36">
        <f>SUMIFS(СВЦЭМ!$D$39:$D$782,СВЦЭМ!$A$39:$A$782,$A141,СВЦЭМ!$B$39:$B$782,Y$119)+'СЕТ СН'!$H$14+СВЦЭМ!$D$10+'СЕТ СН'!$H$6-'СЕТ СН'!$H$26</f>
        <v>1567.21896601</v>
      </c>
    </row>
    <row r="142" spans="1:25" ht="15.75" x14ac:dyDescent="0.2">
      <c r="A142" s="35">
        <f t="shared" si="3"/>
        <v>44523</v>
      </c>
      <c r="B142" s="36">
        <f>SUMIFS(СВЦЭМ!$D$39:$D$782,СВЦЭМ!$A$39:$A$782,$A142,СВЦЭМ!$B$39:$B$782,B$119)+'СЕТ СН'!$H$14+СВЦЭМ!$D$10+'СЕТ СН'!$H$6-'СЕТ СН'!$H$26</f>
        <v>1548.9515357499999</v>
      </c>
      <c r="C142" s="36">
        <f>SUMIFS(СВЦЭМ!$D$39:$D$782,СВЦЭМ!$A$39:$A$782,$A142,СВЦЭМ!$B$39:$B$782,C$119)+'СЕТ СН'!$H$14+СВЦЭМ!$D$10+'СЕТ СН'!$H$6-'СЕТ СН'!$H$26</f>
        <v>1587.99903578</v>
      </c>
      <c r="D142" s="36">
        <f>SUMIFS(СВЦЭМ!$D$39:$D$782,СВЦЭМ!$A$39:$A$782,$A142,СВЦЭМ!$B$39:$B$782,D$119)+'СЕТ СН'!$H$14+СВЦЭМ!$D$10+'СЕТ СН'!$H$6-'СЕТ СН'!$H$26</f>
        <v>1572.10117145</v>
      </c>
      <c r="E142" s="36">
        <f>SUMIFS(СВЦЭМ!$D$39:$D$782,СВЦЭМ!$A$39:$A$782,$A142,СВЦЭМ!$B$39:$B$782,E$119)+'СЕТ СН'!$H$14+СВЦЭМ!$D$10+'СЕТ СН'!$H$6-'СЕТ СН'!$H$26</f>
        <v>1575.8467004699999</v>
      </c>
      <c r="F142" s="36">
        <f>SUMIFS(СВЦЭМ!$D$39:$D$782,СВЦЭМ!$A$39:$A$782,$A142,СВЦЭМ!$B$39:$B$782,F$119)+'СЕТ СН'!$H$14+СВЦЭМ!$D$10+'СЕТ СН'!$H$6-'СЕТ СН'!$H$26</f>
        <v>1569.44740075</v>
      </c>
      <c r="G142" s="36">
        <f>SUMIFS(СВЦЭМ!$D$39:$D$782,СВЦЭМ!$A$39:$A$782,$A142,СВЦЭМ!$B$39:$B$782,G$119)+'СЕТ СН'!$H$14+СВЦЭМ!$D$10+'СЕТ СН'!$H$6-'СЕТ СН'!$H$26</f>
        <v>1558.2779500699999</v>
      </c>
      <c r="H142" s="36">
        <f>SUMIFS(СВЦЭМ!$D$39:$D$782,СВЦЭМ!$A$39:$A$782,$A142,СВЦЭМ!$B$39:$B$782,H$119)+'СЕТ СН'!$H$14+СВЦЭМ!$D$10+'СЕТ СН'!$H$6-'СЕТ СН'!$H$26</f>
        <v>1546.68386975</v>
      </c>
      <c r="I142" s="36">
        <f>SUMIFS(СВЦЭМ!$D$39:$D$782,СВЦЭМ!$A$39:$A$782,$A142,СВЦЭМ!$B$39:$B$782,I$119)+'СЕТ СН'!$H$14+СВЦЭМ!$D$10+'СЕТ СН'!$H$6-'СЕТ СН'!$H$26</f>
        <v>1528.74644347</v>
      </c>
      <c r="J142" s="36">
        <f>SUMIFS(СВЦЭМ!$D$39:$D$782,СВЦЭМ!$A$39:$A$782,$A142,СВЦЭМ!$B$39:$B$782,J$119)+'СЕТ СН'!$H$14+СВЦЭМ!$D$10+'СЕТ СН'!$H$6-'СЕТ СН'!$H$26</f>
        <v>1489.83648881</v>
      </c>
      <c r="K142" s="36">
        <f>SUMIFS(СВЦЭМ!$D$39:$D$782,СВЦЭМ!$A$39:$A$782,$A142,СВЦЭМ!$B$39:$B$782,K$119)+'СЕТ СН'!$H$14+СВЦЭМ!$D$10+'СЕТ СН'!$H$6-'СЕТ СН'!$H$26</f>
        <v>1480.5803588899998</v>
      </c>
      <c r="L142" s="36">
        <f>SUMIFS(СВЦЭМ!$D$39:$D$782,СВЦЭМ!$A$39:$A$782,$A142,СВЦЭМ!$B$39:$B$782,L$119)+'СЕТ СН'!$H$14+СВЦЭМ!$D$10+'СЕТ СН'!$H$6-'СЕТ СН'!$H$26</f>
        <v>1496.6336170999998</v>
      </c>
      <c r="M142" s="36">
        <f>SUMIFS(СВЦЭМ!$D$39:$D$782,СВЦЭМ!$A$39:$A$782,$A142,СВЦЭМ!$B$39:$B$782,M$119)+'СЕТ СН'!$H$14+СВЦЭМ!$D$10+'СЕТ СН'!$H$6-'СЕТ СН'!$H$26</f>
        <v>1539.1523932800001</v>
      </c>
      <c r="N142" s="36">
        <f>SUMIFS(СВЦЭМ!$D$39:$D$782,СВЦЭМ!$A$39:$A$782,$A142,СВЦЭМ!$B$39:$B$782,N$119)+'СЕТ СН'!$H$14+СВЦЭМ!$D$10+'СЕТ СН'!$H$6-'СЕТ СН'!$H$26</f>
        <v>1537.03901432</v>
      </c>
      <c r="O142" s="36">
        <f>SUMIFS(СВЦЭМ!$D$39:$D$782,СВЦЭМ!$A$39:$A$782,$A142,СВЦЭМ!$B$39:$B$782,O$119)+'СЕТ СН'!$H$14+СВЦЭМ!$D$10+'СЕТ СН'!$H$6-'СЕТ СН'!$H$26</f>
        <v>1548.5505317899999</v>
      </c>
      <c r="P142" s="36">
        <f>SUMIFS(СВЦЭМ!$D$39:$D$782,СВЦЭМ!$A$39:$A$782,$A142,СВЦЭМ!$B$39:$B$782,P$119)+'СЕТ СН'!$H$14+СВЦЭМ!$D$10+'СЕТ СН'!$H$6-'СЕТ СН'!$H$26</f>
        <v>1551.59078755</v>
      </c>
      <c r="Q142" s="36">
        <f>SUMIFS(СВЦЭМ!$D$39:$D$782,СВЦЭМ!$A$39:$A$782,$A142,СВЦЭМ!$B$39:$B$782,Q$119)+'СЕТ СН'!$H$14+СВЦЭМ!$D$10+'СЕТ СН'!$H$6-'СЕТ СН'!$H$26</f>
        <v>1548.7469716200001</v>
      </c>
      <c r="R142" s="36">
        <f>SUMIFS(СВЦЭМ!$D$39:$D$782,СВЦЭМ!$A$39:$A$782,$A142,СВЦЭМ!$B$39:$B$782,R$119)+'СЕТ СН'!$H$14+СВЦЭМ!$D$10+'СЕТ СН'!$H$6-'СЕТ СН'!$H$26</f>
        <v>1529.9595382800001</v>
      </c>
      <c r="S142" s="36">
        <f>SUMIFS(СВЦЭМ!$D$39:$D$782,СВЦЭМ!$A$39:$A$782,$A142,СВЦЭМ!$B$39:$B$782,S$119)+'СЕТ СН'!$H$14+СВЦЭМ!$D$10+'СЕТ СН'!$H$6-'СЕТ СН'!$H$26</f>
        <v>1493.5293140599999</v>
      </c>
      <c r="T142" s="36">
        <f>SUMIFS(СВЦЭМ!$D$39:$D$782,СВЦЭМ!$A$39:$A$782,$A142,СВЦЭМ!$B$39:$B$782,T$119)+'СЕТ СН'!$H$14+СВЦЭМ!$D$10+'СЕТ СН'!$H$6-'СЕТ СН'!$H$26</f>
        <v>1472.4023929599998</v>
      </c>
      <c r="U142" s="36">
        <f>SUMIFS(СВЦЭМ!$D$39:$D$782,СВЦЭМ!$A$39:$A$782,$A142,СВЦЭМ!$B$39:$B$782,U$119)+'СЕТ СН'!$H$14+СВЦЭМ!$D$10+'СЕТ СН'!$H$6-'СЕТ СН'!$H$26</f>
        <v>1471.21278656</v>
      </c>
      <c r="V142" s="36">
        <f>SUMIFS(СВЦЭМ!$D$39:$D$782,СВЦЭМ!$A$39:$A$782,$A142,СВЦЭМ!$B$39:$B$782,V$119)+'СЕТ СН'!$H$14+СВЦЭМ!$D$10+'СЕТ СН'!$H$6-'СЕТ СН'!$H$26</f>
        <v>1488.73928284</v>
      </c>
      <c r="W142" s="36">
        <f>SUMIFS(СВЦЭМ!$D$39:$D$782,СВЦЭМ!$A$39:$A$782,$A142,СВЦЭМ!$B$39:$B$782,W$119)+'СЕТ СН'!$H$14+СВЦЭМ!$D$10+'СЕТ СН'!$H$6-'СЕТ СН'!$H$26</f>
        <v>1512.6040803599999</v>
      </c>
      <c r="X142" s="36">
        <f>SUMIFS(СВЦЭМ!$D$39:$D$782,СВЦЭМ!$A$39:$A$782,$A142,СВЦЭМ!$B$39:$B$782,X$119)+'СЕТ СН'!$H$14+СВЦЭМ!$D$10+'СЕТ СН'!$H$6-'СЕТ СН'!$H$26</f>
        <v>1547.53452797</v>
      </c>
      <c r="Y142" s="36">
        <f>SUMIFS(СВЦЭМ!$D$39:$D$782,СВЦЭМ!$A$39:$A$782,$A142,СВЦЭМ!$B$39:$B$782,Y$119)+'СЕТ СН'!$H$14+СВЦЭМ!$D$10+'СЕТ СН'!$H$6-'СЕТ СН'!$H$26</f>
        <v>1561.12122305</v>
      </c>
    </row>
    <row r="143" spans="1:25" ht="15.75" x14ac:dyDescent="0.2">
      <c r="A143" s="35">
        <f t="shared" si="3"/>
        <v>44524</v>
      </c>
      <c r="B143" s="36">
        <f>SUMIFS(СВЦЭМ!$D$39:$D$782,СВЦЭМ!$A$39:$A$782,$A143,СВЦЭМ!$B$39:$B$782,B$119)+'СЕТ СН'!$H$14+СВЦЭМ!$D$10+'СЕТ СН'!$H$6-'СЕТ СН'!$H$26</f>
        <v>1556.6879972300001</v>
      </c>
      <c r="C143" s="36">
        <f>SUMIFS(СВЦЭМ!$D$39:$D$782,СВЦЭМ!$A$39:$A$782,$A143,СВЦЭМ!$B$39:$B$782,C$119)+'СЕТ СН'!$H$14+СВЦЭМ!$D$10+'СЕТ СН'!$H$6-'СЕТ СН'!$H$26</f>
        <v>1628.2575176</v>
      </c>
      <c r="D143" s="36">
        <f>SUMIFS(СВЦЭМ!$D$39:$D$782,СВЦЭМ!$A$39:$A$782,$A143,СВЦЭМ!$B$39:$B$782,D$119)+'СЕТ СН'!$H$14+СВЦЭМ!$D$10+'СЕТ СН'!$H$6-'СЕТ СН'!$H$26</f>
        <v>1662.3221422899999</v>
      </c>
      <c r="E143" s="36">
        <f>SUMIFS(СВЦЭМ!$D$39:$D$782,СВЦЭМ!$A$39:$A$782,$A143,СВЦЭМ!$B$39:$B$782,E$119)+'СЕТ СН'!$H$14+СВЦЭМ!$D$10+'СЕТ СН'!$H$6-'СЕТ СН'!$H$26</f>
        <v>1665.15597011</v>
      </c>
      <c r="F143" s="36">
        <f>SUMIFS(СВЦЭМ!$D$39:$D$782,СВЦЭМ!$A$39:$A$782,$A143,СВЦЭМ!$B$39:$B$782,F$119)+'СЕТ СН'!$H$14+СВЦЭМ!$D$10+'СЕТ СН'!$H$6-'СЕТ СН'!$H$26</f>
        <v>1661.5034874</v>
      </c>
      <c r="G143" s="36">
        <f>SUMIFS(СВЦЭМ!$D$39:$D$782,СВЦЭМ!$A$39:$A$782,$A143,СВЦЭМ!$B$39:$B$782,G$119)+'СЕТ СН'!$H$14+СВЦЭМ!$D$10+'СЕТ СН'!$H$6-'СЕТ СН'!$H$26</f>
        <v>1634.69345724</v>
      </c>
      <c r="H143" s="36">
        <f>SUMIFS(СВЦЭМ!$D$39:$D$782,СВЦЭМ!$A$39:$A$782,$A143,СВЦЭМ!$B$39:$B$782,H$119)+'СЕТ СН'!$H$14+СВЦЭМ!$D$10+'СЕТ СН'!$H$6-'СЕТ СН'!$H$26</f>
        <v>1570.0349131599999</v>
      </c>
      <c r="I143" s="36">
        <f>SUMIFS(СВЦЭМ!$D$39:$D$782,СВЦЭМ!$A$39:$A$782,$A143,СВЦЭМ!$B$39:$B$782,I$119)+'СЕТ СН'!$H$14+СВЦЭМ!$D$10+'СЕТ СН'!$H$6-'СЕТ СН'!$H$26</f>
        <v>1550.8788460000001</v>
      </c>
      <c r="J143" s="36">
        <f>SUMIFS(СВЦЭМ!$D$39:$D$782,СВЦЭМ!$A$39:$A$782,$A143,СВЦЭМ!$B$39:$B$782,J$119)+'СЕТ СН'!$H$14+СВЦЭМ!$D$10+'СЕТ СН'!$H$6-'СЕТ СН'!$H$26</f>
        <v>1517.0297232299999</v>
      </c>
      <c r="K143" s="36">
        <f>SUMIFS(СВЦЭМ!$D$39:$D$782,СВЦЭМ!$A$39:$A$782,$A143,СВЦЭМ!$B$39:$B$782,K$119)+'СЕТ СН'!$H$14+СВЦЭМ!$D$10+'СЕТ СН'!$H$6-'СЕТ СН'!$H$26</f>
        <v>1513.6391291099999</v>
      </c>
      <c r="L143" s="36">
        <f>SUMIFS(СВЦЭМ!$D$39:$D$782,СВЦЭМ!$A$39:$A$782,$A143,СВЦЭМ!$B$39:$B$782,L$119)+'СЕТ СН'!$H$14+СВЦЭМ!$D$10+'СЕТ СН'!$H$6-'СЕТ СН'!$H$26</f>
        <v>1518.3724953000001</v>
      </c>
      <c r="M143" s="36">
        <f>SUMIFS(СВЦЭМ!$D$39:$D$782,СВЦЭМ!$A$39:$A$782,$A143,СВЦЭМ!$B$39:$B$782,M$119)+'СЕТ СН'!$H$14+СВЦЭМ!$D$10+'СЕТ СН'!$H$6-'СЕТ СН'!$H$26</f>
        <v>1516.9488261700001</v>
      </c>
      <c r="N143" s="36">
        <f>SUMIFS(СВЦЭМ!$D$39:$D$782,СВЦЭМ!$A$39:$A$782,$A143,СВЦЭМ!$B$39:$B$782,N$119)+'СЕТ СН'!$H$14+СВЦЭМ!$D$10+'СЕТ СН'!$H$6-'СЕТ СН'!$H$26</f>
        <v>1513.98852029</v>
      </c>
      <c r="O143" s="36">
        <f>SUMIFS(СВЦЭМ!$D$39:$D$782,СВЦЭМ!$A$39:$A$782,$A143,СВЦЭМ!$B$39:$B$782,O$119)+'СЕТ СН'!$H$14+СВЦЭМ!$D$10+'СЕТ СН'!$H$6-'СЕТ СН'!$H$26</f>
        <v>1524.0737604599999</v>
      </c>
      <c r="P143" s="36">
        <f>SUMIFS(СВЦЭМ!$D$39:$D$782,СВЦЭМ!$A$39:$A$782,$A143,СВЦЭМ!$B$39:$B$782,P$119)+'СЕТ СН'!$H$14+СВЦЭМ!$D$10+'СЕТ СН'!$H$6-'СЕТ СН'!$H$26</f>
        <v>1523.2256068500001</v>
      </c>
      <c r="Q143" s="36">
        <f>SUMIFS(СВЦЭМ!$D$39:$D$782,СВЦЭМ!$A$39:$A$782,$A143,СВЦЭМ!$B$39:$B$782,Q$119)+'СЕТ СН'!$H$14+СВЦЭМ!$D$10+'СЕТ СН'!$H$6-'СЕТ СН'!$H$26</f>
        <v>1529.6042227299999</v>
      </c>
      <c r="R143" s="36">
        <f>SUMIFS(СВЦЭМ!$D$39:$D$782,СВЦЭМ!$A$39:$A$782,$A143,СВЦЭМ!$B$39:$B$782,R$119)+'СЕТ СН'!$H$14+СВЦЭМ!$D$10+'СЕТ СН'!$H$6-'СЕТ СН'!$H$26</f>
        <v>1524.32041635</v>
      </c>
      <c r="S143" s="36">
        <f>SUMIFS(СВЦЭМ!$D$39:$D$782,СВЦЭМ!$A$39:$A$782,$A143,СВЦЭМ!$B$39:$B$782,S$119)+'СЕТ СН'!$H$14+СВЦЭМ!$D$10+'СЕТ СН'!$H$6-'СЕТ СН'!$H$26</f>
        <v>1526.97415916</v>
      </c>
      <c r="T143" s="36">
        <f>SUMIFS(СВЦЭМ!$D$39:$D$782,СВЦЭМ!$A$39:$A$782,$A143,СВЦЭМ!$B$39:$B$782,T$119)+'СЕТ СН'!$H$14+СВЦЭМ!$D$10+'СЕТ СН'!$H$6-'СЕТ СН'!$H$26</f>
        <v>1506.87124694</v>
      </c>
      <c r="U143" s="36">
        <f>SUMIFS(СВЦЭМ!$D$39:$D$782,СВЦЭМ!$A$39:$A$782,$A143,СВЦЭМ!$B$39:$B$782,U$119)+'СЕТ СН'!$H$14+СВЦЭМ!$D$10+'СЕТ СН'!$H$6-'СЕТ СН'!$H$26</f>
        <v>1507.1473254299999</v>
      </c>
      <c r="V143" s="36">
        <f>SUMIFS(СВЦЭМ!$D$39:$D$782,СВЦЭМ!$A$39:$A$782,$A143,СВЦЭМ!$B$39:$B$782,V$119)+'СЕТ СН'!$H$14+СВЦЭМ!$D$10+'СЕТ СН'!$H$6-'СЕТ СН'!$H$26</f>
        <v>1518.9626932599999</v>
      </c>
      <c r="W143" s="36">
        <f>SUMIFS(СВЦЭМ!$D$39:$D$782,СВЦЭМ!$A$39:$A$782,$A143,СВЦЭМ!$B$39:$B$782,W$119)+'СЕТ СН'!$H$14+СВЦЭМ!$D$10+'СЕТ СН'!$H$6-'СЕТ СН'!$H$26</f>
        <v>1536.76124108</v>
      </c>
      <c r="X143" s="36">
        <f>SUMIFS(СВЦЭМ!$D$39:$D$782,СВЦЭМ!$A$39:$A$782,$A143,СВЦЭМ!$B$39:$B$782,X$119)+'СЕТ СН'!$H$14+СВЦЭМ!$D$10+'СЕТ СН'!$H$6-'СЕТ СН'!$H$26</f>
        <v>1585.32446043</v>
      </c>
      <c r="Y143" s="36">
        <f>SUMIFS(СВЦЭМ!$D$39:$D$782,СВЦЭМ!$A$39:$A$782,$A143,СВЦЭМ!$B$39:$B$782,Y$119)+'СЕТ СН'!$H$14+СВЦЭМ!$D$10+'СЕТ СН'!$H$6-'СЕТ СН'!$H$26</f>
        <v>1673.6536678299999</v>
      </c>
    </row>
    <row r="144" spans="1:25" ht="15.75" x14ac:dyDescent="0.2">
      <c r="A144" s="35">
        <f t="shared" si="3"/>
        <v>44525</v>
      </c>
      <c r="B144" s="36">
        <f>SUMIFS(СВЦЭМ!$D$39:$D$782,СВЦЭМ!$A$39:$A$782,$A144,СВЦЭМ!$B$39:$B$782,B$119)+'СЕТ СН'!$H$14+СВЦЭМ!$D$10+'СЕТ СН'!$H$6-'СЕТ СН'!$H$26</f>
        <v>1663.08029235</v>
      </c>
      <c r="C144" s="36">
        <f>SUMIFS(СВЦЭМ!$D$39:$D$782,СВЦЭМ!$A$39:$A$782,$A144,СВЦЭМ!$B$39:$B$782,C$119)+'СЕТ СН'!$H$14+СВЦЭМ!$D$10+'СЕТ СН'!$H$6-'СЕТ СН'!$H$26</f>
        <v>1654.26124269</v>
      </c>
      <c r="D144" s="36">
        <f>SUMIFS(СВЦЭМ!$D$39:$D$782,СВЦЭМ!$A$39:$A$782,$A144,СВЦЭМ!$B$39:$B$782,D$119)+'СЕТ СН'!$H$14+СВЦЭМ!$D$10+'СЕТ СН'!$H$6-'СЕТ СН'!$H$26</f>
        <v>1633.31119644</v>
      </c>
      <c r="E144" s="36">
        <f>SUMIFS(СВЦЭМ!$D$39:$D$782,СВЦЭМ!$A$39:$A$782,$A144,СВЦЭМ!$B$39:$B$782,E$119)+'СЕТ СН'!$H$14+СВЦЭМ!$D$10+'СЕТ СН'!$H$6-'СЕТ СН'!$H$26</f>
        <v>1626.5028641700001</v>
      </c>
      <c r="F144" s="36">
        <f>SUMIFS(СВЦЭМ!$D$39:$D$782,СВЦЭМ!$A$39:$A$782,$A144,СВЦЭМ!$B$39:$B$782,F$119)+'СЕТ СН'!$H$14+СВЦЭМ!$D$10+'СЕТ СН'!$H$6-'СЕТ СН'!$H$26</f>
        <v>1627.45854293</v>
      </c>
      <c r="G144" s="36">
        <f>SUMIFS(СВЦЭМ!$D$39:$D$782,СВЦЭМ!$A$39:$A$782,$A144,СВЦЭМ!$B$39:$B$782,G$119)+'СЕТ СН'!$H$14+СВЦЭМ!$D$10+'СЕТ СН'!$H$6-'СЕТ СН'!$H$26</f>
        <v>1636.07384901</v>
      </c>
      <c r="H144" s="36">
        <f>SUMIFS(СВЦЭМ!$D$39:$D$782,СВЦЭМ!$A$39:$A$782,$A144,СВЦЭМ!$B$39:$B$782,H$119)+'СЕТ СН'!$H$14+СВЦЭМ!$D$10+'СЕТ СН'!$H$6-'СЕТ СН'!$H$26</f>
        <v>1655.5671907999999</v>
      </c>
      <c r="I144" s="36">
        <f>SUMIFS(СВЦЭМ!$D$39:$D$782,СВЦЭМ!$A$39:$A$782,$A144,СВЦЭМ!$B$39:$B$782,I$119)+'СЕТ СН'!$H$14+СВЦЭМ!$D$10+'СЕТ СН'!$H$6-'СЕТ СН'!$H$26</f>
        <v>1612.19958956</v>
      </c>
      <c r="J144" s="36">
        <f>SUMIFS(СВЦЭМ!$D$39:$D$782,СВЦЭМ!$A$39:$A$782,$A144,СВЦЭМ!$B$39:$B$782,J$119)+'СЕТ СН'!$H$14+СВЦЭМ!$D$10+'СЕТ СН'!$H$6-'СЕТ СН'!$H$26</f>
        <v>1548.21872553</v>
      </c>
      <c r="K144" s="36">
        <f>SUMIFS(СВЦЭМ!$D$39:$D$782,СВЦЭМ!$A$39:$A$782,$A144,СВЦЭМ!$B$39:$B$782,K$119)+'СЕТ СН'!$H$14+СВЦЭМ!$D$10+'СЕТ СН'!$H$6-'СЕТ СН'!$H$26</f>
        <v>1548.7446645499999</v>
      </c>
      <c r="L144" s="36">
        <f>SUMIFS(СВЦЭМ!$D$39:$D$782,СВЦЭМ!$A$39:$A$782,$A144,СВЦЭМ!$B$39:$B$782,L$119)+'СЕТ СН'!$H$14+СВЦЭМ!$D$10+'СЕТ СН'!$H$6-'СЕТ СН'!$H$26</f>
        <v>1558.12982186</v>
      </c>
      <c r="M144" s="36">
        <f>SUMIFS(СВЦЭМ!$D$39:$D$782,СВЦЭМ!$A$39:$A$782,$A144,СВЦЭМ!$B$39:$B$782,M$119)+'СЕТ СН'!$H$14+СВЦЭМ!$D$10+'СЕТ СН'!$H$6-'СЕТ СН'!$H$26</f>
        <v>1554.12232195</v>
      </c>
      <c r="N144" s="36">
        <f>SUMIFS(СВЦЭМ!$D$39:$D$782,СВЦЭМ!$A$39:$A$782,$A144,СВЦЭМ!$B$39:$B$782,N$119)+'СЕТ СН'!$H$14+СВЦЭМ!$D$10+'СЕТ СН'!$H$6-'СЕТ СН'!$H$26</f>
        <v>1589.3822256599999</v>
      </c>
      <c r="O144" s="36">
        <f>SUMIFS(СВЦЭМ!$D$39:$D$782,СВЦЭМ!$A$39:$A$782,$A144,СВЦЭМ!$B$39:$B$782,O$119)+'СЕТ СН'!$H$14+СВЦЭМ!$D$10+'СЕТ СН'!$H$6-'СЕТ СН'!$H$26</f>
        <v>1628.86026836</v>
      </c>
      <c r="P144" s="36">
        <f>SUMIFS(СВЦЭМ!$D$39:$D$782,СВЦЭМ!$A$39:$A$782,$A144,СВЦЭМ!$B$39:$B$782,P$119)+'СЕТ СН'!$H$14+СВЦЭМ!$D$10+'СЕТ СН'!$H$6-'СЕТ СН'!$H$26</f>
        <v>1625.78234593</v>
      </c>
      <c r="Q144" s="36">
        <f>SUMIFS(СВЦЭМ!$D$39:$D$782,СВЦЭМ!$A$39:$A$782,$A144,СВЦЭМ!$B$39:$B$782,Q$119)+'СЕТ СН'!$H$14+СВЦЭМ!$D$10+'СЕТ СН'!$H$6-'СЕТ СН'!$H$26</f>
        <v>1627.3303079699999</v>
      </c>
      <c r="R144" s="36">
        <f>SUMIFS(СВЦЭМ!$D$39:$D$782,СВЦЭМ!$A$39:$A$782,$A144,СВЦЭМ!$B$39:$B$782,R$119)+'СЕТ СН'!$H$14+СВЦЭМ!$D$10+'СЕТ СН'!$H$6-'СЕТ СН'!$H$26</f>
        <v>1624.4182729899999</v>
      </c>
      <c r="S144" s="36">
        <f>SUMIFS(СВЦЭМ!$D$39:$D$782,СВЦЭМ!$A$39:$A$782,$A144,СВЦЭМ!$B$39:$B$782,S$119)+'СЕТ СН'!$H$14+СВЦЭМ!$D$10+'СЕТ СН'!$H$6-'СЕТ СН'!$H$26</f>
        <v>1561.20073204</v>
      </c>
      <c r="T144" s="36">
        <f>SUMIFS(СВЦЭМ!$D$39:$D$782,СВЦЭМ!$A$39:$A$782,$A144,СВЦЭМ!$B$39:$B$782,T$119)+'СЕТ СН'!$H$14+СВЦЭМ!$D$10+'СЕТ СН'!$H$6-'СЕТ СН'!$H$26</f>
        <v>1557.21875899</v>
      </c>
      <c r="U144" s="36">
        <f>SUMIFS(СВЦЭМ!$D$39:$D$782,СВЦЭМ!$A$39:$A$782,$A144,СВЦЭМ!$B$39:$B$782,U$119)+'СЕТ СН'!$H$14+СВЦЭМ!$D$10+'СЕТ СН'!$H$6-'СЕТ СН'!$H$26</f>
        <v>1546.7670099100001</v>
      </c>
      <c r="V144" s="36">
        <f>SUMIFS(СВЦЭМ!$D$39:$D$782,СВЦЭМ!$A$39:$A$782,$A144,СВЦЭМ!$B$39:$B$782,V$119)+'СЕТ СН'!$H$14+СВЦЭМ!$D$10+'СЕТ СН'!$H$6-'СЕТ СН'!$H$26</f>
        <v>1544.9984212699999</v>
      </c>
      <c r="W144" s="36">
        <f>SUMIFS(СВЦЭМ!$D$39:$D$782,СВЦЭМ!$A$39:$A$782,$A144,СВЦЭМ!$B$39:$B$782,W$119)+'СЕТ СН'!$H$14+СВЦЭМ!$D$10+'СЕТ СН'!$H$6-'СЕТ СН'!$H$26</f>
        <v>1550.7488591199999</v>
      </c>
      <c r="X144" s="36">
        <f>SUMIFS(СВЦЭМ!$D$39:$D$782,СВЦЭМ!$A$39:$A$782,$A144,СВЦЭМ!$B$39:$B$782,X$119)+'СЕТ СН'!$H$14+СВЦЭМ!$D$10+'СЕТ СН'!$H$6-'СЕТ СН'!$H$26</f>
        <v>1598.9523730000001</v>
      </c>
      <c r="Y144" s="36">
        <f>SUMIFS(СВЦЭМ!$D$39:$D$782,СВЦЭМ!$A$39:$A$782,$A144,СВЦЭМ!$B$39:$B$782,Y$119)+'СЕТ СН'!$H$14+СВЦЭМ!$D$10+'СЕТ СН'!$H$6-'СЕТ СН'!$H$26</f>
        <v>1661.3209851199999</v>
      </c>
    </row>
    <row r="145" spans="1:27" ht="15.75" x14ac:dyDescent="0.2">
      <c r="A145" s="35">
        <f t="shared" si="3"/>
        <v>44526</v>
      </c>
      <c r="B145" s="36">
        <f>SUMIFS(СВЦЭМ!$D$39:$D$782,СВЦЭМ!$A$39:$A$782,$A145,СВЦЭМ!$B$39:$B$782,B$119)+'СЕТ СН'!$H$14+СВЦЭМ!$D$10+'СЕТ СН'!$H$6-'СЕТ СН'!$H$26</f>
        <v>1665.2129260500001</v>
      </c>
      <c r="C145" s="36">
        <f>SUMIFS(СВЦЭМ!$D$39:$D$782,СВЦЭМ!$A$39:$A$782,$A145,СВЦЭМ!$B$39:$B$782,C$119)+'СЕТ СН'!$H$14+СВЦЭМ!$D$10+'СЕТ СН'!$H$6-'СЕТ СН'!$H$26</f>
        <v>1662.7117655899999</v>
      </c>
      <c r="D145" s="36">
        <f>SUMIFS(СВЦЭМ!$D$39:$D$782,СВЦЭМ!$A$39:$A$782,$A145,СВЦЭМ!$B$39:$B$782,D$119)+'СЕТ СН'!$H$14+СВЦЭМ!$D$10+'СЕТ СН'!$H$6-'СЕТ СН'!$H$26</f>
        <v>1656.11321651</v>
      </c>
      <c r="E145" s="36">
        <f>SUMIFS(СВЦЭМ!$D$39:$D$782,СВЦЭМ!$A$39:$A$782,$A145,СВЦЭМ!$B$39:$B$782,E$119)+'СЕТ СН'!$H$14+СВЦЭМ!$D$10+'СЕТ СН'!$H$6-'СЕТ СН'!$H$26</f>
        <v>1637.71173215</v>
      </c>
      <c r="F145" s="36">
        <f>SUMIFS(СВЦЭМ!$D$39:$D$782,СВЦЭМ!$A$39:$A$782,$A145,СВЦЭМ!$B$39:$B$782,F$119)+'СЕТ СН'!$H$14+СВЦЭМ!$D$10+'СЕТ СН'!$H$6-'СЕТ СН'!$H$26</f>
        <v>1636.4731562899999</v>
      </c>
      <c r="G145" s="36">
        <f>SUMIFS(СВЦЭМ!$D$39:$D$782,СВЦЭМ!$A$39:$A$782,$A145,СВЦЭМ!$B$39:$B$782,G$119)+'СЕТ СН'!$H$14+СВЦЭМ!$D$10+'СЕТ СН'!$H$6-'СЕТ СН'!$H$26</f>
        <v>1636.6108028799999</v>
      </c>
      <c r="H145" s="36">
        <f>SUMIFS(СВЦЭМ!$D$39:$D$782,СВЦЭМ!$A$39:$A$782,$A145,СВЦЭМ!$B$39:$B$782,H$119)+'СЕТ СН'!$H$14+СВЦЭМ!$D$10+'СЕТ СН'!$H$6-'СЕТ СН'!$H$26</f>
        <v>1638.40827769</v>
      </c>
      <c r="I145" s="36">
        <f>SUMIFS(СВЦЭМ!$D$39:$D$782,СВЦЭМ!$A$39:$A$782,$A145,СВЦЭМ!$B$39:$B$782,I$119)+'СЕТ СН'!$H$14+СВЦЭМ!$D$10+'СЕТ СН'!$H$6-'СЕТ СН'!$H$26</f>
        <v>1610.3182555599999</v>
      </c>
      <c r="J145" s="36">
        <f>SUMIFS(СВЦЭМ!$D$39:$D$782,СВЦЭМ!$A$39:$A$782,$A145,СВЦЭМ!$B$39:$B$782,J$119)+'СЕТ СН'!$H$14+СВЦЭМ!$D$10+'СЕТ СН'!$H$6-'СЕТ СН'!$H$26</f>
        <v>1587.6380947999999</v>
      </c>
      <c r="K145" s="36">
        <f>SUMIFS(СВЦЭМ!$D$39:$D$782,СВЦЭМ!$A$39:$A$782,$A145,СВЦЭМ!$B$39:$B$782,K$119)+'СЕТ СН'!$H$14+СВЦЭМ!$D$10+'СЕТ СН'!$H$6-'СЕТ СН'!$H$26</f>
        <v>1575.32669904</v>
      </c>
      <c r="L145" s="36">
        <f>SUMIFS(СВЦЭМ!$D$39:$D$782,СВЦЭМ!$A$39:$A$782,$A145,СВЦЭМ!$B$39:$B$782,L$119)+'СЕТ СН'!$H$14+СВЦЭМ!$D$10+'СЕТ СН'!$H$6-'СЕТ СН'!$H$26</f>
        <v>1575.0678246800001</v>
      </c>
      <c r="M145" s="36">
        <f>SUMIFS(СВЦЭМ!$D$39:$D$782,СВЦЭМ!$A$39:$A$782,$A145,СВЦЭМ!$B$39:$B$782,M$119)+'СЕТ СН'!$H$14+СВЦЭМ!$D$10+'СЕТ СН'!$H$6-'СЕТ СН'!$H$26</f>
        <v>1568.01177401</v>
      </c>
      <c r="N145" s="36">
        <f>SUMIFS(СВЦЭМ!$D$39:$D$782,СВЦЭМ!$A$39:$A$782,$A145,СВЦЭМ!$B$39:$B$782,N$119)+'СЕТ СН'!$H$14+СВЦЭМ!$D$10+'СЕТ СН'!$H$6-'СЕТ СН'!$H$26</f>
        <v>1560.04055711</v>
      </c>
      <c r="O145" s="36">
        <f>SUMIFS(СВЦЭМ!$D$39:$D$782,СВЦЭМ!$A$39:$A$782,$A145,СВЦЭМ!$B$39:$B$782,O$119)+'СЕТ СН'!$H$14+СВЦЭМ!$D$10+'СЕТ СН'!$H$6-'СЕТ СН'!$H$26</f>
        <v>1562.0404719599999</v>
      </c>
      <c r="P145" s="36">
        <f>SUMIFS(СВЦЭМ!$D$39:$D$782,СВЦЭМ!$A$39:$A$782,$A145,СВЦЭМ!$B$39:$B$782,P$119)+'СЕТ СН'!$H$14+СВЦЭМ!$D$10+'СЕТ СН'!$H$6-'СЕТ СН'!$H$26</f>
        <v>1648.65560211</v>
      </c>
      <c r="Q145" s="36">
        <f>SUMIFS(СВЦЭМ!$D$39:$D$782,СВЦЭМ!$A$39:$A$782,$A145,СВЦЭМ!$B$39:$B$782,Q$119)+'СЕТ СН'!$H$14+СВЦЭМ!$D$10+'СЕТ СН'!$H$6-'СЕТ СН'!$H$26</f>
        <v>1635.59329733</v>
      </c>
      <c r="R145" s="36">
        <f>SUMIFS(СВЦЭМ!$D$39:$D$782,СВЦЭМ!$A$39:$A$782,$A145,СВЦЭМ!$B$39:$B$782,R$119)+'СЕТ СН'!$H$14+СВЦЭМ!$D$10+'СЕТ СН'!$H$6-'СЕТ СН'!$H$26</f>
        <v>1638.13989642</v>
      </c>
      <c r="S145" s="36">
        <f>SUMIFS(СВЦЭМ!$D$39:$D$782,СВЦЭМ!$A$39:$A$782,$A145,СВЦЭМ!$B$39:$B$782,S$119)+'СЕТ СН'!$H$14+СВЦЭМ!$D$10+'СЕТ СН'!$H$6-'СЕТ СН'!$H$26</f>
        <v>1559.58954498</v>
      </c>
      <c r="T145" s="36">
        <f>SUMIFS(СВЦЭМ!$D$39:$D$782,СВЦЭМ!$A$39:$A$782,$A145,СВЦЭМ!$B$39:$B$782,T$119)+'СЕТ СН'!$H$14+СВЦЭМ!$D$10+'СЕТ СН'!$H$6-'СЕТ СН'!$H$26</f>
        <v>1576.1873396999999</v>
      </c>
      <c r="U145" s="36">
        <f>SUMIFS(СВЦЭМ!$D$39:$D$782,СВЦЭМ!$A$39:$A$782,$A145,СВЦЭМ!$B$39:$B$782,U$119)+'СЕТ СН'!$H$14+СВЦЭМ!$D$10+'СЕТ СН'!$H$6-'СЕТ СН'!$H$26</f>
        <v>1574.3278041999999</v>
      </c>
      <c r="V145" s="36">
        <f>SUMIFS(СВЦЭМ!$D$39:$D$782,СВЦЭМ!$A$39:$A$782,$A145,СВЦЭМ!$B$39:$B$782,V$119)+'СЕТ СН'!$H$14+СВЦЭМ!$D$10+'СЕТ СН'!$H$6-'СЕТ СН'!$H$26</f>
        <v>1569.47381722</v>
      </c>
      <c r="W145" s="36">
        <f>SUMIFS(СВЦЭМ!$D$39:$D$782,СВЦЭМ!$A$39:$A$782,$A145,СВЦЭМ!$B$39:$B$782,W$119)+'СЕТ СН'!$H$14+СВЦЭМ!$D$10+'СЕТ СН'!$H$6-'СЕТ СН'!$H$26</f>
        <v>1565.2178269199999</v>
      </c>
      <c r="X145" s="36">
        <f>SUMIFS(СВЦЭМ!$D$39:$D$782,СВЦЭМ!$A$39:$A$782,$A145,СВЦЭМ!$B$39:$B$782,X$119)+'СЕТ СН'!$H$14+СВЦЭМ!$D$10+'СЕТ СН'!$H$6-'СЕТ СН'!$H$26</f>
        <v>1552.34964992</v>
      </c>
      <c r="Y145" s="36">
        <f>SUMIFS(СВЦЭМ!$D$39:$D$782,СВЦЭМ!$A$39:$A$782,$A145,СВЦЭМ!$B$39:$B$782,Y$119)+'СЕТ СН'!$H$14+СВЦЭМ!$D$10+'СЕТ СН'!$H$6-'СЕТ СН'!$H$26</f>
        <v>1619.4138299900001</v>
      </c>
    </row>
    <row r="146" spans="1:27" ht="15.75" x14ac:dyDescent="0.2">
      <c r="A146" s="35">
        <f t="shared" si="3"/>
        <v>44527</v>
      </c>
      <c r="B146" s="36">
        <f>SUMIFS(СВЦЭМ!$D$39:$D$782,СВЦЭМ!$A$39:$A$782,$A146,СВЦЭМ!$B$39:$B$782,B$119)+'СЕТ СН'!$H$14+СВЦЭМ!$D$10+'СЕТ СН'!$H$6-'СЕТ СН'!$H$26</f>
        <v>1560.33342481</v>
      </c>
      <c r="C146" s="36">
        <f>SUMIFS(СВЦЭМ!$D$39:$D$782,СВЦЭМ!$A$39:$A$782,$A146,СВЦЭМ!$B$39:$B$782,C$119)+'СЕТ СН'!$H$14+СВЦЭМ!$D$10+'СЕТ СН'!$H$6-'СЕТ СН'!$H$26</f>
        <v>1571.9645886200001</v>
      </c>
      <c r="D146" s="36">
        <f>SUMIFS(СВЦЭМ!$D$39:$D$782,СВЦЭМ!$A$39:$A$782,$A146,СВЦЭМ!$B$39:$B$782,D$119)+'СЕТ СН'!$H$14+СВЦЭМ!$D$10+'СЕТ СН'!$H$6-'СЕТ СН'!$H$26</f>
        <v>1599.69113556</v>
      </c>
      <c r="E146" s="36">
        <f>SUMIFS(СВЦЭМ!$D$39:$D$782,СВЦЭМ!$A$39:$A$782,$A146,СВЦЭМ!$B$39:$B$782,E$119)+'СЕТ СН'!$H$14+СВЦЭМ!$D$10+'СЕТ СН'!$H$6-'СЕТ СН'!$H$26</f>
        <v>1627.2618740299999</v>
      </c>
      <c r="F146" s="36">
        <f>SUMIFS(СВЦЭМ!$D$39:$D$782,СВЦЭМ!$A$39:$A$782,$A146,СВЦЭМ!$B$39:$B$782,F$119)+'СЕТ СН'!$H$14+СВЦЭМ!$D$10+'СЕТ СН'!$H$6-'СЕТ СН'!$H$26</f>
        <v>1626.5353011099999</v>
      </c>
      <c r="G146" s="36">
        <f>SUMIFS(СВЦЭМ!$D$39:$D$782,СВЦЭМ!$A$39:$A$782,$A146,СВЦЭМ!$B$39:$B$782,G$119)+'СЕТ СН'!$H$14+СВЦЭМ!$D$10+'СЕТ СН'!$H$6-'СЕТ СН'!$H$26</f>
        <v>1617.60030349</v>
      </c>
      <c r="H146" s="36">
        <f>SUMIFS(СВЦЭМ!$D$39:$D$782,СВЦЭМ!$A$39:$A$782,$A146,СВЦЭМ!$B$39:$B$782,H$119)+'СЕТ СН'!$H$14+СВЦЭМ!$D$10+'СЕТ СН'!$H$6-'СЕТ СН'!$H$26</f>
        <v>1577.55237803</v>
      </c>
      <c r="I146" s="36">
        <f>SUMIFS(СВЦЭМ!$D$39:$D$782,СВЦЭМ!$A$39:$A$782,$A146,СВЦЭМ!$B$39:$B$782,I$119)+'СЕТ СН'!$H$14+СВЦЭМ!$D$10+'СЕТ СН'!$H$6-'СЕТ СН'!$H$26</f>
        <v>1557.78705631</v>
      </c>
      <c r="J146" s="36">
        <f>SUMIFS(СВЦЭМ!$D$39:$D$782,СВЦЭМ!$A$39:$A$782,$A146,СВЦЭМ!$B$39:$B$782,J$119)+'СЕТ СН'!$H$14+СВЦЭМ!$D$10+'СЕТ СН'!$H$6-'СЕТ СН'!$H$26</f>
        <v>1541.75271514</v>
      </c>
      <c r="K146" s="36">
        <f>SUMIFS(СВЦЭМ!$D$39:$D$782,СВЦЭМ!$A$39:$A$782,$A146,СВЦЭМ!$B$39:$B$782,K$119)+'СЕТ СН'!$H$14+СВЦЭМ!$D$10+'СЕТ СН'!$H$6-'СЕТ СН'!$H$26</f>
        <v>1519.6121722799999</v>
      </c>
      <c r="L146" s="36">
        <f>SUMIFS(СВЦЭМ!$D$39:$D$782,СВЦЭМ!$A$39:$A$782,$A146,СВЦЭМ!$B$39:$B$782,L$119)+'СЕТ СН'!$H$14+СВЦЭМ!$D$10+'СЕТ СН'!$H$6-'СЕТ СН'!$H$26</f>
        <v>1527.7187497899999</v>
      </c>
      <c r="M146" s="36">
        <f>SUMIFS(СВЦЭМ!$D$39:$D$782,СВЦЭМ!$A$39:$A$782,$A146,СВЦЭМ!$B$39:$B$782,M$119)+'СЕТ СН'!$H$14+СВЦЭМ!$D$10+'СЕТ СН'!$H$6-'СЕТ СН'!$H$26</f>
        <v>1539.26695842</v>
      </c>
      <c r="N146" s="36">
        <f>SUMIFS(СВЦЭМ!$D$39:$D$782,СВЦЭМ!$A$39:$A$782,$A146,СВЦЭМ!$B$39:$B$782,N$119)+'СЕТ СН'!$H$14+СВЦЭМ!$D$10+'СЕТ СН'!$H$6-'СЕТ СН'!$H$26</f>
        <v>1576.91988281</v>
      </c>
      <c r="O146" s="36">
        <f>SUMIFS(СВЦЭМ!$D$39:$D$782,СВЦЭМ!$A$39:$A$782,$A146,СВЦЭМ!$B$39:$B$782,O$119)+'СЕТ СН'!$H$14+СВЦЭМ!$D$10+'СЕТ СН'!$H$6-'СЕТ СН'!$H$26</f>
        <v>1587.6820663599999</v>
      </c>
      <c r="P146" s="36">
        <f>SUMIFS(СВЦЭМ!$D$39:$D$782,СВЦЭМ!$A$39:$A$782,$A146,СВЦЭМ!$B$39:$B$782,P$119)+'СЕТ СН'!$H$14+СВЦЭМ!$D$10+'СЕТ СН'!$H$6-'СЕТ СН'!$H$26</f>
        <v>1578.9055403</v>
      </c>
      <c r="Q146" s="36">
        <f>SUMIFS(СВЦЭМ!$D$39:$D$782,СВЦЭМ!$A$39:$A$782,$A146,СВЦЭМ!$B$39:$B$782,Q$119)+'СЕТ СН'!$H$14+СВЦЭМ!$D$10+'СЕТ СН'!$H$6-'СЕТ СН'!$H$26</f>
        <v>1588.71097186</v>
      </c>
      <c r="R146" s="36">
        <f>SUMIFS(СВЦЭМ!$D$39:$D$782,СВЦЭМ!$A$39:$A$782,$A146,СВЦЭМ!$B$39:$B$782,R$119)+'СЕТ СН'!$H$14+СВЦЭМ!$D$10+'СЕТ СН'!$H$6-'СЕТ СН'!$H$26</f>
        <v>1596.7789413200001</v>
      </c>
      <c r="S146" s="36">
        <f>SUMIFS(СВЦЭМ!$D$39:$D$782,СВЦЭМ!$A$39:$A$782,$A146,СВЦЭМ!$B$39:$B$782,S$119)+'СЕТ СН'!$H$14+СВЦЭМ!$D$10+'СЕТ СН'!$H$6-'СЕТ СН'!$H$26</f>
        <v>1580.9736390200001</v>
      </c>
      <c r="T146" s="36">
        <f>SUMIFS(СВЦЭМ!$D$39:$D$782,СВЦЭМ!$A$39:$A$782,$A146,СВЦЭМ!$B$39:$B$782,T$119)+'СЕТ СН'!$H$14+СВЦЭМ!$D$10+'СЕТ СН'!$H$6-'СЕТ СН'!$H$26</f>
        <v>1543.2374336600001</v>
      </c>
      <c r="U146" s="36">
        <f>SUMIFS(СВЦЭМ!$D$39:$D$782,СВЦЭМ!$A$39:$A$782,$A146,СВЦЭМ!$B$39:$B$782,U$119)+'СЕТ СН'!$H$14+СВЦЭМ!$D$10+'СЕТ СН'!$H$6-'СЕТ СН'!$H$26</f>
        <v>1538.46793428</v>
      </c>
      <c r="V146" s="36">
        <f>SUMIFS(СВЦЭМ!$D$39:$D$782,СВЦЭМ!$A$39:$A$782,$A146,СВЦЭМ!$B$39:$B$782,V$119)+'СЕТ СН'!$H$14+СВЦЭМ!$D$10+'СЕТ СН'!$H$6-'СЕТ СН'!$H$26</f>
        <v>1567.9555948099999</v>
      </c>
      <c r="W146" s="36">
        <f>SUMIFS(СВЦЭМ!$D$39:$D$782,СВЦЭМ!$A$39:$A$782,$A146,СВЦЭМ!$B$39:$B$782,W$119)+'СЕТ СН'!$H$14+СВЦЭМ!$D$10+'СЕТ СН'!$H$6-'СЕТ СН'!$H$26</f>
        <v>1574.9969126799999</v>
      </c>
      <c r="X146" s="36">
        <f>SUMIFS(СВЦЭМ!$D$39:$D$782,СВЦЭМ!$A$39:$A$782,$A146,СВЦЭМ!$B$39:$B$782,X$119)+'СЕТ СН'!$H$14+СВЦЭМ!$D$10+'СЕТ СН'!$H$6-'СЕТ СН'!$H$26</f>
        <v>1555.2871890399999</v>
      </c>
      <c r="Y146" s="36">
        <f>SUMIFS(СВЦЭМ!$D$39:$D$782,СВЦЭМ!$A$39:$A$782,$A146,СВЦЭМ!$B$39:$B$782,Y$119)+'СЕТ СН'!$H$14+СВЦЭМ!$D$10+'СЕТ СН'!$H$6-'СЕТ СН'!$H$26</f>
        <v>1556.65015049</v>
      </c>
    </row>
    <row r="147" spans="1:27" ht="15.75" x14ac:dyDescent="0.2">
      <c r="A147" s="35">
        <f t="shared" si="3"/>
        <v>44528</v>
      </c>
      <c r="B147" s="36">
        <f>SUMIFS(СВЦЭМ!$D$39:$D$782,СВЦЭМ!$A$39:$A$782,$A147,СВЦЭМ!$B$39:$B$782,B$119)+'СЕТ СН'!$H$14+СВЦЭМ!$D$10+'СЕТ СН'!$H$6-'СЕТ СН'!$H$26</f>
        <v>1590.50778472</v>
      </c>
      <c r="C147" s="36">
        <f>SUMIFS(СВЦЭМ!$D$39:$D$782,СВЦЭМ!$A$39:$A$782,$A147,СВЦЭМ!$B$39:$B$782,C$119)+'СЕТ СН'!$H$14+СВЦЭМ!$D$10+'СЕТ СН'!$H$6-'СЕТ СН'!$H$26</f>
        <v>1613.4236131999999</v>
      </c>
      <c r="D147" s="36">
        <f>SUMIFS(СВЦЭМ!$D$39:$D$782,СВЦЭМ!$A$39:$A$782,$A147,СВЦЭМ!$B$39:$B$782,D$119)+'СЕТ СН'!$H$14+СВЦЭМ!$D$10+'СЕТ СН'!$H$6-'СЕТ СН'!$H$26</f>
        <v>1646.46594807</v>
      </c>
      <c r="E147" s="36">
        <f>SUMIFS(СВЦЭМ!$D$39:$D$782,СВЦЭМ!$A$39:$A$782,$A147,СВЦЭМ!$B$39:$B$782,E$119)+'СЕТ СН'!$H$14+СВЦЭМ!$D$10+'СЕТ СН'!$H$6-'СЕТ СН'!$H$26</f>
        <v>1654.4731954599999</v>
      </c>
      <c r="F147" s="36">
        <f>SUMIFS(СВЦЭМ!$D$39:$D$782,СВЦЭМ!$A$39:$A$782,$A147,СВЦЭМ!$B$39:$B$782,F$119)+'СЕТ СН'!$H$14+СВЦЭМ!$D$10+'СЕТ СН'!$H$6-'СЕТ СН'!$H$26</f>
        <v>1659.7752604699999</v>
      </c>
      <c r="G147" s="36">
        <f>SUMIFS(СВЦЭМ!$D$39:$D$782,СВЦЭМ!$A$39:$A$782,$A147,СВЦЭМ!$B$39:$B$782,G$119)+'СЕТ СН'!$H$14+СВЦЭМ!$D$10+'СЕТ СН'!$H$6-'СЕТ СН'!$H$26</f>
        <v>1655.6408851799999</v>
      </c>
      <c r="H147" s="36">
        <f>SUMIFS(СВЦЭМ!$D$39:$D$782,СВЦЭМ!$A$39:$A$782,$A147,СВЦЭМ!$B$39:$B$782,H$119)+'СЕТ СН'!$H$14+СВЦЭМ!$D$10+'СЕТ СН'!$H$6-'СЕТ СН'!$H$26</f>
        <v>1625.52809531</v>
      </c>
      <c r="I147" s="36">
        <f>SUMIFS(СВЦЭМ!$D$39:$D$782,СВЦЭМ!$A$39:$A$782,$A147,СВЦЭМ!$B$39:$B$782,I$119)+'СЕТ СН'!$H$14+СВЦЭМ!$D$10+'СЕТ СН'!$H$6-'СЕТ СН'!$H$26</f>
        <v>1595.98258199</v>
      </c>
      <c r="J147" s="36">
        <f>SUMIFS(СВЦЭМ!$D$39:$D$782,СВЦЭМ!$A$39:$A$782,$A147,СВЦЭМ!$B$39:$B$782,J$119)+'СЕТ СН'!$H$14+СВЦЭМ!$D$10+'СЕТ СН'!$H$6-'СЕТ СН'!$H$26</f>
        <v>1555.4516236899999</v>
      </c>
      <c r="K147" s="36">
        <f>SUMIFS(СВЦЭМ!$D$39:$D$782,СВЦЭМ!$A$39:$A$782,$A147,СВЦЭМ!$B$39:$B$782,K$119)+'СЕТ СН'!$H$14+СВЦЭМ!$D$10+'СЕТ СН'!$H$6-'СЕТ СН'!$H$26</f>
        <v>1528.8567705400001</v>
      </c>
      <c r="L147" s="36">
        <f>SUMIFS(СВЦЭМ!$D$39:$D$782,СВЦЭМ!$A$39:$A$782,$A147,СВЦЭМ!$B$39:$B$782,L$119)+'СЕТ СН'!$H$14+СВЦЭМ!$D$10+'СЕТ СН'!$H$6-'СЕТ СН'!$H$26</f>
        <v>1514.8794133599999</v>
      </c>
      <c r="M147" s="36">
        <f>SUMIFS(СВЦЭМ!$D$39:$D$782,СВЦЭМ!$A$39:$A$782,$A147,СВЦЭМ!$B$39:$B$782,M$119)+'СЕТ СН'!$H$14+СВЦЭМ!$D$10+'СЕТ СН'!$H$6-'СЕТ СН'!$H$26</f>
        <v>1526.7301061599999</v>
      </c>
      <c r="N147" s="36">
        <f>SUMIFS(СВЦЭМ!$D$39:$D$782,СВЦЭМ!$A$39:$A$782,$A147,СВЦЭМ!$B$39:$B$782,N$119)+'СЕТ СН'!$H$14+СВЦЭМ!$D$10+'СЕТ СН'!$H$6-'СЕТ СН'!$H$26</f>
        <v>1550.7149091399999</v>
      </c>
      <c r="O147" s="36">
        <f>SUMIFS(СВЦЭМ!$D$39:$D$782,СВЦЭМ!$A$39:$A$782,$A147,СВЦЭМ!$B$39:$B$782,O$119)+'СЕТ СН'!$H$14+СВЦЭМ!$D$10+'СЕТ СН'!$H$6-'СЕТ СН'!$H$26</f>
        <v>1555.8063794099999</v>
      </c>
      <c r="P147" s="36">
        <f>SUMIFS(СВЦЭМ!$D$39:$D$782,СВЦЭМ!$A$39:$A$782,$A147,СВЦЭМ!$B$39:$B$782,P$119)+'СЕТ СН'!$H$14+СВЦЭМ!$D$10+'СЕТ СН'!$H$6-'СЕТ СН'!$H$26</f>
        <v>1566.127426</v>
      </c>
      <c r="Q147" s="36">
        <f>SUMIFS(СВЦЭМ!$D$39:$D$782,СВЦЭМ!$A$39:$A$782,$A147,СВЦЭМ!$B$39:$B$782,Q$119)+'СЕТ СН'!$H$14+СВЦЭМ!$D$10+'СЕТ СН'!$H$6-'СЕТ СН'!$H$26</f>
        <v>1564.2598363499999</v>
      </c>
      <c r="R147" s="36">
        <f>SUMIFS(СВЦЭМ!$D$39:$D$782,СВЦЭМ!$A$39:$A$782,$A147,СВЦЭМ!$B$39:$B$782,R$119)+'СЕТ СН'!$H$14+СВЦЭМ!$D$10+'СЕТ СН'!$H$6-'СЕТ СН'!$H$26</f>
        <v>1567.4272130899999</v>
      </c>
      <c r="S147" s="36">
        <f>SUMIFS(СВЦЭМ!$D$39:$D$782,СВЦЭМ!$A$39:$A$782,$A147,СВЦЭМ!$B$39:$B$782,S$119)+'СЕТ СН'!$H$14+СВЦЭМ!$D$10+'СЕТ СН'!$H$6-'СЕТ СН'!$H$26</f>
        <v>1557.46166131</v>
      </c>
      <c r="T147" s="36">
        <f>SUMIFS(СВЦЭМ!$D$39:$D$782,СВЦЭМ!$A$39:$A$782,$A147,СВЦЭМ!$B$39:$B$782,T$119)+'СЕТ СН'!$H$14+СВЦЭМ!$D$10+'СЕТ СН'!$H$6-'СЕТ СН'!$H$26</f>
        <v>1530.7832335000001</v>
      </c>
      <c r="U147" s="36">
        <f>SUMIFS(СВЦЭМ!$D$39:$D$782,СВЦЭМ!$A$39:$A$782,$A147,СВЦЭМ!$B$39:$B$782,U$119)+'СЕТ СН'!$H$14+СВЦЭМ!$D$10+'СЕТ СН'!$H$6-'СЕТ СН'!$H$26</f>
        <v>1531.2127839299999</v>
      </c>
      <c r="V147" s="36">
        <f>SUMIFS(СВЦЭМ!$D$39:$D$782,СВЦЭМ!$A$39:$A$782,$A147,СВЦЭМ!$B$39:$B$782,V$119)+'СЕТ СН'!$H$14+СВЦЭМ!$D$10+'СЕТ СН'!$H$6-'СЕТ СН'!$H$26</f>
        <v>1585.6228379199999</v>
      </c>
      <c r="W147" s="36">
        <f>SUMIFS(СВЦЭМ!$D$39:$D$782,СВЦЭМ!$A$39:$A$782,$A147,СВЦЭМ!$B$39:$B$782,W$119)+'СЕТ СН'!$H$14+СВЦЭМ!$D$10+'СЕТ СН'!$H$6-'СЕТ СН'!$H$26</f>
        <v>1560.9422969499999</v>
      </c>
      <c r="X147" s="36">
        <f>SUMIFS(СВЦЭМ!$D$39:$D$782,СВЦЭМ!$A$39:$A$782,$A147,СВЦЭМ!$B$39:$B$782,X$119)+'СЕТ СН'!$H$14+СВЦЭМ!$D$10+'СЕТ СН'!$H$6-'СЕТ СН'!$H$26</f>
        <v>1557.6299265800001</v>
      </c>
      <c r="Y147" s="36">
        <f>SUMIFS(СВЦЭМ!$D$39:$D$782,СВЦЭМ!$A$39:$A$782,$A147,СВЦЭМ!$B$39:$B$782,Y$119)+'СЕТ СН'!$H$14+СВЦЭМ!$D$10+'СЕТ СН'!$H$6-'СЕТ СН'!$H$26</f>
        <v>1585.9919327</v>
      </c>
    </row>
    <row r="148" spans="1:27" ht="15.75" x14ac:dyDescent="0.2">
      <c r="A148" s="35">
        <f t="shared" si="3"/>
        <v>44529</v>
      </c>
      <c r="B148" s="36">
        <f>SUMIFS(СВЦЭМ!$D$39:$D$782,СВЦЭМ!$A$39:$A$782,$A148,СВЦЭМ!$B$39:$B$782,B$119)+'СЕТ СН'!$H$14+СВЦЭМ!$D$10+'СЕТ СН'!$H$6-'СЕТ СН'!$H$26</f>
        <v>1584.35344085</v>
      </c>
      <c r="C148" s="36">
        <f>SUMIFS(СВЦЭМ!$D$39:$D$782,СВЦЭМ!$A$39:$A$782,$A148,СВЦЭМ!$B$39:$B$782,C$119)+'СЕТ СН'!$H$14+СВЦЭМ!$D$10+'СЕТ СН'!$H$6-'СЕТ СН'!$H$26</f>
        <v>1600.53524049</v>
      </c>
      <c r="D148" s="36">
        <f>SUMIFS(СВЦЭМ!$D$39:$D$782,СВЦЭМ!$A$39:$A$782,$A148,СВЦЭМ!$B$39:$B$782,D$119)+'СЕТ СН'!$H$14+СВЦЭМ!$D$10+'СЕТ СН'!$H$6-'СЕТ СН'!$H$26</f>
        <v>1629.6353392799999</v>
      </c>
      <c r="E148" s="36">
        <f>SUMIFS(СВЦЭМ!$D$39:$D$782,СВЦЭМ!$A$39:$A$782,$A148,СВЦЭМ!$B$39:$B$782,E$119)+'СЕТ СН'!$H$14+СВЦЭМ!$D$10+'СЕТ СН'!$H$6-'СЕТ СН'!$H$26</f>
        <v>1638.2024523800001</v>
      </c>
      <c r="F148" s="36">
        <f>SUMIFS(СВЦЭМ!$D$39:$D$782,СВЦЭМ!$A$39:$A$782,$A148,СВЦЭМ!$B$39:$B$782,F$119)+'СЕТ СН'!$H$14+СВЦЭМ!$D$10+'СЕТ СН'!$H$6-'СЕТ СН'!$H$26</f>
        <v>1642.87967469</v>
      </c>
      <c r="G148" s="36">
        <f>SUMIFS(СВЦЭМ!$D$39:$D$782,СВЦЭМ!$A$39:$A$782,$A148,СВЦЭМ!$B$39:$B$782,G$119)+'СЕТ СН'!$H$14+СВЦЭМ!$D$10+'СЕТ СН'!$H$6-'СЕТ СН'!$H$26</f>
        <v>1635.2137698199999</v>
      </c>
      <c r="H148" s="36">
        <f>SUMIFS(СВЦЭМ!$D$39:$D$782,СВЦЭМ!$A$39:$A$782,$A148,СВЦЭМ!$B$39:$B$782,H$119)+'СЕТ СН'!$H$14+СВЦЭМ!$D$10+'СЕТ СН'!$H$6-'СЕТ СН'!$H$26</f>
        <v>1590.0526213999999</v>
      </c>
      <c r="I148" s="36">
        <f>SUMIFS(СВЦЭМ!$D$39:$D$782,СВЦЭМ!$A$39:$A$782,$A148,СВЦЭМ!$B$39:$B$782,I$119)+'СЕТ СН'!$H$14+СВЦЭМ!$D$10+'СЕТ СН'!$H$6-'СЕТ СН'!$H$26</f>
        <v>1555.6716394099999</v>
      </c>
      <c r="J148" s="36">
        <f>SUMIFS(СВЦЭМ!$D$39:$D$782,СВЦЭМ!$A$39:$A$782,$A148,СВЦЭМ!$B$39:$B$782,J$119)+'СЕТ СН'!$H$14+СВЦЭМ!$D$10+'СЕТ СН'!$H$6-'СЕТ СН'!$H$26</f>
        <v>1537.3125137899999</v>
      </c>
      <c r="K148" s="36">
        <f>SUMIFS(СВЦЭМ!$D$39:$D$782,СВЦЭМ!$A$39:$A$782,$A148,СВЦЭМ!$B$39:$B$782,K$119)+'СЕТ СН'!$H$14+СВЦЭМ!$D$10+'СЕТ СН'!$H$6-'СЕТ СН'!$H$26</f>
        <v>1530.0092207</v>
      </c>
      <c r="L148" s="36">
        <f>SUMIFS(СВЦЭМ!$D$39:$D$782,СВЦЭМ!$A$39:$A$782,$A148,СВЦЭМ!$B$39:$B$782,L$119)+'СЕТ СН'!$H$14+СВЦЭМ!$D$10+'СЕТ СН'!$H$6-'СЕТ СН'!$H$26</f>
        <v>1531.2529736500001</v>
      </c>
      <c r="M148" s="36">
        <f>SUMIFS(СВЦЭМ!$D$39:$D$782,СВЦЭМ!$A$39:$A$782,$A148,СВЦЭМ!$B$39:$B$782,M$119)+'СЕТ СН'!$H$14+СВЦЭМ!$D$10+'СЕТ СН'!$H$6-'СЕТ СН'!$H$26</f>
        <v>1543.77234836</v>
      </c>
      <c r="N148" s="36">
        <f>SUMIFS(СВЦЭМ!$D$39:$D$782,СВЦЭМ!$A$39:$A$782,$A148,СВЦЭМ!$B$39:$B$782,N$119)+'СЕТ СН'!$H$14+СВЦЭМ!$D$10+'СЕТ СН'!$H$6-'СЕТ СН'!$H$26</f>
        <v>1567.1961296299999</v>
      </c>
      <c r="O148" s="36">
        <f>SUMIFS(СВЦЭМ!$D$39:$D$782,СВЦЭМ!$A$39:$A$782,$A148,СВЦЭМ!$B$39:$B$782,O$119)+'СЕТ СН'!$H$14+СВЦЭМ!$D$10+'СЕТ СН'!$H$6-'СЕТ СН'!$H$26</f>
        <v>1590.0545908500001</v>
      </c>
      <c r="P148" s="36">
        <f>SUMIFS(СВЦЭМ!$D$39:$D$782,СВЦЭМ!$A$39:$A$782,$A148,СВЦЭМ!$B$39:$B$782,P$119)+'СЕТ СН'!$H$14+СВЦЭМ!$D$10+'СЕТ СН'!$H$6-'СЕТ СН'!$H$26</f>
        <v>1594.1961204300001</v>
      </c>
      <c r="Q148" s="36">
        <f>SUMIFS(СВЦЭМ!$D$39:$D$782,СВЦЭМ!$A$39:$A$782,$A148,СВЦЭМ!$B$39:$B$782,Q$119)+'СЕТ СН'!$H$14+СВЦЭМ!$D$10+'СЕТ СН'!$H$6-'СЕТ СН'!$H$26</f>
        <v>1598.3115453200001</v>
      </c>
      <c r="R148" s="36">
        <f>SUMIFS(СВЦЭМ!$D$39:$D$782,СВЦЭМ!$A$39:$A$782,$A148,СВЦЭМ!$B$39:$B$782,R$119)+'СЕТ СН'!$H$14+СВЦЭМ!$D$10+'СЕТ СН'!$H$6-'СЕТ СН'!$H$26</f>
        <v>1587.8478755900001</v>
      </c>
      <c r="S148" s="36">
        <f>SUMIFS(СВЦЭМ!$D$39:$D$782,СВЦЭМ!$A$39:$A$782,$A148,СВЦЭМ!$B$39:$B$782,S$119)+'СЕТ СН'!$H$14+СВЦЭМ!$D$10+'СЕТ СН'!$H$6-'СЕТ СН'!$H$26</f>
        <v>1566.8509976400001</v>
      </c>
      <c r="T148" s="36">
        <f>SUMIFS(СВЦЭМ!$D$39:$D$782,СВЦЭМ!$A$39:$A$782,$A148,СВЦЭМ!$B$39:$B$782,T$119)+'СЕТ СН'!$H$14+СВЦЭМ!$D$10+'СЕТ СН'!$H$6-'СЕТ СН'!$H$26</f>
        <v>1533.0507233399999</v>
      </c>
      <c r="U148" s="36">
        <f>SUMIFS(СВЦЭМ!$D$39:$D$782,СВЦЭМ!$A$39:$A$782,$A148,СВЦЭМ!$B$39:$B$782,U$119)+'СЕТ СН'!$H$14+СВЦЭМ!$D$10+'СЕТ СН'!$H$6-'СЕТ СН'!$H$26</f>
        <v>1528.5351894</v>
      </c>
      <c r="V148" s="36">
        <f>SUMIFS(СВЦЭМ!$D$39:$D$782,СВЦЭМ!$A$39:$A$782,$A148,СВЦЭМ!$B$39:$B$782,V$119)+'СЕТ СН'!$H$14+СВЦЭМ!$D$10+'СЕТ СН'!$H$6-'СЕТ СН'!$H$26</f>
        <v>1537.2104126300001</v>
      </c>
      <c r="W148" s="36">
        <f>SUMIFS(СВЦЭМ!$D$39:$D$782,СВЦЭМ!$A$39:$A$782,$A148,СВЦЭМ!$B$39:$B$782,W$119)+'СЕТ СН'!$H$14+СВЦЭМ!$D$10+'СЕТ СН'!$H$6-'СЕТ СН'!$H$26</f>
        <v>1573.06637155</v>
      </c>
      <c r="X148" s="36">
        <f>SUMIFS(СВЦЭМ!$D$39:$D$782,СВЦЭМ!$A$39:$A$782,$A148,СВЦЭМ!$B$39:$B$782,X$119)+'СЕТ СН'!$H$14+СВЦЭМ!$D$10+'СЕТ СН'!$H$6-'СЕТ СН'!$H$26</f>
        <v>1588.8689460000001</v>
      </c>
      <c r="Y148" s="36">
        <f>SUMIFS(СВЦЭМ!$D$39:$D$782,СВЦЭМ!$A$39:$A$782,$A148,СВЦЭМ!$B$39:$B$782,Y$119)+'СЕТ СН'!$H$14+СВЦЭМ!$D$10+'СЕТ СН'!$H$6-'СЕТ СН'!$H$26</f>
        <v>1608.0150139499999</v>
      </c>
    </row>
    <row r="149" spans="1:27" ht="15.75" x14ac:dyDescent="0.2">
      <c r="A149" s="35">
        <f t="shared" si="3"/>
        <v>44530</v>
      </c>
      <c r="B149" s="36">
        <f>SUMIFS(СВЦЭМ!$D$39:$D$782,СВЦЭМ!$A$39:$A$782,$A149,СВЦЭМ!$B$39:$B$782,B$119)+'СЕТ СН'!$H$14+СВЦЭМ!$D$10+'СЕТ СН'!$H$6-'СЕТ СН'!$H$26</f>
        <v>1605.3357081899999</v>
      </c>
      <c r="C149" s="36">
        <f>SUMIFS(СВЦЭМ!$D$39:$D$782,СВЦЭМ!$A$39:$A$782,$A149,СВЦЭМ!$B$39:$B$782,C$119)+'СЕТ СН'!$H$14+СВЦЭМ!$D$10+'СЕТ СН'!$H$6-'СЕТ СН'!$H$26</f>
        <v>1615.9801459600001</v>
      </c>
      <c r="D149" s="36">
        <f>SUMIFS(СВЦЭМ!$D$39:$D$782,СВЦЭМ!$A$39:$A$782,$A149,СВЦЭМ!$B$39:$B$782,D$119)+'СЕТ СН'!$H$14+СВЦЭМ!$D$10+'СЕТ СН'!$H$6-'СЕТ СН'!$H$26</f>
        <v>1664.3763073</v>
      </c>
      <c r="E149" s="36">
        <f>SUMIFS(СВЦЭМ!$D$39:$D$782,СВЦЭМ!$A$39:$A$782,$A149,СВЦЭМ!$B$39:$B$782,E$119)+'СЕТ СН'!$H$14+СВЦЭМ!$D$10+'СЕТ СН'!$H$6-'СЕТ СН'!$H$26</f>
        <v>1673.4993868899999</v>
      </c>
      <c r="F149" s="36">
        <f>SUMIFS(СВЦЭМ!$D$39:$D$782,СВЦЭМ!$A$39:$A$782,$A149,СВЦЭМ!$B$39:$B$782,F$119)+'СЕТ СН'!$H$14+СВЦЭМ!$D$10+'СЕТ СН'!$H$6-'СЕТ СН'!$H$26</f>
        <v>1680.8214973699999</v>
      </c>
      <c r="G149" s="36">
        <f>SUMIFS(СВЦЭМ!$D$39:$D$782,СВЦЭМ!$A$39:$A$782,$A149,СВЦЭМ!$B$39:$B$782,G$119)+'СЕТ СН'!$H$14+СВЦЭМ!$D$10+'СЕТ СН'!$H$6-'СЕТ СН'!$H$26</f>
        <v>1665.1905556500001</v>
      </c>
      <c r="H149" s="36">
        <f>SUMIFS(СВЦЭМ!$D$39:$D$782,СВЦЭМ!$A$39:$A$782,$A149,СВЦЭМ!$B$39:$B$782,H$119)+'СЕТ СН'!$H$14+СВЦЭМ!$D$10+'СЕТ СН'!$H$6-'СЕТ СН'!$H$26</f>
        <v>1625.80938036</v>
      </c>
      <c r="I149" s="36">
        <f>SUMIFS(СВЦЭМ!$D$39:$D$782,СВЦЭМ!$A$39:$A$782,$A149,СВЦЭМ!$B$39:$B$782,I$119)+'СЕТ СН'!$H$14+СВЦЭМ!$D$10+'СЕТ СН'!$H$6-'СЕТ СН'!$H$26</f>
        <v>1608.1529150599999</v>
      </c>
      <c r="J149" s="36">
        <f>SUMIFS(СВЦЭМ!$D$39:$D$782,СВЦЭМ!$A$39:$A$782,$A149,СВЦЭМ!$B$39:$B$782,J$119)+'СЕТ СН'!$H$14+СВЦЭМ!$D$10+'СЕТ СН'!$H$6-'СЕТ СН'!$H$26</f>
        <v>1565.6339967599999</v>
      </c>
      <c r="K149" s="36">
        <f>SUMIFS(СВЦЭМ!$D$39:$D$782,СВЦЭМ!$A$39:$A$782,$A149,СВЦЭМ!$B$39:$B$782,K$119)+'СЕТ СН'!$H$14+СВЦЭМ!$D$10+'СЕТ СН'!$H$6-'СЕТ СН'!$H$26</f>
        <v>1546.45186081</v>
      </c>
      <c r="L149" s="36">
        <f>SUMIFS(СВЦЭМ!$D$39:$D$782,СВЦЭМ!$A$39:$A$782,$A149,СВЦЭМ!$B$39:$B$782,L$119)+'СЕТ СН'!$H$14+СВЦЭМ!$D$10+'СЕТ СН'!$H$6-'СЕТ СН'!$H$26</f>
        <v>1548.2818566199999</v>
      </c>
      <c r="M149" s="36">
        <f>SUMIFS(СВЦЭМ!$D$39:$D$782,СВЦЭМ!$A$39:$A$782,$A149,СВЦЭМ!$B$39:$B$782,M$119)+'СЕТ СН'!$H$14+СВЦЭМ!$D$10+'СЕТ СН'!$H$6-'СЕТ СН'!$H$26</f>
        <v>1543.5797227</v>
      </c>
      <c r="N149" s="36">
        <f>SUMIFS(СВЦЭМ!$D$39:$D$782,СВЦЭМ!$A$39:$A$782,$A149,СВЦЭМ!$B$39:$B$782,N$119)+'СЕТ СН'!$H$14+СВЦЭМ!$D$10+'СЕТ СН'!$H$6-'СЕТ СН'!$H$26</f>
        <v>1559.12978944</v>
      </c>
      <c r="O149" s="36">
        <f>SUMIFS(СВЦЭМ!$D$39:$D$782,СВЦЭМ!$A$39:$A$782,$A149,СВЦЭМ!$B$39:$B$782,O$119)+'СЕТ СН'!$H$14+СВЦЭМ!$D$10+'СЕТ СН'!$H$6-'СЕТ СН'!$H$26</f>
        <v>1561.1559918299999</v>
      </c>
      <c r="P149" s="36">
        <f>SUMIFS(СВЦЭМ!$D$39:$D$782,СВЦЭМ!$A$39:$A$782,$A149,СВЦЭМ!$B$39:$B$782,P$119)+'СЕТ СН'!$H$14+СВЦЭМ!$D$10+'СЕТ СН'!$H$6-'СЕТ СН'!$H$26</f>
        <v>1569.07451569</v>
      </c>
      <c r="Q149" s="36">
        <f>SUMIFS(СВЦЭМ!$D$39:$D$782,СВЦЭМ!$A$39:$A$782,$A149,СВЦЭМ!$B$39:$B$782,Q$119)+'СЕТ СН'!$H$14+СВЦЭМ!$D$10+'СЕТ СН'!$H$6-'СЕТ СН'!$H$26</f>
        <v>1573.1385709199999</v>
      </c>
      <c r="R149" s="36">
        <f>SUMIFS(СВЦЭМ!$D$39:$D$782,СВЦЭМ!$A$39:$A$782,$A149,СВЦЭМ!$B$39:$B$782,R$119)+'СЕТ СН'!$H$14+СВЦЭМ!$D$10+'СЕТ СН'!$H$6-'СЕТ СН'!$H$26</f>
        <v>1590.84805684</v>
      </c>
      <c r="S149" s="36">
        <f>SUMIFS(СВЦЭМ!$D$39:$D$782,СВЦЭМ!$A$39:$A$782,$A149,СВЦЭМ!$B$39:$B$782,S$119)+'СЕТ СН'!$H$14+СВЦЭМ!$D$10+'СЕТ СН'!$H$6-'СЕТ СН'!$H$26</f>
        <v>1561.7631708500001</v>
      </c>
      <c r="T149" s="36">
        <f>SUMIFS(СВЦЭМ!$D$39:$D$782,СВЦЭМ!$A$39:$A$782,$A149,СВЦЭМ!$B$39:$B$782,T$119)+'СЕТ СН'!$H$14+СВЦЭМ!$D$10+'СЕТ СН'!$H$6-'СЕТ СН'!$H$26</f>
        <v>1534.9828529399999</v>
      </c>
      <c r="U149" s="36">
        <f>SUMIFS(СВЦЭМ!$D$39:$D$782,СВЦЭМ!$A$39:$A$782,$A149,СВЦЭМ!$B$39:$B$782,U$119)+'СЕТ СН'!$H$14+СВЦЭМ!$D$10+'СЕТ СН'!$H$6-'СЕТ СН'!$H$26</f>
        <v>1534.33988709</v>
      </c>
      <c r="V149" s="36">
        <f>SUMIFS(СВЦЭМ!$D$39:$D$782,СВЦЭМ!$A$39:$A$782,$A149,СВЦЭМ!$B$39:$B$782,V$119)+'СЕТ СН'!$H$14+СВЦЭМ!$D$10+'СЕТ СН'!$H$6-'СЕТ СН'!$H$26</f>
        <v>1545.9957625699999</v>
      </c>
      <c r="W149" s="36">
        <f>SUMIFS(СВЦЭМ!$D$39:$D$782,СВЦЭМ!$A$39:$A$782,$A149,СВЦЭМ!$B$39:$B$782,W$119)+'СЕТ СН'!$H$14+СВЦЭМ!$D$10+'СЕТ СН'!$H$6-'СЕТ СН'!$H$26</f>
        <v>1583.5623928299999</v>
      </c>
      <c r="X149" s="36">
        <f>SUMIFS(СВЦЭМ!$D$39:$D$782,СВЦЭМ!$A$39:$A$782,$A149,СВЦЭМ!$B$39:$B$782,X$119)+'СЕТ СН'!$H$14+СВЦЭМ!$D$10+'СЕТ СН'!$H$6-'СЕТ СН'!$H$26</f>
        <v>1589.0662596699999</v>
      </c>
      <c r="Y149" s="36">
        <f>SUMIFS(СВЦЭМ!$D$39:$D$782,СВЦЭМ!$A$39:$A$782,$A149,СВЦЭМ!$B$39:$B$782,Y$119)+'СЕТ СН'!$H$14+СВЦЭМ!$D$10+'СЕТ СН'!$H$6-'СЕТ СН'!$H$26</f>
        <v>1606.98011453</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01.11.2021</v>
      </c>
      <c r="B156" s="36">
        <f>SUMIFS(СВЦЭМ!$D$39:$D$782,СВЦЭМ!$A$39:$A$782,$A156,СВЦЭМ!$B$39:$B$782,B$155)+'СЕТ СН'!$I$14+СВЦЭМ!$D$10+'СЕТ СН'!$I$6-'СЕТ СН'!$I$26</f>
        <v>1785.88873276</v>
      </c>
      <c r="C156" s="36">
        <f>SUMIFS(СВЦЭМ!$D$39:$D$782,СВЦЭМ!$A$39:$A$782,$A156,СВЦЭМ!$B$39:$B$782,C$155)+'СЕТ СН'!$I$14+СВЦЭМ!$D$10+'СЕТ СН'!$I$6-'СЕТ СН'!$I$26</f>
        <v>1830.1661873</v>
      </c>
      <c r="D156" s="36">
        <f>SUMIFS(СВЦЭМ!$D$39:$D$782,СВЦЭМ!$A$39:$A$782,$A156,СВЦЭМ!$B$39:$B$782,D$155)+'СЕТ СН'!$I$14+СВЦЭМ!$D$10+'СЕТ СН'!$I$6-'СЕТ СН'!$I$26</f>
        <v>1778.10570076</v>
      </c>
      <c r="E156" s="36">
        <f>SUMIFS(СВЦЭМ!$D$39:$D$782,СВЦЭМ!$A$39:$A$782,$A156,СВЦЭМ!$B$39:$B$782,E$155)+'СЕТ СН'!$I$14+СВЦЭМ!$D$10+'СЕТ СН'!$I$6-'СЕТ СН'!$I$26</f>
        <v>1764.14288382</v>
      </c>
      <c r="F156" s="36">
        <f>SUMIFS(СВЦЭМ!$D$39:$D$782,СВЦЭМ!$A$39:$A$782,$A156,СВЦЭМ!$B$39:$B$782,F$155)+'СЕТ СН'!$I$14+СВЦЭМ!$D$10+'СЕТ СН'!$I$6-'СЕТ СН'!$I$26</f>
        <v>1762.7416226400001</v>
      </c>
      <c r="G156" s="36">
        <f>SUMIFS(СВЦЭМ!$D$39:$D$782,СВЦЭМ!$A$39:$A$782,$A156,СВЦЭМ!$B$39:$B$782,G$155)+'СЕТ СН'!$I$14+СВЦЭМ!$D$10+'СЕТ СН'!$I$6-'СЕТ СН'!$I$26</f>
        <v>1766.27205469</v>
      </c>
      <c r="H156" s="36">
        <f>SUMIFS(СВЦЭМ!$D$39:$D$782,СВЦЭМ!$A$39:$A$782,$A156,СВЦЭМ!$B$39:$B$782,H$155)+'СЕТ СН'!$I$14+СВЦЭМ!$D$10+'СЕТ СН'!$I$6-'СЕТ СН'!$I$26</f>
        <v>1781.42747089</v>
      </c>
      <c r="I156" s="36">
        <f>SUMIFS(СВЦЭМ!$D$39:$D$782,СВЦЭМ!$A$39:$A$782,$A156,СВЦЭМ!$B$39:$B$782,I$155)+'СЕТ СН'!$I$14+СВЦЭМ!$D$10+'СЕТ СН'!$I$6-'СЕТ СН'!$I$26</f>
        <v>1759.40692061</v>
      </c>
      <c r="J156" s="36">
        <f>SUMIFS(СВЦЭМ!$D$39:$D$782,СВЦЭМ!$A$39:$A$782,$A156,СВЦЭМ!$B$39:$B$782,J$155)+'СЕТ СН'!$I$14+СВЦЭМ!$D$10+'СЕТ СН'!$I$6-'СЕТ СН'!$I$26</f>
        <v>1740.1147696</v>
      </c>
      <c r="K156" s="36">
        <f>SUMIFS(СВЦЭМ!$D$39:$D$782,СВЦЭМ!$A$39:$A$782,$A156,СВЦЭМ!$B$39:$B$782,K$155)+'СЕТ СН'!$I$14+СВЦЭМ!$D$10+'СЕТ СН'!$I$6-'СЕТ СН'!$I$26</f>
        <v>1724.86448161</v>
      </c>
      <c r="L156" s="36">
        <f>SUMIFS(СВЦЭМ!$D$39:$D$782,СВЦЭМ!$A$39:$A$782,$A156,СВЦЭМ!$B$39:$B$782,L$155)+'СЕТ СН'!$I$14+СВЦЭМ!$D$10+'СЕТ СН'!$I$6-'СЕТ СН'!$I$26</f>
        <v>1721.3004416399999</v>
      </c>
      <c r="M156" s="36">
        <f>SUMIFS(СВЦЭМ!$D$39:$D$782,СВЦЭМ!$A$39:$A$782,$A156,СВЦЭМ!$B$39:$B$782,M$155)+'СЕТ СН'!$I$14+СВЦЭМ!$D$10+'СЕТ СН'!$I$6-'СЕТ СН'!$I$26</f>
        <v>1753.8993336799999</v>
      </c>
      <c r="N156" s="36">
        <f>SUMIFS(СВЦЭМ!$D$39:$D$782,СВЦЭМ!$A$39:$A$782,$A156,СВЦЭМ!$B$39:$B$782,N$155)+'СЕТ СН'!$I$14+СВЦЭМ!$D$10+'СЕТ СН'!$I$6-'СЕТ СН'!$I$26</f>
        <v>1801.01703028</v>
      </c>
      <c r="O156" s="36">
        <f>SUMIFS(СВЦЭМ!$D$39:$D$782,СВЦЭМ!$A$39:$A$782,$A156,СВЦЭМ!$B$39:$B$782,O$155)+'СЕТ СН'!$I$14+СВЦЭМ!$D$10+'СЕТ СН'!$I$6-'СЕТ СН'!$I$26</f>
        <v>1797.1590215000001</v>
      </c>
      <c r="P156" s="36">
        <f>SUMIFS(СВЦЭМ!$D$39:$D$782,СВЦЭМ!$A$39:$A$782,$A156,СВЦЭМ!$B$39:$B$782,P$155)+'СЕТ СН'!$I$14+СВЦЭМ!$D$10+'СЕТ СН'!$I$6-'СЕТ СН'!$I$26</f>
        <v>1787.64632069</v>
      </c>
      <c r="Q156" s="36">
        <f>SUMIFS(СВЦЭМ!$D$39:$D$782,СВЦЭМ!$A$39:$A$782,$A156,СВЦЭМ!$B$39:$B$782,Q$155)+'СЕТ СН'!$I$14+СВЦЭМ!$D$10+'СЕТ СН'!$I$6-'СЕТ СН'!$I$26</f>
        <v>1801.7906386700001</v>
      </c>
      <c r="R156" s="36">
        <f>SUMIFS(СВЦЭМ!$D$39:$D$782,СВЦЭМ!$A$39:$A$782,$A156,СВЦЭМ!$B$39:$B$782,R$155)+'СЕТ СН'!$I$14+СВЦЭМ!$D$10+'СЕТ СН'!$I$6-'СЕТ СН'!$I$26</f>
        <v>1796.9131706400001</v>
      </c>
      <c r="S156" s="36">
        <f>SUMIFS(СВЦЭМ!$D$39:$D$782,СВЦЭМ!$A$39:$A$782,$A156,СВЦЭМ!$B$39:$B$782,S$155)+'СЕТ СН'!$I$14+СВЦЭМ!$D$10+'СЕТ СН'!$I$6-'СЕТ СН'!$I$26</f>
        <v>1786.30174018</v>
      </c>
      <c r="T156" s="36">
        <f>SUMIFS(СВЦЭМ!$D$39:$D$782,СВЦЭМ!$A$39:$A$782,$A156,СВЦЭМ!$B$39:$B$782,T$155)+'СЕТ СН'!$I$14+СВЦЭМ!$D$10+'СЕТ СН'!$I$6-'СЕТ СН'!$I$26</f>
        <v>1739.8917681100002</v>
      </c>
      <c r="U156" s="36">
        <f>SUMIFS(СВЦЭМ!$D$39:$D$782,СВЦЭМ!$A$39:$A$782,$A156,СВЦЭМ!$B$39:$B$782,U$155)+'СЕТ СН'!$I$14+СВЦЭМ!$D$10+'СЕТ СН'!$I$6-'СЕТ СН'!$I$26</f>
        <v>1746.9547786500002</v>
      </c>
      <c r="V156" s="36">
        <f>SUMIFS(СВЦЭМ!$D$39:$D$782,СВЦЭМ!$A$39:$A$782,$A156,СВЦЭМ!$B$39:$B$782,V$155)+'СЕТ СН'!$I$14+СВЦЭМ!$D$10+'СЕТ СН'!$I$6-'СЕТ СН'!$I$26</f>
        <v>1729.47118228</v>
      </c>
      <c r="W156" s="36">
        <f>SUMIFS(СВЦЭМ!$D$39:$D$782,СВЦЭМ!$A$39:$A$782,$A156,СВЦЭМ!$B$39:$B$782,W$155)+'СЕТ СН'!$I$14+СВЦЭМ!$D$10+'СЕТ СН'!$I$6-'СЕТ СН'!$I$26</f>
        <v>1789.39996705</v>
      </c>
      <c r="X156" s="36">
        <f>SUMIFS(СВЦЭМ!$D$39:$D$782,СВЦЭМ!$A$39:$A$782,$A156,СВЦЭМ!$B$39:$B$782,X$155)+'СЕТ СН'!$I$14+СВЦЭМ!$D$10+'СЕТ СН'!$I$6-'СЕТ СН'!$I$26</f>
        <v>1786.8884820600001</v>
      </c>
      <c r="Y156" s="36">
        <f>SUMIFS(СВЦЭМ!$D$39:$D$782,СВЦЭМ!$A$39:$A$782,$A156,СВЦЭМ!$B$39:$B$782,Y$155)+'СЕТ СН'!$I$14+СВЦЭМ!$D$10+'СЕТ СН'!$I$6-'СЕТ СН'!$I$26</f>
        <v>1773.07415707</v>
      </c>
      <c r="AA156" s="45"/>
    </row>
    <row r="157" spans="1:27" ht="15.75" x14ac:dyDescent="0.2">
      <c r="A157" s="35">
        <f>A156+1</f>
        <v>44502</v>
      </c>
      <c r="B157" s="36">
        <f>SUMIFS(СВЦЭМ!$D$39:$D$782,СВЦЭМ!$A$39:$A$782,$A157,СВЦЭМ!$B$39:$B$782,B$155)+'СЕТ СН'!$I$14+СВЦЭМ!$D$10+'СЕТ СН'!$I$6-'СЕТ СН'!$I$26</f>
        <v>1795.9576197200001</v>
      </c>
      <c r="C157" s="36">
        <f>SUMIFS(СВЦЭМ!$D$39:$D$782,СВЦЭМ!$A$39:$A$782,$A157,СВЦЭМ!$B$39:$B$782,C$155)+'СЕТ СН'!$I$14+СВЦЭМ!$D$10+'СЕТ СН'!$I$6-'СЕТ СН'!$I$26</f>
        <v>1843.73077685</v>
      </c>
      <c r="D157" s="36">
        <f>SUMIFS(СВЦЭМ!$D$39:$D$782,СВЦЭМ!$A$39:$A$782,$A157,СВЦЭМ!$B$39:$B$782,D$155)+'СЕТ СН'!$I$14+СВЦЭМ!$D$10+'СЕТ СН'!$I$6-'СЕТ СН'!$I$26</f>
        <v>1793.5716264800001</v>
      </c>
      <c r="E157" s="36">
        <f>SUMIFS(СВЦЭМ!$D$39:$D$782,СВЦЭМ!$A$39:$A$782,$A157,СВЦЭМ!$B$39:$B$782,E$155)+'СЕТ СН'!$I$14+СВЦЭМ!$D$10+'СЕТ СН'!$I$6-'СЕТ СН'!$I$26</f>
        <v>1768.60784932</v>
      </c>
      <c r="F157" s="36">
        <f>SUMIFS(СВЦЭМ!$D$39:$D$782,СВЦЭМ!$A$39:$A$782,$A157,СВЦЭМ!$B$39:$B$782,F$155)+'СЕТ СН'!$I$14+СВЦЭМ!$D$10+'СЕТ СН'!$I$6-'СЕТ СН'!$I$26</f>
        <v>1760.83182375</v>
      </c>
      <c r="G157" s="36">
        <f>SUMIFS(СВЦЭМ!$D$39:$D$782,СВЦЭМ!$A$39:$A$782,$A157,СВЦЭМ!$B$39:$B$782,G$155)+'СЕТ СН'!$I$14+СВЦЭМ!$D$10+'СЕТ СН'!$I$6-'СЕТ СН'!$I$26</f>
        <v>1771.20046794</v>
      </c>
      <c r="H157" s="36">
        <f>SUMIFS(СВЦЭМ!$D$39:$D$782,СВЦЭМ!$A$39:$A$782,$A157,СВЦЭМ!$B$39:$B$782,H$155)+'СЕТ СН'!$I$14+СВЦЭМ!$D$10+'СЕТ СН'!$I$6-'СЕТ СН'!$I$26</f>
        <v>1797.7812703500001</v>
      </c>
      <c r="I157" s="36">
        <f>SUMIFS(СВЦЭМ!$D$39:$D$782,СВЦЭМ!$A$39:$A$782,$A157,СВЦЭМ!$B$39:$B$782,I$155)+'СЕТ СН'!$I$14+СВЦЭМ!$D$10+'СЕТ СН'!$I$6-'СЕТ СН'!$I$26</f>
        <v>1775.1035520400001</v>
      </c>
      <c r="J157" s="36">
        <f>SUMIFS(СВЦЭМ!$D$39:$D$782,СВЦЭМ!$A$39:$A$782,$A157,СВЦЭМ!$B$39:$B$782,J$155)+'СЕТ СН'!$I$14+СВЦЭМ!$D$10+'СЕТ СН'!$I$6-'СЕТ СН'!$I$26</f>
        <v>1770.61100777</v>
      </c>
      <c r="K157" s="36">
        <f>SUMIFS(СВЦЭМ!$D$39:$D$782,СВЦЭМ!$A$39:$A$782,$A157,СВЦЭМ!$B$39:$B$782,K$155)+'СЕТ СН'!$I$14+СВЦЭМ!$D$10+'СЕТ СН'!$I$6-'СЕТ СН'!$I$26</f>
        <v>1722.46875232</v>
      </c>
      <c r="L157" s="36">
        <f>SUMIFS(СВЦЭМ!$D$39:$D$782,СВЦЭМ!$A$39:$A$782,$A157,СВЦЭМ!$B$39:$B$782,L$155)+'СЕТ СН'!$I$14+СВЦЭМ!$D$10+'СЕТ СН'!$I$6-'СЕТ СН'!$I$26</f>
        <v>1732.1764459199999</v>
      </c>
      <c r="M157" s="36">
        <f>SUMIFS(СВЦЭМ!$D$39:$D$782,СВЦЭМ!$A$39:$A$782,$A157,СВЦЭМ!$B$39:$B$782,M$155)+'СЕТ СН'!$I$14+СВЦЭМ!$D$10+'СЕТ СН'!$I$6-'СЕТ СН'!$I$26</f>
        <v>1757.0633290999999</v>
      </c>
      <c r="N157" s="36">
        <f>SUMIFS(СВЦЭМ!$D$39:$D$782,СВЦЭМ!$A$39:$A$782,$A157,СВЦЭМ!$B$39:$B$782,N$155)+'СЕТ СН'!$I$14+СВЦЭМ!$D$10+'СЕТ СН'!$I$6-'СЕТ СН'!$I$26</f>
        <v>1800.8163645100001</v>
      </c>
      <c r="O157" s="36">
        <f>SUMIFS(СВЦЭМ!$D$39:$D$782,СВЦЭМ!$A$39:$A$782,$A157,СВЦЭМ!$B$39:$B$782,O$155)+'СЕТ СН'!$I$14+СВЦЭМ!$D$10+'СЕТ СН'!$I$6-'СЕТ СН'!$I$26</f>
        <v>1808.7060821800001</v>
      </c>
      <c r="P157" s="36">
        <f>SUMIFS(СВЦЭМ!$D$39:$D$782,СВЦЭМ!$A$39:$A$782,$A157,СВЦЭМ!$B$39:$B$782,P$155)+'СЕТ СН'!$I$14+СВЦЭМ!$D$10+'СЕТ СН'!$I$6-'СЕТ СН'!$I$26</f>
        <v>1806.63460295</v>
      </c>
      <c r="Q157" s="36">
        <f>SUMIFS(СВЦЭМ!$D$39:$D$782,СВЦЭМ!$A$39:$A$782,$A157,СВЦЭМ!$B$39:$B$782,Q$155)+'СЕТ СН'!$I$14+СВЦЭМ!$D$10+'СЕТ СН'!$I$6-'СЕТ СН'!$I$26</f>
        <v>1802.90360981</v>
      </c>
      <c r="R157" s="36">
        <f>SUMIFS(СВЦЭМ!$D$39:$D$782,СВЦЭМ!$A$39:$A$782,$A157,СВЦЭМ!$B$39:$B$782,R$155)+'СЕТ СН'!$I$14+СВЦЭМ!$D$10+'СЕТ СН'!$I$6-'СЕТ СН'!$I$26</f>
        <v>1799.4155111800001</v>
      </c>
      <c r="S157" s="36">
        <f>SUMIFS(СВЦЭМ!$D$39:$D$782,СВЦЭМ!$A$39:$A$782,$A157,СВЦЭМ!$B$39:$B$782,S$155)+'СЕТ СН'!$I$14+СВЦЭМ!$D$10+'СЕТ СН'!$I$6-'СЕТ СН'!$I$26</f>
        <v>1796.9972510800001</v>
      </c>
      <c r="T157" s="36">
        <f>SUMIFS(СВЦЭМ!$D$39:$D$782,СВЦЭМ!$A$39:$A$782,$A157,СВЦЭМ!$B$39:$B$782,T$155)+'СЕТ СН'!$I$14+СВЦЭМ!$D$10+'СЕТ СН'!$I$6-'СЕТ СН'!$I$26</f>
        <v>1760.5492948999999</v>
      </c>
      <c r="U157" s="36">
        <f>SUMIFS(СВЦЭМ!$D$39:$D$782,СВЦЭМ!$A$39:$A$782,$A157,СВЦЭМ!$B$39:$B$782,U$155)+'СЕТ СН'!$I$14+СВЦЭМ!$D$10+'СЕТ СН'!$I$6-'СЕТ СН'!$I$26</f>
        <v>1751.65243715</v>
      </c>
      <c r="V157" s="36">
        <f>SUMIFS(СВЦЭМ!$D$39:$D$782,СВЦЭМ!$A$39:$A$782,$A157,СВЦЭМ!$B$39:$B$782,V$155)+'СЕТ СН'!$I$14+СВЦЭМ!$D$10+'СЕТ СН'!$I$6-'СЕТ СН'!$I$26</f>
        <v>1738.9640126500001</v>
      </c>
      <c r="W157" s="36">
        <f>SUMIFS(СВЦЭМ!$D$39:$D$782,СВЦЭМ!$A$39:$A$782,$A157,СВЦЭМ!$B$39:$B$782,W$155)+'СЕТ СН'!$I$14+СВЦЭМ!$D$10+'СЕТ СН'!$I$6-'СЕТ СН'!$I$26</f>
        <v>1793.7551962800001</v>
      </c>
      <c r="X157" s="36">
        <f>SUMIFS(СВЦЭМ!$D$39:$D$782,СВЦЭМ!$A$39:$A$782,$A157,СВЦЭМ!$B$39:$B$782,X$155)+'СЕТ СН'!$I$14+СВЦЭМ!$D$10+'СЕТ СН'!$I$6-'СЕТ СН'!$I$26</f>
        <v>1793.5136709200001</v>
      </c>
      <c r="Y157" s="36">
        <f>SUMIFS(СВЦЭМ!$D$39:$D$782,СВЦЭМ!$A$39:$A$782,$A157,СВЦЭМ!$B$39:$B$782,Y$155)+'СЕТ СН'!$I$14+СВЦЭМ!$D$10+'СЕТ СН'!$I$6-'СЕТ СН'!$I$26</f>
        <v>1793.51227911</v>
      </c>
    </row>
    <row r="158" spans="1:27" ht="15.75" x14ac:dyDescent="0.2">
      <c r="A158" s="35">
        <f t="shared" ref="A158:A185" si="4">A157+1</f>
        <v>44503</v>
      </c>
      <c r="B158" s="36">
        <f>SUMIFS(СВЦЭМ!$D$39:$D$782,СВЦЭМ!$A$39:$A$782,$A158,СВЦЭМ!$B$39:$B$782,B$155)+'СЕТ СН'!$I$14+СВЦЭМ!$D$10+'СЕТ СН'!$I$6-'СЕТ СН'!$I$26</f>
        <v>1802.42772188</v>
      </c>
      <c r="C158" s="36">
        <f>SUMIFS(СВЦЭМ!$D$39:$D$782,СВЦЭМ!$A$39:$A$782,$A158,СВЦЭМ!$B$39:$B$782,C$155)+'СЕТ СН'!$I$14+СВЦЭМ!$D$10+'СЕТ СН'!$I$6-'СЕТ СН'!$I$26</f>
        <v>1931.9922390199999</v>
      </c>
      <c r="D158" s="36">
        <f>SUMIFS(СВЦЭМ!$D$39:$D$782,СВЦЭМ!$A$39:$A$782,$A158,СВЦЭМ!$B$39:$B$782,D$155)+'СЕТ СН'!$I$14+СВЦЭМ!$D$10+'СЕТ СН'!$I$6-'СЕТ СН'!$I$26</f>
        <v>1888.0059939800001</v>
      </c>
      <c r="E158" s="36">
        <f>SUMIFS(СВЦЭМ!$D$39:$D$782,СВЦЭМ!$A$39:$A$782,$A158,СВЦЭМ!$B$39:$B$782,E$155)+'СЕТ СН'!$I$14+СВЦЭМ!$D$10+'СЕТ СН'!$I$6-'СЕТ СН'!$I$26</f>
        <v>1820.38887989</v>
      </c>
      <c r="F158" s="36">
        <f>SUMIFS(СВЦЭМ!$D$39:$D$782,СВЦЭМ!$A$39:$A$782,$A158,СВЦЭМ!$B$39:$B$782,F$155)+'СЕТ СН'!$I$14+СВЦЭМ!$D$10+'СЕТ СН'!$I$6-'СЕТ СН'!$I$26</f>
        <v>1760.3720682600001</v>
      </c>
      <c r="G158" s="36">
        <f>SUMIFS(СВЦЭМ!$D$39:$D$782,СВЦЭМ!$A$39:$A$782,$A158,СВЦЭМ!$B$39:$B$782,G$155)+'СЕТ СН'!$I$14+СВЦЭМ!$D$10+'СЕТ СН'!$I$6-'СЕТ СН'!$I$26</f>
        <v>1769.9763236600002</v>
      </c>
      <c r="H158" s="36">
        <f>SUMIFS(СВЦЭМ!$D$39:$D$782,СВЦЭМ!$A$39:$A$782,$A158,СВЦЭМ!$B$39:$B$782,H$155)+'СЕТ СН'!$I$14+СВЦЭМ!$D$10+'СЕТ СН'!$I$6-'СЕТ СН'!$I$26</f>
        <v>1808.6672990300001</v>
      </c>
      <c r="I158" s="36">
        <f>SUMIFS(СВЦЭМ!$D$39:$D$782,СВЦЭМ!$A$39:$A$782,$A158,СВЦЭМ!$B$39:$B$782,I$155)+'СЕТ СН'!$I$14+СВЦЭМ!$D$10+'СЕТ СН'!$I$6-'СЕТ СН'!$I$26</f>
        <v>1778.1007148600002</v>
      </c>
      <c r="J158" s="36">
        <f>SUMIFS(СВЦЭМ!$D$39:$D$782,СВЦЭМ!$A$39:$A$782,$A158,СВЦЭМ!$B$39:$B$782,J$155)+'СЕТ СН'!$I$14+СВЦЭМ!$D$10+'СЕТ СН'!$I$6-'СЕТ СН'!$I$26</f>
        <v>1774.2795414300001</v>
      </c>
      <c r="K158" s="36">
        <f>SUMIFS(СВЦЭМ!$D$39:$D$782,СВЦЭМ!$A$39:$A$782,$A158,СВЦЭМ!$B$39:$B$782,K$155)+'СЕТ СН'!$I$14+СВЦЭМ!$D$10+'СЕТ СН'!$I$6-'СЕТ СН'!$I$26</f>
        <v>1724.5143762</v>
      </c>
      <c r="L158" s="36">
        <f>SUMIFS(СВЦЭМ!$D$39:$D$782,СВЦЭМ!$A$39:$A$782,$A158,СВЦЭМ!$B$39:$B$782,L$155)+'СЕТ СН'!$I$14+СВЦЭМ!$D$10+'СЕТ СН'!$I$6-'СЕТ СН'!$I$26</f>
        <v>1736.42419253</v>
      </c>
      <c r="M158" s="36">
        <f>SUMIFS(СВЦЭМ!$D$39:$D$782,СВЦЭМ!$A$39:$A$782,$A158,СВЦЭМ!$B$39:$B$782,M$155)+'СЕТ СН'!$I$14+СВЦЭМ!$D$10+'СЕТ СН'!$I$6-'СЕТ СН'!$I$26</f>
        <v>1737.1353252500001</v>
      </c>
      <c r="N158" s="36">
        <f>SUMIFS(СВЦЭМ!$D$39:$D$782,СВЦЭМ!$A$39:$A$782,$A158,СВЦЭМ!$B$39:$B$782,N$155)+'СЕТ СН'!$I$14+СВЦЭМ!$D$10+'СЕТ СН'!$I$6-'СЕТ СН'!$I$26</f>
        <v>1795.63421782</v>
      </c>
      <c r="O158" s="36">
        <f>SUMIFS(СВЦЭМ!$D$39:$D$782,СВЦЭМ!$A$39:$A$782,$A158,СВЦЭМ!$B$39:$B$782,O$155)+'СЕТ СН'!$I$14+СВЦЭМ!$D$10+'СЕТ СН'!$I$6-'СЕТ СН'!$I$26</f>
        <v>1802.4519041800002</v>
      </c>
      <c r="P158" s="36">
        <f>SUMIFS(СВЦЭМ!$D$39:$D$782,СВЦЭМ!$A$39:$A$782,$A158,СВЦЭМ!$B$39:$B$782,P$155)+'СЕТ СН'!$I$14+СВЦЭМ!$D$10+'СЕТ СН'!$I$6-'СЕТ СН'!$I$26</f>
        <v>1798.3289956799999</v>
      </c>
      <c r="Q158" s="36">
        <f>SUMIFS(СВЦЭМ!$D$39:$D$782,СВЦЭМ!$A$39:$A$782,$A158,СВЦЭМ!$B$39:$B$782,Q$155)+'СЕТ СН'!$I$14+СВЦЭМ!$D$10+'СЕТ СН'!$I$6-'СЕТ СН'!$I$26</f>
        <v>1799.5445604399999</v>
      </c>
      <c r="R158" s="36">
        <f>SUMIFS(СВЦЭМ!$D$39:$D$782,СВЦЭМ!$A$39:$A$782,$A158,СВЦЭМ!$B$39:$B$782,R$155)+'СЕТ СН'!$I$14+СВЦЭМ!$D$10+'СЕТ СН'!$I$6-'СЕТ СН'!$I$26</f>
        <v>1799.7437035600001</v>
      </c>
      <c r="S158" s="36">
        <f>SUMIFS(СВЦЭМ!$D$39:$D$782,СВЦЭМ!$A$39:$A$782,$A158,СВЦЭМ!$B$39:$B$782,S$155)+'СЕТ СН'!$I$14+СВЦЭМ!$D$10+'СЕТ СН'!$I$6-'СЕТ СН'!$I$26</f>
        <v>1794.56431961</v>
      </c>
      <c r="T158" s="36">
        <f>SUMIFS(СВЦЭМ!$D$39:$D$782,СВЦЭМ!$A$39:$A$782,$A158,СВЦЭМ!$B$39:$B$782,T$155)+'СЕТ СН'!$I$14+СВЦЭМ!$D$10+'СЕТ СН'!$I$6-'СЕТ СН'!$I$26</f>
        <v>1753.3314117300001</v>
      </c>
      <c r="U158" s="36">
        <f>SUMIFS(СВЦЭМ!$D$39:$D$782,СВЦЭМ!$A$39:$A$782,$A158,СВЦЭМ!$B$39:$B$782,U$155)+'СЕТ СН'!$I$14+СВЦЭМ!$D$10+'СЕТ СН'!$I$6-'СЕТ СН'!$I$26</f>
        <v>1746.63340582</v>
      </c>
      <c r="V158" s="36">
        <f>SUMIFS(СВЦЭМ!$D$39:$D$782,СВЦЭМ!$A$39:$A$782,$A158,СВЦЭМ!$B$39:$B$782,V$155)+'СЕТ СН'!$I$14+СВЦЭМ!$D$10+'СЕТ СН'!$I$6-'СЕТ СН'!$I$26</f>
        <v>1741.87608062</v>
      </c>
      <c r="W158" s="36">
        <f>SUMIFS(СВЦЭМ!$D$39:$D$782,СВЦЭМ!$A$39:$A$782,$A158,СВЦЭМ!$B$39:$B$782,W$155)+'СЕТ СН'!$I$14+СВЦЭМ!$D$10+'СЕТ СН'!$I$6-'СЕТ СН'!$I$26</f>
        <v>1759.70638579</v>
      </c>
      <c r="X158" s="36">
        <f>SUMIFS(СВЦЭМ!$D$39:$D$782,СВЦЭМ!$A$39:$A$782,$A158,СВЦЭМ!$B$39:$B$782,X$155)+'СЕТ СН'!$I$14+СВЦЭМ!$D$10+'СЕТ СН'!$I$6-'СЕТ СН'!$I$26</f>
        <v>1792.1181181700001</v>
      </c>
      <c r="Y158" s="36">
        <f>SUMIFS(СВЦЭМ!$D$39:$D$782,СВЦЭМ!$A$39:$A$782,$A158,СВЦЭМ!$B$39:$B$782,Y$155)+'СЕТ СН'!$I$14+СВЦЭМ!$D$10+'СЕТ СН'!$I$6-'СЕТ СН'!$I$26</f>
        <v>1752.0885460200002</v>
      </c>
    </row>
    <row r="159" spans="1:27" ht="15.75" x14ac:dyDescent="0.2">
      <c r="A159" s="35">
        <f t="shared" si="4"/>
        <v>44504</v>
      </c>
      <c r="B159" s="36">
        <f>SUMIFS(СВЦЭМ!$D$39:$D$782,СВЦЭМ!$A$39:$A$782,$A159,СВЦЭМ!$B$39:$B$782,B$155)+'СЕТ СН'!$I$14+СВЦЭМ!$D$10+'СЕТ СН'!$I$6-'СЕТ СН'!$I$26</f>
        <v>1804.56162937</v>
      </c>
      <c r="C159" s="36">
        <f>SUMIFS(СВЦЭМ!$D$39:$D$782,СВЦЭМ!$A$39:$A$782,$A159,СВЦЭМ!$B$39:$B$782,C$155)+'СЕТ СН'!$I$14+СВЦЭМ!$D$10+'СЕТ СН'!$I$6-'СЕТ СН'!$I$26</f>
        <v>1821.5192680499999</v>
      </c>
      <c r="D159" s="36">
        <f>SUMIFS(СВЦЭМ!$D$39:$D$782,СВЦЭМ!$A$39:$A$782,$A159,СВЦЭМ!$B$39:$B$782,D$155)+'СЕТ СН'!$I$14+СВЦЭМ!$D$10+'СЕТ СН'!$I$6-'СЕТ СН'!$I$26</f>
        <v>1840.55046956</v>
      </c>
      <c r="E159" s="36">
        <f>SUMIFS(СВЦЭМ!$D$39:$D$782,СВЦЭМ!$A$39:$A$782,$A159,СВЦЭМ!$B$39:$B$782,E$155)+'СЕТ СН'!$I$14+СВЦЭМ!$D$10+'СЕТ СН'!$I$6-'СЕТ СН'!$I$26</f>
        <v>1850.98668565</v>
      </c>
      <c r="F159" s="36">
        <f>SUMIFS(СВЦЭМ!$D$39:$D$782,СВЦЭМ!$A$39:$A$782,$A159,СВЦЭМ!$B$39:$B$782,F$155)+'СЕТ СН'!$I$14+СВЦЭМ!$D$10+'СЕТ СН'!$I$6-'СЕТ СН'!$I$26</f>
        <v>1859.84352345</v>
      </c>
      <c r="G159" s="36">
        <f>SUMIFS(СВЦЭМ!$D$39:$D$782,СВЦЭМ!$A$39:$A$782,$A159,СВЦЭМ!$B$39:$B$782,G$155)+'СЕТ СН'!$I$14+СВЦЭМ!$D$10+'СЕТ СН'!$I$6-'СЕТ СН'!$I$26</f>
        <v>1859.1821784200001</v>
      </c>
      <c r="H159" s="36">
        <f>SUMIFS(СВЦЭМ!$D$39:$D$782,СВЦЭМ!$A$39:$A$782,$A159,СВЦЭМ!$B$39:$B$782,H$155)+'СЕТ СН'!$I$14+СВЦЭМ!$D$10+'СЕТ СН'!$I$6-'СЕТ СН'!$I$26</f>
        <v>1839.4163072000001</v>
      </c>
      <c r="I159" s="36">
        <f>SUMIFS(СВЦЭМ!$D$39:$D$782,СВЦЭМ!$A$39:$A$782,$A159,СВЦЭМ!$B$39:$B$782,I$155)+'СЕТ СН'!$I$14+СВЦЭМ!$D$10+'СЕТ СН'!$I$6-'СЕТ СН'!$I$26</f>
        <v>1822.2194363000001</v>
      </c>
      <c r="J159" s="36">
        <f>SUMIFS(СВЦЭМ!$D$39:$D$782,СВЦЭМ!$A$39:$A$782,$A159,СВЦЭМ!$B$39:$B$782,J$155)+'СЕТ СН'!$I$14+СВЦЭМ!$D$10+'СЕТ СН'!$I$6-'СЕТ СН'!$I$26</f>
        <v>1771.52301665</v>
      </c>
      <c r="K159" s="36">
        <f>SUMIFS(СВЦЭМ!$D$39:$D$782,СВЦЭМ!$A$39:$A$782,$A159,СВЦЭМ!$B$39:$B$782,K$155)+'СЕТ СН'!$I$14+СВЦЭМ!$D$10+'СЕТ СН'!$I$6-'СЕТ СН'!$I$26</f>
        <v>1736.7602408600001</v>
      </c>
      <c r="L159" s="36">
        <f>SUMIFS(СВЦЭМ!$D$39:$D$782,СВЦЭМ!$A$39:$A$782,$A159,СВЦЭМ!$B$39:$B$782,L$155)+'СЕТ СН'!$I$14+СВЦЭМ!$D$10+'СЕТ СН'!$I$6-'СЕТ СН'!$I$26</f>
        <v>1737.0612235900001</v>
      </c>
      <c r="M159" s="36">
        <f>SUMIFS(СВЦЭМ!$D$39:$D$782,СВЦЭМ!$A$39:$A$782,$A159,СВЦЭМ!$B$39:$B$782,M$155)+'СЕТ СН'!$I$14+СВЦЭМ!$D$10+'СЕТ СН'!$I$6-'СЕТ СН'!$I$26</f>
        <v>1750.02568397</v>
      </c>
      <c r="N159" s="36">
        <f>SUMIFS(СВЦЭМ!$D$39:$D$782,СВЦЭМ!$A$39:$A$782,$A159,СВЦЭМ!$B$39:$B$782,N$155)+'СЕТ СН'!$I$14+СВЦЭМ!$D$10+'СЕТ СН'!$I$6-'СЕТ СН'!$I$26</f>
        <v>1760.0213759200001</v>
      </c>
      <c r="O159" s="36">
        <f>SUMIFS(СВЦЭМ!$D$39:$D$782,СВЦЭМ!$A$39:$A$782,$A159,СВЦЭМ!$B$39:$B$782,O$155)+'СЕТ СН'!$I$14+СВЦЭМ!$D$10+'СЕТ СН'!$I$6-'СЕТ СН'!$I$26</f>
        <v>1777.9322944600001</v>
      </c>
      <c r="P159" s="36">
        <f>SUMIFS(СВЦЭМ!$D$39:$D$782,СВЦЭМ!$A$39:$A$782,$A159,СВЦЭМ!$B$39:$B$782,P$155)+'СЕТ СН'!$I$14+СВЦЭМ!$D$10+'СЕТ СН'!$I$6-'СЕТ СН'!$I$26</f>
        <v>1797.1693261299999</v>
      </c>
      <c r="Q159" s="36">
        <f>SUMIFS(СВЦЭМ!$D$39:$D$782,СВЦЭМ!$A$39:$A$782,$A159,СВЦЭМ!$B$39:$B$782,Q$155)+'СЕТ СН'!$I$14+СВЦЭМ!$D$10+'СЕТ СН'!$I$6-'СЕТ СН'!$I$26</f>
        <v>1803.24072815</v>
      </c>
      <c r="R159" s="36">
        <f>SUMIFS(СВЦЭМ!$D$39:$D$782,СВЦЭМ!$A$39:$A$782,$A159,СВЦЭМ!$B$39:$B$782,R$155)+'СЕТ СН'!$I$14+СВЦЭМ!$D$10+'СЕТ СН'!$I$6-'СЕТ СН'!$I$26</f>
        <v>1791.8256856200001</v>
      </c>
      <c r="S159" s="36">
        <f>SUMIFS(СВЦЭМ!$D$39:$D$782,СВЦЭМ!$A$39:$A$782,$A159,СВЦЭМ!$B$39:$B$782,S$155)+'СЕТ СН'!$I$14+СВЦЭМ!$D$10+'СЕТ СН'!$I$6-'СЕТ СН'!$I$26</f>
        <v>1770.00429119</v>
      </c>
      <c r="T159" s="36">
        <f>SUMIFS(СВЦЭМ!$D$39:$D$782,СВЦЭМ!$A$39:$A$782,$A159,СВЦЭМ!$B$39:$B$782,T$155)+'СЕТ СН'!$I$14+СВЦЭМ!$D$10+'СЕТ СН'!$I$6-'СЕТ СН'!$I$26</f>
        <v>1729.3382712800001</v>
      </c>
      <c r="U159" s="36">
        <f>SUMIFS(СВЦЭМ!$D$39:$D$782,СВЦЭМ!$A$39:$A$782,$A159,СВЦЭМ!$B$39:$B$782,U$155)+'СЕТ СН'!$I$14+СВЦЭМ!$D$10+'СЕТ СН'!$I$6-'СЕТ СН'!$I$26</f>
        <v>1722.0358653100002</v>
      </c>
      <c r="V159" s="36">
        <f>SUMIFS(СВЦЭМ!$D$39:$D$782,СВЦЭМ!$A$39:$A$782,$A159,СВЦЭМ!$B$39:$B$782,V$155)+'СЕТ СН'!$I$14+СВЦЭМ!$D$10+'СЕТ СН'!$I$6-'СЕТ СН'!$I$26</f>
        <v>1729.8045285100002</v>
      </c>
      <c r="W159" s="36">
        <f>SUMIFS(СВЦЭМ!$D$39:$D$782,СВЦЭМ!$A$39:$A$782,$A159,СВЦЭМ!$B$39:$B$782,W$155)+'СЕТ СН'!$I$14+СВЦЭМ!$D$10+'СЕТ СН'!$I$6-'СЕТ СН'!$I$26</f>
        <v>1752.1593842100001</v>
      </c>
      <c r="X159" s="36">
        <f>SUMIFS(СВЦЭМ!$D$39:$D$782,СВЦЭМ!$A$39:$A$782,$A159,СВЦЭМ!$B$39:$B$782,X$155)+'СЕТ СН'!$I$14+СВЦЭМ!$D$10+'СЕТ СН'!$I$6-'СЕТ СН'!$I$26</f>
        <v>1783.7045986800001</v>
      </c>
      <c r="Y159" s="36">
        <f>SUMIFS(СВЦЭМ!$D$39:$D$782,СВЦЭМ!$A$39:$A$782,$A159,СВЦЭМ!$B$39:$B$782,Y$155)+'СЕТ СН'!$I$14+СВЦЭМ!$D$10+'СЕТ СН'!$I$6-'СЕТ СН'!$I$26</f>
        <v>1815.27571167</v>
      </c>
    </row>
    <row r="160" spans="1:27" ht="15.75" x14ac:dyDescent="0.2">
      <c r="A160" s="35">
        <f t="shared" si="4"/>
        <v>44505</v>
      </c>
      <c r="B160" s="36">
        <f>SUMIFS(СВЦЭМ!$D$39:$D$782,СВЦЭМ!$A$39:$A$782,$A160,СВЦЭМ!$B$39:$B$782,B$155)+'СЕТ СН'!$I$14+СВЦЭМ!$D$10+'СЕТ СН'!$I$6-'СЕТ СН'!$I$26</f>
        <v>1829.5060208899999</v>
      </c>
      <c r="C160" s="36">
        <f>SUMIFS(СВЦЭМ!$D$39:$D$782,СВЦЭМ!$A$39:$A$782,$A160,СВЦЭМ!$B$39:$B$782,C$155)+'СЕТ СН'!$I$14+СВЦЭМ!$D$10+'СЕТ СН'!$I$6-'СЕТ СН'!$I$26</f>
        <v>1844.4566844800001</v>
      </c>
      <c r="D160" s="36">
        <f>SUMIFS(СВЦЭМ!$D$39:$D$782,СВЦЭМ!$A$39:$A$782,$A160,СВЦЭМ!$B$39:$B$782,D$155)+'СЕТ СН'!$I$14+СВЦЭМ!$D$10+'СЕТ СН'!$I$6-'СЕТ СН'!$I$26</f>
        <v>1844.55536104</v>
      </c>
      <c r="E160" s="36">
        <f>SUMIFS(СВЦЭМ!$D$39:$D$782,СВЦЭМ!$A$39:$A$782,$A160,СВЦЭМ!$B$39:$B$782,E$155)+'СЕТ СН'!$I$14+СВЦЭМ!$D$10+'СЕТ СН'!$I$6-'СЕТ СН'!$I$26</f>
        <v>1847.0220177799999</v>
      </c>
      <c r="F160" s="36">
        <f>SUMIFS(СВЦЭМ!$D$39:$D$782,СВЦЭМ!$A$39:$A$782,$A160,СВЦЭМ!$B$39:$B$782,F$155)+'СЕТ СН'!$I$14+СВЦЭМ!$D$10+'СЕТ СН'!$I$6-'СЕТ СН'!$I$26</f>
        <v>1839.9024404900001</v>
      </c>
      <c r="G160" s="36">
        <f>SUMIFS(СВЦЭМ!$D$39:$D$782,СВЦЭМ!$A$39:$A$782,$A160,СВЦЭМ!$B$39:$B$782,G$155)+'СЕТ СН'!$I$14+СВЦЭМ!$D$10+'СЕТ СН'!$I$6-'СЕТ СН'!$I$26</f>
        <v>1834.2075252500001</v>
      </c>
      <c r="H160" s="36">
        <f>SUMIFS(СВЦЭМ!$D$39:$D$782,СВЦЭМ!$A$39:$A$782,$A160,СВЦЭМ!$B$39:$B$782,H$155)+'СЕТ СН'!$I$14+СВЦЭМ!$D$10+'СЕТ СН'!$I$6-'СЕТ СН'!$I$26</f>
        <v>1823.14037659</v>
      </c>
      <c r="I160" s="36">
        <f>SUMIFS(СВЦЭМ!$D$39:$D$782,СВЦЭМ!$A$39:$A$782,$A160,СВЦЭМ!$B$39:$B$782,I$155)+'СЕТ СН'!$I$14+СВЦЭМ!$D$10+'СЕТ СН'!$I$6-'СЕТ СН'!$I$26</f>
        <v>1797.6288987200001</v>
      </c>
      <c r="J160" s="36">
        <f>SUMIFS(СВЦЭМ!$D$39:$D$782,СВЦЭМ!$A$39:$A$782,$A160,СВЦЭМ!$B$39:$B$782,J$155)+'СЕТ СН'!$I$14+СВЦЭМ!$D$10+'СЕТ СН'!$I$6-'СЕТ СН'!$I$26</f>
        <v>1763.8490516300001</v>
      </c>
      <c r="K160" s="36">
        <f>SUMIFS(СВЦЭМ!$D$39:$D$782,СВЦЭМ!$A$39:$A$782,$A160,СВЦЭМ!$B$39:$B$782,K$155)+'СЕТ СН'!$I$14+СВЦЭМ!$D$10+'СЕТ СН'!$I$6-'СЕТ СН'!$I$26</f>
        <v>1729.8852032899999</v>
      </c>
      <c r="L160" s="36">
        <f>SUMIFS(СВЦЭМ!$D$39:$D$782,СВЦЭМ!$A$39:$A$782,$A160,СВЦЭМ!$B$39:$B$782,L$155)+'СЕТ СН'!$I$14+СВЦЭМ!$D$10+'СЕТ СН'!$I$6-'СЕТ СН'!$I$26</f>
        <v>1725.91093705</v>
      </c>
      <c r="M160" s="36">
        <f>SUMIFS(СВЦЭМ!$D$39:$D$782,СВЦЭМ!$A$39:$A$782,$A160,СВЦЭМ!$B$39:$B$782,M$155)+'СЕТ СН'!$I$14+СВЦЭМ!$D$10+'СЕТ СН'!$I$6-'СЕТ СН'!$I$26</f>
        <v>1738.4177520100002</v>
      </c>
      <c r="N160" s="36">
        <f>SUMIFS(СВЦЭМ!$D$39:$D$782,СВЦЭМ!$A$39:$A$782,$A160,СВЦЭМ!$B$39:$B$782,N$155)+'СЕТ СН'!$I$14+СВЦЭМ!$D$10+'СЕТ СН'!$I$6-'СЕТ СН'!$I$26</f>
        <v>1755.7837739000001</v>
      </c>
      <c r="O160" s="36">
        <f>SUMIFS(СВЦЭМ!$D$39:$D$782,СВЦЭМ!$A$39:$A$782,$A160,СВЦЭМ!$B$39:$B$782,O$155)+'СЕТ СН'!$I$14+СВЦЭМ!$D$10+'СЕТ СН'!$I$6-'СЕТ СН'!$I$26</f>
        <v>1769.2559430599999</v>
      </c>
      <c r="P160" s="36">
        <f>SUMIFS(СВЦЭМ!$D$39:$D$782,СВЦЭМ!$A$39:$A$782,$A160,СВЦЭМ!$B$39:$B$782,P$155)+'СЕТ СН'!$I$14+СВЦЭМ!$D$10+'СЕТ СН'!$I$6-'СЕТ СН'!$I$26</f>
        <v>1781.16038933</v>
      </c>
      <c r="Q160" s="36">
        <f>SUMIFS(СВЦЭМ!$D$39:$D$782,СВЦЭМ!$A$39:$A$782,$A160,СВЦЭМ!$B$39:$B$782,Q$155)+'СЕТ СН'!$I$14+СВЦЭМ!$D$10+'СЕТ СН'!$I$6-'СЕТ СН'!$I$26</f>
        <v>1797.48682323</v>
      </c>
      <c r="R160" s="36">
        <f>SUMIFS(СВЦЭМ!$D$39:$D$782,СВЦЭМ!$A$39:$A$782,$A160,СВЦЭМ!$B$39:$B$782,R$155)+'СЕТ СН'!$I$14+СВЦЭМ!$D$10+'СЕТ СН'!$I$6-'СЕТ СН'!$I$26</f>
        <v>1790.3469256000001</v>
      </c>
      <c r="S160" s="36">
        <f>SUMIFS(СВЦЭМ!$D$39:$D$782,СВЦЭМ!$A$39:$A$782,$A160,СВЦЭМ!$B$39:$B$782,S$155)+'СЕТ СН'!$I$14+СВЦЭМ!$D$10+'СЕТ СН'!$I$6-'СЕТ СН'!$I$26</f>
        <v>1770.67088773</v>
      </c>
      <c r="T160" s="36">
        <f>SUMIFS(СВЦЭМ!$D$39:$D$782,СВЦЭМ!$A$39:$A$782,$A160,СВЦЭМ!$B$39:$B$782,T$155)+'СЕТ СН'!$I$14+СВЦЭМ!$D$10+'СЕТ СН'!$I$6-'СЕТ СН'!$I$26</f>
        <v>1719.6372875100001</v>
      </c>
      <c r="U160" s="36">
        <f>SUMIFS(СВЦЭМ!$D$39:$D$782,СВЦЭМ!$A$39:$A$782,$A160,СВЦЭМ!$B$39:$B$782,U$155)+'СЕТ СН'!$I$14+СВЦЭМ!$D$10+'СЕТ СН'!$I$6-'СЕТ СН'!$I$26</f>
        <v>1705.1886092300001</v>
      </c>
      <c r="V160" s="36">
        <f>SUMIFS(СВЦЭМ!$D$39:$D$782,СВЦЭМ!$A$39:$A$782,$A160,СВЦЭМ!$B$39:$B$782,V$155)+'СЕТ СН'!$I$14+СВЦЭМ!$D$10+'СЕТ СН'!$I$6-'СЕТ СН'!$I$26</f>
        <v>1715.7799773300001</v>
      </c>
      <c r="W160" s="36">
        <f>SUMIFS(СВЦЭМ!$D$39:$D$782,СВЦЭМ!$A$39:$A$782,$A160,СВЦЭМ!$B$39:$B$782,W$155)+'СЕТ СН'!$I$14+СВЦЭМ!$D$10+'СЕТ СН'!$I$6-'СЕТ СН'!$I$26</f>
        <v>1735.6375137</v>
      </c>
      <c r="X160" s="36">
        <f>SUMIFS(СВЦЭМ!$D$39:$D$782,СВЦЭМ!$A$39:$A$782,$A160,СВЦЭМ!$B$39:$B$782,X$155)+'СЕТ СН'!$I$14+СВЦЭМ!$D$10+'СЕТ СН'!$I$6-'СЕТ СН'!$I$26</f>
        <v>1768.0194472400001</v>
      </c>
      <c r="Y160" s="36">
        <f>SUMIFS(СВЦЭМ!$D$39:$D$782,СВЦЭМ!$A$39:$A$782,$A160,СВЦЭМ!$B$39:$B$782,Y$155)+'СЕТ СН'!$I$14+СВЦЭМ!$D$10+'СЕТ СН'!$I$6-'СЕТ СН'!$I$26</f>
        <v>1804.22552655</v>
      </c>
    </row>
    <row r="161" spans="1:25" ht="15.75" x14ac:dyDescent="0.2">
      <c r="A161" s="35">
        <f t="shared" si="4"/>
        <v>44506</v>
      </c>
      <c r="B161" s="36">
        <f>SUMIFS(СВЦЭМ!$D$39:$D$782,СВЦЭМ!$A$39:$A$782,$A161,СВЦЭМ!$B$39:$B$782,B$155)+'СЕТ СН'!$I$14+СВЦЭМ!$D$10+'СЕТ СН'!$I$6-'СЕТ СН'!$I$26</f>
        <v>1835.1661733400001</v>
      </c>
      <c r="C161" s="36">
        <f>SUMIFS(СВЦЭМ!$D$39:$D$782,СВЦЭМ!$A$39:$A$782,$A161,СВЦЭМ!$B$39:$B$782,C$155)+'СЕТ СН'!$I$14+СВЦЭМ!$D$10+'СЕТ СН'!$I$6-'СЕТ СН'!$I$26</f>
        <v>1854.9196654300001</v>
      </c>
      <c r="D161" s="36">
        <f>SUMIFS(СВЦЭМ!$D$39:$D$782,СВЦЭМ!$A$39:$A$782,$A161,СВЦЭМ!$B$39:$B$782,D$155)+'СЕТ СН'!$I$14+СВЦЭМ!$D$10+'СЕТ СН'!$I$6-'СЕТ СН'!$I$26</f>
        <v>1859.55089103</v>
      </c>
      <c r="E161" s="36">
        <f>SUMIFS(СВЦЭМ!$D$39:$D$782,СВЦЭМ!$A$39:$A$782,$A161,СВЦЭМ!$B$39:$B$782,E$155)+'СЕТ СН'!$I$14+СВЦЭМ!$D$10+'СЕТ СН'!$I$6-'СЕТ СН'!$I$26</f>
        <v>1860.90312204</v>
      </c>
      <c r="F161" s="36">
        <f>SUMIFS(СВЦЭМ!$D$39:$D$782,СВЦЭМ!$A$39:$A$782,$A161,СВЦЭМ!$B$39:$B$782,F$155)+'СЕТ СН'!$I$14+СВЦЭМ!$D$10+'СЕТ СН'!$I$6-'СЕТ СН'!$I$26</f>
        <v>1861.2320767600002</v>
      </c>
      <c r="G161" s="36">
        <f>SUMIFS(СВЦЭМ!$D$39:$D$782,СВЦЭМ!$A$39:$A$782,$A161,СВЦЭМ!$B$39:$B$782,G$155)+'СЕТ СН'!$I$14+СВЦЭМ!$D$10+'СЕТ СН'!$I$6-'СЕТ СН'!$I$26</f>
        <v>1858.6497679300001</v>
      </c>
      <c r="H161" s="36">
        <f>SUMIFS(СВЦЭМ!$D$39:$D$782,СВЦЭМ!$A$39:$A$782,$A161,СВЦЭМ!$B$39:$B$782,H$155)+'СЕТ СН'!$I$14+СВЦЭМ!$D$10+'СЕТ СН'!$I$6-'СЕТ СН'!$I$26</f>
        <v>1842.6993918400001</v>
      </c>
      <c r="I161" s="36">
        <f>SUMIFS(СВЦЭМ!$D$39:$D$782,СВЦЭМ!$A$39:$A$782,$A161,СВЦЭМ!$B$39:$B$782,I$155)+'СЕТ СН'!$I$14+СВЦЭМ!$D$10+'СЕТ СН'!$I$6-'СЕТ СН'!$I$26</f>
        <v>1826.0837451700002</v>
      </c>
      <c r="J161" s="36">
        <f>SUMIFS(СВЦЭМ!$D$39:$D$782,СВЦЭМ!$A$39:$A$782,$A161,СВЦЭМ!$B$39:$B$782,J$155)+'СЕТ СН'!$I$14+СВЦЭМ!$D$10+'СЕТ СН'!$I$6-'СЕТ СН'!$I$26</f>
        <v>1807.72635747</v>
      </c>
      <c r="K161" s="36">
        <f>SUMIFS(СВЦЭМ!$D$39:$D$782,СВЦЭМ!$A$39:$A$782,$A161,СВЦЭМ!$B$39:$B$782,K$155)+'СЕТ СН'!$I$14+СВЦЭМ!$D$10+'СЕТ СН'!$I$6-'СЕТ СН'!$I$26</f>
        <v>1770.7171554500001</v>
      </c>
      <c r="L161" s="36">
        <f>SUMIFS(СВЦЭМ!$D$39:$D$782,СВЦЭМ!$A$39:$A$782,$A161,СВЦЭМ!$B$39:$B$782,L$155)+'СЕТ СН'!$I$14+СВЦЭМ!$D$10+'СЕТ СН'!$I$6-'СЕТ СН'!$I$26</f>
        <v>1764.6537217800001</v>
      </c>
      <c r="M161" s="36">
        <f>SUMIFS(СВЦЭМ!$D$39:$D$782,СВЦЭМ!$A$39:$A$782,$A161,СВЦЭМ!$B$39:$B$782,M$155)+'СЕТ СН'!$I$14+СВЦЭМ!$D$10+'СЕТ СН'!$I$6-'СЕТ СН'!$I$26</f>
        <v>1772.19110338</v>
      </c>
      <c r="N161" s="36">
        <f>SUMIFS(СВЦЭМ!$D$39:$D$782,СВЦЭМ!$A$39:$A$782,$A161,СВЦЭМ!$B$39:$B$782,N$155)+'СЕТ СН'!$I$14+СВЦЭМ!$D$10+'СЕТ СН'!$I$6-'СЕТ СН'!$I$26</f>
        <v>1793.69242979</v>
      </c>
      <c r="O161" s="36">
        <f>SUMIFS(СВЦЭМ!$D$39:$D$782,СВЦЭМ!$A$39:$A$782,$A161,СВЦЭМ!$B$39:$B$782,O$155)+'СЕТ СН'!$I$14+СВЦЭМ!$D$10+'СЕТ СН'!$I$6-'СЕТ СН'!$I$26</f>
        <v>1809.39261003</v>
      </c>
      <c r="P161" s="36">
        <f>SUMIFS(СВЦЭМ!$D$39:$D$782,СВЦЭМ!$A$39:$A$782,$A161,СВЦЭМ!$B$39:$B$782,P$155)+'СЕТ СН'!$I$14+СВЦЭМ!$D$10+'СЕТ СН'!$I$6-'СЕТ СН'!$I$26</f>
        <v>1790.9507214</v>
      </c>
      <c r="Q161" s="36">
        <f>SUMIFS(СВЦЭМ!$D$39:$D$782,СВЦЭМ!$A$39:$A$782,$A161,СВЦЭМ!$B$39:$B$782,Q$155)+'СЕТ СН'!$I$14+СВЦЭМ!$D$10+'СЕТ СН'!$I$6-'СЕТ СН'!$I$26</f>
        <v>1799.82998752</v>
      </c>
      <c r="R161" s="36">
        <f>SUMIFS(СВЦЭМ!$D$39:$D$782,СВЦЭМ!$A$39:$A$782,$A161,СВЦЭМ!$B$39:$B$782,R$155)+'СЕТ СН'!$I$14+СВЦЭМ!$D$10+'СЕТ СН'!$I$6-'СЕТ СН'!$I$26</f>
        <v>1789.48167414</v>
      </c>
      <c r="S161" s="36">
        <f>SUMIFS(СВЦЭМ!$D$39:$D$782,СВЦЭМ!$A$39:$A$782,$A161,СВЦЭМ!$B$39:$B$782,S$155)+'СЕТ СН'!$I$14+СВЦЭМ!$D$10+'СЕТ СН'!$I$6-'СЕТ СН'!$I$26</f>
        <v>1765.8978175100001</v>
      </c>
      <c r="T161" s="36">
        <f>SUMIFS(СВЦЭМ!$D$39:$D$782,СВЦЭМ!$A$39:$A$782,$A161,СВЦЭМ!$B$39:$B$782,T$155)+'СЕТ СН'!$I$14+СВЦЭМ!$D$10+'СЕТ СН'!$I$6-'СЕТ СН'!$I$26</f>
        <v>1742.69603179</v>
      </c>
      <c r="U161" s="36">
        <f>SUMIFS(СВЦЭМ!$D$39:$D$782,СВЦЭМ!$A$39:$A$782,$A161,СВЦЭМ!$B$39:$B$782,U$155)+'СЕТ СН'!$I$14+СВЦЭМ!$D$10+'СЕТ СН'!$I$6-'СЕТ СН'!$I$26</f>
        <v>1719.4256229600001</v>
      </c>
      <c r="V161" s="36">
        <f>SUMIFS(СВЦЭМ!$D$39:$D$782,СВЦЭМ!$A$39:$A$782,$A161,СВЦЭМ!$B$39:$B$782,V$155)+'СЕТ СН'!$I$14+СВЦЭМ!$D$10+'СЕТ СН'!$I$6-'СЕТ СН'!$I$26</f>
        <v>1718.53536145</v>
      </c>
      <c r="W161" s="36">
        <f>SUMIFS(СВЦЭМ!$D$39:$D$782,СВЦЭМ!$A$39:$A$782,$A161,СВЦЭМ!$B$39:$B$782,W$155)+'СЕТ СН'!$I$14+СВЦЭМ!$D$10+'СЕТ СН'!$I$6-'СЕТ СН'!$I$26</f>
        <v>1734.45022685</v>
      </c>
      <c r="X161" s="36">
        <f>SUMIFS(СВЦЭМ!$D$39:$D$782,СВЦЭМ!$A$39:$A$782,$A161,СВЦЭМ!$B$39:$B$782,X$155)+'СЕТ СН'!$I$14+СВЦЭМ!$D$10+'СЕТ СН'!$I$6-'СЕТ СН'!$I$26</f>
        <v>1766.4279385300001</v>
      </c>
      <c r="Y161" s="36">
        <f>SUMIFS(СВЦЭМ!$D$39:$D$782,СВЦЭМ!$A$39:$A$782,$A161,СВЦЭМ!$B$39:$B$782,Y$155)+'СЕТ СН'!$I$14+СВЦЭМ!$D$10+'СЕТ СН'!$I$6-'СЕТ СН'!$I$26</f>
        <v>1795.7763058</v>
      </c>
    </row>
    <row r="162" spans="1:25" ht="15.75" x14ac:dyDescent="0.2">
      <c r="A162" s="35">
        <f t="shared" si="4"/>
        <v>44507</v>
      </c>
      <c r="B162" s="36">
        <f>SUMIFS(СВЦЭМ!$D$39:$D$782,СВЦЭМ!$A$39:$A$782,$A162,СВЦЭМ!$B$39:$B$782,B$155)+'СЕТ СН'!$I$14+СВЦЭМ!$D$10+'СЕТ СН'!$I$6-'СЕТ СН'!$I$26</f>
        <v>1820.8032542600001</v>
      </c>
      <c r="C162" s="36">
        <f>SUMIFS(СВЦЭМ!$D$39:$D$782,СВЦЭМ!$A$39:$A$782,$A162,СВЦЭМ!$B$39:$B$782,C$155)+'СЕТ СН'!$I$14+СВЦЭМ!$D$10+'СЕТ СН'!$I$6-'СЕТ СН'!$I$26</f>
        <v>1819.68275636</v>
      </c>
      <c r="D162" s="36">
        <f>SUMIFS(СВЦЭМ!$D$39:$D$782,СВЦЭМ!$A$39:$A$782,$A162,СВЦЭМ!$B$39:$B$782,D$155)+'СЕТ СН'!$I$14+СВЦЭМ!$D$10+'СЕТ СН'!$I$6-'СЕТ СН'!$I$26</f>
        <v>1713.65884785</v>
      </c>
      <c r="E162" s="36">
        <f>SUMIFS(СВЦЭМ!$D$39:$D$782,СВЦЭМ!$A$39:$A$782,$A162,СВЦЭМ!$B$39:$B$782,E$155)+'СЕТ СН'!$I$14+СВЦЭМ!$D$10+'СЕТ СН'!$I$6-'СЕТ СН'!$I$26</f>
        <v>1692.18740486</v>
      </c>
      <c r="F162" s="36">
        <f>SUMIFS(СВЦЭМ!$D$39:$D$782,СВЦЭМ!$A$39:$A$782,$A162,СВЦЭМ!$B$39:$B$782,F$155)+'СЕТ СН'!$I$14+СВЦЭМ!$D$10+'СЕТ СН'!$I$6-'СЕТ СН'!$I$26</f>
        <v>1688.25395635</v>
      </c>
      <c r="G162" s="36">
        <f>SUMIFS(СВЦЭМ!$D$39:$D$782,СВЦЭМ!$A$39:$A$782,$A162,СВЦЭМ!$B$39:$B$782,G$155)+'СЕТ СН'!$I$14+СВЦЭМ!$D$10+'СЕТ СН'!$I$6-'СЕТ СН'!$I$26</f>
        <v>1693.86093239</v>
      </c>
      <c r="H162" s="36">
        <f>SUMIFS(СВЦЭМ!$D$39:$D$782,СВЦЭМ!$A$39:$A$782,$A162,СВЦЭМ!$B$39:$B$782,H$155)+'СЕТ СН'!$I$14+СВЦЭМ!$D$10+'СЕТ СН'!$I$6-'СЕТ СН'!$I$26</f>
        <v>1763.0285846199999</v>
      </c>
      <c r="I162" s="36">
        <f>SUMIFS(СВЦЭМ!$D$39:$D$782,СВЦЭМ!$A$39:$A$782,$A162,СВЦЭМ!$B$39:$B$782,I$155)+'СЕТ СН'!$I$14+СВЦЭМ!$D$10+'СЕТ СН'!$I$6-'СЕТ СН'!$I$26</f>
        <v>1834.7868562000001</v>
      </c>
      <c r="J162" s="36">
        <f>SUMIFS(СВЦЭМ!$D$39:$D$782,СВЦЭМ!$A$39:$A$782,$A162,СВЦЭМ!$B$39:$B$782,J$155)+'СЕТ СН'!$I$14+СВЦЭМ!$D$10+'СЕТ СН'!$I$6-'СЕТ СН'!$I$26</f>
        <v>1833.77527556</v>
      </c>
      <c r="K162" s="36">
        <f>SUMIFS(СВЦЭМ!$D$39:$D$782,СВЦЭМ!$A$39:$A$782,$A162,СВЦЭМ!$B$39:$B$782,K$155)+'СЕТ СН'!$I$14+СВЦЭМ!$D$10+'СЕТ СН'!$I$6-'СЕТ СН'!$I$26</f>
        <v>1779.5796381100001</v>
      </c>
      <c r="L162" s="36">
        <f>SUMIFS(СВЦЭМ!$D$39:$D$782,СВЦЭМ!$A$39:$A$782,$A162,СВЦЭМ!$B$39:$B$782,L$155)+'СЕТ СН'!$I$14+СВЦЭМ!$D$10+'СЕТ СН'!$I$6-'СЕТ СН'!$I$26</f>
        <v>1775.4578445</v>
      </c>
      <c r="M162" s="36">
        <f>SUMIFS(СВЦЭМ!$D$39:$D$782,СВЦЭМ!$A$39:$A$782,$A162,СВЦЭМ!$B$39:$B$782,M$155)+'СЕТ СН'!$I$14+СВЦЭМ!$D$10+'СЕТ СН'!$I$6-'СЕТ СН'!$I$26</f>
        <v>1828.9513557800001</v>
      </c>
      <c r="N162" s="36">
        <f>SUMIFS(СВЦЭМ!$D$39:$D$782,СВЦЭМ!$A$39:$A$782,$A162,СВЦЭМ!$B$39:$B$782,N$155)+'СЕТ СН'!$I$14+СВЦЭМ!$D$10+'СЕТ СН'!$I$6-'СЕТ СН'!$I$26</f>
        <v>1847.7228170400001</v>
      </c>
      <c r="O162" s="36">
        <f>SUMIFS(СВЦЭМ!$D$39:$D$782,СВЦЭМ!$A$39:$A$782,$A162,СВЦЭМ!$B$39:$B$782,O$155)+'СЕТ СН'!$I$14+СВЦЭМ!$D$10+'СЕТ СН'!$I$6-'СЕТ СН'!$I$26</f>
        <v>1847.1557224600001</v>
      </c>
      <c r="P162" s="36">
        <f>SUMIFS(СВЦЭМ!$D$39:$D$782,СВЦЭМ!$A$39:$A$782,$A162,СВЦЭМ!$B$39:$B$782,P$155)+'СЕТ СН'!$I$14+СВЦЭМ!$D$10+'СЕТ СН'!$I$6-'СЕТ СН'!$I$26</f>
        <v>1840.77339033</v>
      </c>
      <c r="Q162" s="36">
        <f>SUMIFS(СВЦЭМ!$D$39:$D$782,СВЦЭМ!$A$39:$A$782,$A162,СВЦЭМ!$B$39:$B$782,Q$155)+'СЕТ СН'!$I$14+СВЦЭМ!$D$10+'СЕТ СН'!$I$6-'СЕТ СН'!$I$26</f>
        <v>1838.6626379700001</v>
      </c>
      <c r="R162" s="36">
        <f>SUMIFS(СВЦЭМ!$D$39:$D$782,СВЦЭМ!$A$39:$A$782,$A162,СВЦЭМ!$B$39:$B$782,R$155)+'СЕТ СН'!$I$14+СВЦЭМ!$D$10+'СЕТ СН'!$I$6-'СЕТ СН'!$I$26</f>
        <v>1844.1509418800001</v>
      </c>
      <c r="S162" s="36">
        <f>SUMIFS(СВЦЭМ!$D$39:$D$782,СВЦЭМ!$A$39:$A$782,$A162,СВЦЭМ!$B$39:$B$782,S$155)+'СЕТ СН'!$I$14+СВЦЭМ!$D$10+'СЕТ СН'!$I$6-'СЕТ СН'!$I$26</f>
        <v>1843.2473058200001</v>
      </c>
      <c r="T162" s="36">
        <f>SUMIFS(СВЦЭМ!$D$39:$D$782,СВЦЭМ!$A$39:$A$782,$A162,СВЦЭМ!$B$39:$B$782,T$155)+'СЕТ СН'!$I$14+СВЦЭМ!$D$10+'СЕТ СН'!$I$6-'СЕТ СН'!$I$26</f>
        <v>1795.0946706700001</v>
      </c>
      <c r="U162" s="36">
        <f>SUMIFS(СВЦЭМ!$D$39:$D$782,СВЦЭМ!$A$39:$A$782,$A162,СВЦЭМ!$B$39:$B$782,U$155)+'СЕТ СН'!$I$14+СВЦЭМ!$D$10+'СЕТ СН'!$I$6-'СЕТ СН'!$I$26</f>
        <v>1793.7454650900002</v>
      </c>
      <c r="V162" s="36">
        <f>SUMIFS(СВЦЭМ!$D$39:$D$782,СВЦЭМ!$A$39:$A$782,$A162,СВЦЭМ!$B$39:$B$782,V$155)+'СЕТ СН'!$I$14+СВЦЭМ!$D$10+'СЕТ СН'!$I$6-'СЕТ СН'!$I$26</f>
        <v>1780.1050713</v>
      </c>
      <c r="W162" s="36">
        <f>SUMIFS(СВЦЭМ!$D$39:$D$782,СВЦЭМ!$A$39:$A$782,$A162,СВЦЭМ!$B$39:$B$782,W$155)+'СЕТ СН'!$I$14+СВЦЭМ!$D$10+'СЕТ СН'!$I$6-'СЕТ СН'!$I$26</f>
        <v>1814.44635752</v>
      </c>
      <c r="X162" s="36">
        <f>SUMIFS(СВЦЭМ!$D$39:$D$782,СВЦЭМ!$A$39:$A$782,$A162,СВЦЭМ!$B$39:$B$782,X$155)+'СЕТ СН'!$I$14+СВЦЭМ!$D$10+'СЕТ СН'!$I$6-'СЕТ СН'!$I$26</f>
        <v>1838.2487737700001</v>
      </c>
      <c r="Y162" s="36">
        <f>SUMIFS(СВЦЭМ!$D$39:$D$782,СВЦЭМ!$A$39:$A$782,$A162,СВЦЭМ!$B$39:$B$782,Y$155)+'СЕТ СН'!$I$14+СВЦЭМ!$D$10+'СЕТ СН'!$I$6-'СЕТ СН'!$I$26</f>
        <v>1836.6678524200001</v>
      </c>
    </row>
    <row r="163" spans="1:25" ht="15.75" x14ac:dyDescent="0.2">
      <c r="A163" s="35">
        <f t="shared" si="4"/>
        <v>44508</v>
      </c>
      <c r="B163" s="36">
        <f>SUMIFS(СВЦЭМ!$D$39:$D$782,СВЦЭМ!$A$39:$A$782,$A163,СВЦЭМ!$B$39:$B$782,B$155)+'СЕТ СН'!$I$14+СВЦЭМ!$D$10+'СЕТ СН'!$I$6-'СЕТ СН'!$I$26</f>
        <v>1872.00634866</v>
      </c>
      <c r="C163" s="36">
        <f>SUMIFS(СВЦЭМ!$D$39:$D$782,СВЦЭМ!$A$39:$A$782,$A163,СВЦЭМ!$B$39:$B$782,C$155)+'СЕТ СН'!$I$14+СВЦЭМ!$D$10+'СЕТ СН'!$I$6-'СЕТ СН'!$I$26</f>
        <v>1871.38181609</v>
      </c>
      <c r="D163" s="36">
        <f>SUMIFS(СВЦЭМ!$D$39:$D$782,СВЦЭМ!$A$39:$A$782,$A163,СВЦЭМ!$B$39:$B$782,D$155)+'СЕТ СН'!$I$14+СВЦЭМ!$D$10+'СЕТ СН'!$I$6-'СЕТ СН'!$I$26</f>
        <v>1864.8275571700001</v>
      </c>
      <c r="E163" s="36">
        <f>SUMIFS(СВЦЭМ!$D$39:$D$782,СВЦЭМ!$A$39:$A$782,$A163,СВЦЭМ!$B$39:$B$782,E$155)+'СЕТ СН'!$I$14+СВЦЭМ!$D$10+'СЕТ СН'!$I$6-'СЕТ СН'!$I$26</f>
        <v>1846.9759036600001</v>
      </c>
      <c r="F163" s="36">
        <f>SUMIFS(СВЦЭМ!$D$39:$D$782,СВЦЭМ!$A$39:$A$782,$A163,СВЦЭМ!$B$39:$B$782,F$155)+'СЕТ СН'!$I$14+СВЦЭМ!$D$10+'СЕТ СН'!$I$6-'СЕТ СН'!$I$26</f>
        <v>1848.1056076</v>
      </c>
      <c r="G163" s="36">
        <f>SUMIFS(СВЦЭМ!$D$39:$D$782,СВЦЭМ!$A$39:$A$782,$A163,СВЦЭМ!$B$39:$B$782,G$155)+'СЕТ СН'!$I$14+СВЦЭМ!$D$10+'СЕТ СН'!$I$6-'СЕТ СН'!$I$26</f>
        <v>1858.6597716200001</v>
      </c>
      <c r="H163" s="36">
        <f>SUMIFS(СВЦЭМ!$D$39:$D$782,СВЦЭМ!$A$39:$A$782,$A163,СВЦЭМ!$B$39:$B$782,H$155)+'СЕТ СН'!$I$14+СВЦЭМ!$D$10+'СЕТ СН'!$I$6-'СЕТ СН'!$I$26</f>
        <v>1841.2727179999999</v>
      </c>
      <c r="I163" s="36">
        <f>SUMIFS(СВЦЭМ!$D$39:$D$782,СВЦЭМ!$A$39:$A$782,$A163,СВЦЭМ!$B$39:$B$782,I$155)+'СЕТ СН'!$I$14+СВЦЭМ!$D$10+'СЕТ СН'!$I$6-'СЕТ СН'!$I$26</f>
        <v>1818.6439405799999</v>
      </c>
      <c r="J163" s="36">
        <f>SUMIFS(СВЦЭМ!$D$39:$D$782,СВЦЭМ!$A$39:$A$782,$A163,СВЦЭМ!$B$39:$B$782,J$155)+'СЕТ СН'!$I$14+СВЦЭМ!$D$10+'СЕТ СН'!$I$6-'СЕТ СН'!$I$26</f>
        <v>1814.77296026</v>
      </c>
      <c r="K163" s="36">
        <f>SUMIFS(СВЦЭМ!$D$39:$D$782,СВЦЭМ!$A$39:$A$782,$A163,СВЦЭМ!$B$39:$B$782,K$155)+'СЕТ СН'!$I$14+СВЦЭМ!$D$10+'СЕТ СН'!$I$6-'СЕТ СН'!$I$26</f>
        <v>1778.0854414400001</v>
      </c>
      <c r="L163" s="36">
        <f>SUMIFS(СВЦЭМ!$D$39:$D$782,СВЦЭМ!$A$39:$A$782,$A163,СВЦЭМ!$B$39:$B$782,L$155)+'СЕТ СН'!$I$14+СВЦЭМ!$D$10+'СЕТ СН'!$I$6-'СЕТ СН'!$I$26</f>
        <v>1780.2940360100001</v>
      </c>
      <c r="M163" s="36">
        <f>SUMIFS(СВЦЭМ!$D$39:$D$782,СВЦЭМ!$A$39:$A$782,$A163,СВЦЭМ!$B$39:$B$782,M$155)+'СЕТ СН'!$I$14+СВЦЭМ!$D$10+'СЕТ СН'!$I$6-'СЕТ СН'!$I$26</f>
        <v>1781.6480891600002</v>
      </c>
      <c r="N163" s="36">
        <f>SUMIFS(СВЦЭМ!$D$39:$D$782,СВЦЭМ!$A$39:$A$782,$A163,СВЦЭМ!$B$39:$B$782,N$155)+'СЕТ СН'!$I$14+СВЦЭМ!$D$10+'СЕТ СН'!$I$6-'СЕТ СН'!$I$26</f>
        <v>1822.4449685900001</v>
      </c>
      <c r="O163" s="36">
        <f>SUMIFS(СВЦЭМ!$D$39:$D$782,СВЦЭМ!$A$39:$A$782,$A163,СВЦЭМ!$B$39:$B$782,O$155)+'СЕТ СН'!$I$14+СВЦЭМ!$D$10+'СЕТ СН'!$I$6-'СЕТ СН'!$I$26</f>
        <v>1822.7505127900001</v>
      </c>
      <c r="P163" s="36">
        <f>SUMIFS(СВЦЭМ!$D$39:$D$782,СВЦЭМ!$A$39:$A$782,$A163,СВЦЭМ!$B$39:$B$782,P$155)+'СЕТ СН'!$I$14+СВЦЭМ!$D$10+'СЕТ СН'!$I$6-'СЕТ СН'!$I$26</f>
        <v>1816.39450956</v>
      </c>
      <c r="Q163" s="36">
        <f>SUMIFS(СВЦЭМ!$D$39:$D$782,СВЦЭМ!$A$39:$A$782,$A163,СВЦЭМ!$B$39:$B$782,Q$155)+'СЕТ СН'!$I$14+СВЦЭМ!$D$10+'СЕТ СН'!$I$6-'СЕТ СН'!$I$26</f>
        <v>1820.42359984</v>
      </c>
      <c r="R163" s="36">
        <f>SUMIFS(СВЦЭМ!$D$39:$D$782,СВЦЭМ!$A$39:$A$782,$A163,СВЦЭМ!$B$39:$B$782,R$155)+'СЕТ СН'!$I$14+СВЦЭМ!$D$10+'СЕТ СН'!$I$6-'СЕТ СН'!$I$26</f>
        <v>1815.4145359300001</v>
      </c>
      <c r="S163" s="36">
        <f>SUMIFS(СВЦЭМ!$D$39:$D$782,СВЦЭМ!$A$39:$A$782,$A163,СВЦЭМ!$B$39:$B$782,S$155)+'СЕТ СН'!$I$14+СВЦЭМ!$D$10+'СЕТ СН'!$I$6-'СЕТ СН'!$I$26</f>
        <v>1809.8196175800001</v>
      </c>
      <c r="T163" s="36">
        <f>SUMIFS(СВЦЭМ!$D$39:$D$782,СВЦЭМ!$A$39:$A$782,$A163,СВЦЭМ!$B$39:$B$782,T$155)+'СЕТ СН'!$I$14+СВЦЭМ!$D$10+'СЕТ СН'!$I$6-'СЕТ СН'!$I$26</f>
        <v>1778.7431224700001</v>
      </c>
      <c r="U163" s="36">
        <f>SUMIFS(СВЦЭМ!$D$39:$D$782,СВЦЭМ!$A$39:$A$782,$A163,СВЦЭМ!$B$39:$B$782,U$155)+'СЕТ СН'!$I$14+СВЦЭМ!$D$10+'СЕТ СН'!$I$6-'СЕТ СН'!$I$26</f>
        <v>1783.3135763800001</v>
      </c>
      <c r="V163" s="36">
        <f>SUMIFS(СВЦЭМ!$D$39:$D$782,СВЦЭМ!$A$39:$A$782,$A163,СВЦЭМ!$B$39:$B$782,V$155)+'СЕТ СН'!$I$14+СВЦЭМ!$D$10+'СЕТ СН'!$I$6-'СЕТ СН'!$I$26</f>
        <v>1785.2909095300001</v>
      </c>
      <c r="W163" s="36">
        <f>SUMIFS(СВЦЭМ!$D$39:$D$782,СВЦЭМ!$A$39:$A$782,$A163,СВЦЭМ!$B$39:$B$782,W$155)+'СЕТ СН'!$I$14+СВЦЭМ!$D$10+'СЕТ СН'!$I$6-'СЕТ СН'!$I$26</f>
        <v>1805.94833103</v>
      </c>
      <c r="X163" s="36">
        <f>SUMIFS(СВЦЭМ!$D$39:$D$782,СВЦЭМ!$A$39:$A$782,$A163,СВЦЭМ!$B$39:$B$782,X$155)+'СЕТ СН'!$I$14+СВЦЭМ!$D$10+'СЕТ СН'!$I$6-'СЕТ СН'!$I$26</f>
        <v>1840.1563251500002</v>
      </c>
      <c r="Y163" s="36">
        <f>SUMIFS(СВЦЭМ!$D$39:$D$782,СВЦЭМ!$A$39:$A$782,$A163,СВЦЭМ!$B$39:$B$782,Y$155)+'СЕТ СН'!$I$14+СВЦЭМ!$D$10+'СЕТ СН'!$I$6-'СЕТ СН'!$I$26</f>
        <v>1874.894571</v>
      </c>
    </row>
    <row r="164" spans="1:25" ht="15.75" x14ac:dyDescent="0.2">
      <c r="A164" s="35">
        <f t="shared" si="4"/>
        <v>44509</v>
      </c>
      <c r="B164" s="36">
        <f>SUMIFS(СВЦЭМ!$D$39:$D$782,СВЦЭМ!$A$39:$A$782,$A164,СВЦЭМ!$B$39:$B$782,B$155)+'СЕТ СН'!$I$14+СВЦЭМ!$D$10+'СЕТ СН'!$I$6-'СЕТ СН'!$I$26</f>
        <v>1878.7554607900001</v>
      </c>
      <c r="C164" s="36">
        <f>SUMIFS(СВЦЭМ!$D$39:$D$782,СВЦЭМ!$A$39:$A$782,$A164,СВЦЭМ!$B$39:$B$782,C$155)+'СЕТ СН'!$I$14+СВЦЭМ!$D$10+'СЕТ СН'!$I$6-'СЕТ СН'!$I$26</f>
        <v>1907.4036768000001</v>
      </c>
      <c r="D164" s="36">
        <f>SUMIFS(СВЦЭМ!$D$39:$D$782,СВЦЭМ!$A$39:$A$782,$A164,СВЦЭМ!$B$39:$B$782,D$155)+'СЕТ СН'!$I$14+СВЦЭМ!$D$10+'СЕТ СН'!$I$6-'СЕТ СН'!$I$26</f>
        <v>1931.58255626</v>
      </c>
      <c r="E164" s="36">
        <f>SUMIFS(СВЦЭМ!$D$39:$D$782,СВЦЭМ!$A$39:$A$782,$A164,СВЦЭМ!$B$39:$B$782,E$155)+'СЕТ СН'!$I$14+СВЦЭМ!$D$10+'СЕТ СН'!$I$6-'СЕТ СН'!$I$26</f>
        <v>1946.5203088800001</v>
      </c>
      <c r="F164" s="36">
        <f>SUMIFS(СВЦЭМ!$D$39:$D$782,СВЦЭМ!$A$39:$A$782,$A164,СВЦЭМ!$B$39:$B$782,F$155)+'СЕТ СН'!$I$14+СВЦЭМ!$D$10+'СЕТ СН'!$I$6-'СЕТ СН'!$I$26</f>
        <v>1942.63398175</v>
      </c>
      <c r="G164" s="36">
        <f>SUMIFS(СВЦЭМ!$D$39:$D$782,СВЦЭМ!$A$39:$A$782,$A164,СВЦЭМ!$B$39:$B$782,G$155)+'СЕТ СН'!$I$14+СВЦЭМ!$D$10+'СЕТ СН'!$I$6-'СЕТ СН'!$I$26</f>
        <v>1930.6702157500001</v>
      </c>
      <c r="H164" s="36">
        <f>SUMIFS(СВЦЭМ!$D$39:$D$782,СВЦЭМ!$A$39:$A$782,$A164,СВЦЭМ!$B$39:$B$782,H$155)+'СЕТ СН'!$I$14+СВЦЭМ!$D$10+'СЕТ СН'!$I$6-'СЕТ СН'!$I$26</f>
        <v>1892.54365504</v>
      </c>
      <c r="I164" s="36">
        <f>SUMIFS(СВЦЭМ!$D$39:$D$782,СВЦЭМ!$A$39:$A$782,$A164,СВЦЭМ!$B$39:$B$782,I$155)+'СЕТ СН'!$I$14+СВЦЭМ!$D$10+'СЕТ СН'!$I$6-'СЕТ СН'!$I$26</f>
        <v>1857.5330381200001</v>
      </c>
      <c r="J164" s="36">
        <f>SUMIFS(СВЦЭМ!$D$39:$D$782,СВЦЭМ!$A$39:$A$782,$A164,СВЦЭМ!$B$39:$B$782,J$155)+'СЕТ СН'!$I$14+СВЦЭМ!$D$10+'СЕТ СН'!$I$6-'СЕТ СН'!$I$26</f>
        <v>1852.6131619499999</v>
      </c>
      <c r="K164" s="36">
        <f>SUMIFS(СВЦЭМ!$D$39:$D$782,СВЦЭМ!$A$39:$A$782,$A164,СВЦЭМ!$B$39:$B$782,K$155)+'СЕТ СН'!$I$14+СВЦЭМ!$D$10+'СЕТ СН'!$I$6-'СЕТ СН'!$I$26</f>
        <v>1854.75052615</v>
      </c>
      <c r="L164" s="36">
        <f>SUMIFS(СВЦЭМ!$D$39:$D$782,СВЦЭМ!$A$39:$A$782,$A164,СВЦЭМ!$B$39:$B$782,L$155)+'СЕТ СН'!$I$14+СВЦЭМ!$D$10+'СЕТ СН'!$I$6-'СЕТ СН'!$I$26</f>
        <v>1853.4066600799999</v>
      </c>
      <c r="M164" s="36">
        <f>SUMIFS(СВЦЭМ!$D$39:$D$782,СВЦЭМ!$A$39:$A$782,$A164,СВЦЭМ!$B$39:$B$782,M$155)+'СЕТ СН'!$I$14+СВЦЭМ!$D$10+'СЕТ СН'!$I$6-'СЕТ СН'!$I$26</f>
        <v>1849.9740663500002</v>
      </c>
      <c r="N164" s="36">
        <f>SUMIFS(СВЦЭМ!$D$39:$D$782,СВЦЭМ!$A$39:$A$782,$A164,СВЦЭМ!$B$39:$B$782,N$155)+'СЕТ СН'!$I$14+СВЦЭМ!$D$10+'СЕТ СН'!$I$6-'СЕТ СН'!$I$26</f>
        <v>1884.6130107900001</v>
      </c>
      <c r="O164" s="36">
        <f>SUMIFS(СВЦЭМ!$D$39:$D$782,СВЦЭМ!$A$39:$A$782,$A164,СВЦЭМ!$B$39:$B$782,O$155)+'СЕТ СН'!$I$14+СВЦЭМ!$D$10+'СЕТ СН'!$I$6-'СЕТ СН'!$I$26</f>
        <v>1891.64418002</v>
      </c>
      <c r="P164" s="36">
        <f>SUMIFS(СВЦЭМ!$D$39:$D$782,СВЦЭМ!$A$39:$A$782,$A164,СВЦЭМ!$B$39:$B$782,P$155)+'СЕТ СН'!$I$14+СВЦЭМ!$D$10+'СЕТ СН'!$I$6-'СЕТ СН'!$I$26</f>
        <v>1897.2447434200001</v>
      </c>
      <c r="Q164" s="36">
        <f>SUMIFS(СВЦЭМ!$D$39:$D$782,СВЦЭМ!$A$39:$A$782,$A164,СВЦЭМ!$B$39:$B$782,Q$155)+'СЕТ СН'!$I$14+СВЦЭМ!$D$10+'СЕТ СН'!$I$6-'СЕТ СН'!$I$26</f>
        <v>1909.47710633</v>
      </c>
      <c r="R164" s="36">
        <f>SUMIFS(СВЦЭМ!$D$39:$D$782,СВЦЭМ!$A$39:$A$782,$A164,СВЦЭМ!$B$39:$B$782,R$155)+'СЕТ СН'!$I$14+СВЦЭМ!$D$10+'СЕТ СН'!$I$6-'СЕТ СН'!$I$26</f>
        <v>1920.9148553300001</v>
      </c>
      <c r="S164" s="36">
        <f>SUMIFS(СВЦЭМ!$D$39:$D$782,СВЦЭМ!$A$39:$A$782,$A164,СВЦЭМ!$B$39:$B$782,S$155)+'СЕТ СН'!$I$14+СВЦЭМ!$D$10+'СЕТ СН'!$I$6-'СЕТ СН'!$I$26</f>
        <v>1917.00583506</v>
      </c>
      <c r="T164" s="36">
        <f>SUMIFS(СВЦЭМ!$D$39:$D$782,СВЦЭМ!$A$39:$A$782,$A164,СВЦЭМ!$B$39:$B$782,T$155)+'СЕТ СН'!$I$14+СВЦЭМ!$D$10+'СЕТ СН'!$I$6-'СЕТ СН'!$I$26</f>
        <v>1889.59133486</v>
      </c>
      <c r="U164" s="36">
        <f>SUMIFS(СВЦЭМ!$D$39:$D$782,СВЦЭМ!$A$39:$A$782,$A164,СВЦЭМ!$B$39:$B$782,U$155)+'СЕТ СН'!$I$14+СВЦЭМ!$D$10+'СЕТ СН'!$I$6-'СЕТ СН'!$I$26</f>
        <v>1881.2547347900002</v>
      </c>
      <c r="V164" s="36">
        <f>SUMIFS(СВЦЭМ!$D$39:$D$782,СВЦЭМ!$A$39:$A$782,$A164,СВЦЭМ!$B$39:$B$782,V$155)+'СЕТ СН'!$I$14+СВЦЭМ!$D$10+'СЕТ СН'!$I$6-'СЕТ СН'!$I$26</f>
        <v>1877.67681457</v>
      </c>
      <c r="W164" s="36">
        <f>SUMIFS(СВЦЭМ!$D$39:$D$782,СВЦЭМ!$A$39:$A$782,$A164,СВЦЭМ!$B$39:$B$782,W$155)+'СЕТ СН'!$I$14+СВЦЭМ!$D$10+'СЕТ СН'!$I$6-'СЕТ СН'!$I$26</f>
        <v>1894.05656142</v>
      </c>
      <c r="X164" s="36">
        <f>SUMIFS(СВЦЭМ!$D$39:$D$782,СВЦЭМ!$A$39:$A$782,$A164,СВЦЭМ!$B$39:$B$782,X$155)+'СЕТ СН'!$I$14+СВЦЭМ!$D$10+'СЕТ СН'!$I$6-'СЕТ СН'!$I$26</f>
        <v>1906.8516891100001</v>
      </c>
      <c r="Y164" s="36">
        <f>SUMIFS(СВЦЭМ!$D$39:$D$782,СВЦЭМ!$A$39:$A$782,$A164,СВЦЭМ!$B$39:$B$782,Y$155)+'СЕТ СН'!$I$14+СВЦЭМ!$D$10+'СЕТ СН'!$I$6-'СЕТ СН'!$I$26</f>
        <v>1939.2792023300001</v>
      </c>
    </row>
    <row r="165" spans="1:25" ht="15.75" x14ac:dyDescent="0.2">
      <c r="A165" s="35">
        <f t="shared" si="4"/>
        <v>44510</v>
      </c>
      <c r="B165" s="36">
        <f>SUMIFS(СВЦЭМ!$D$39:$D$782,СВЦЭМ!$A$39:$A$782,$A165,СВЦЭМ!$B$39:$B$782,B$155)+'СЕТ СН'!$I$14+СВЦЭМ!$D$10+'СЕТ СН'!$I$6-'СЕТ СН'!$I$26</f>
        <v>1897.12294658</v>
      </c>
      <c r="C165" s="36">
        <f>SUMIFS(СВЦЭМ!$D$39:$D$782,СВЦЭМ!$A$39:$A$782,$A165,СВЦЭМ!$B$39:$B$782,C$155)+'СЕТ СН'!$I$14+СВЦЭМ!$D$10+'СЕТ СН'!$I$6-'СЕТ СН'!$I$26</f>
        <v>1899.4442702599999</v>
      </c>
      <c r="D165" s="36">
        <f>SUMIFS(СВЦЭМ!$D$39:$D$782,СВЦЭМ!$A$39:$A$782,$A165,СВЦЭМ!$B$39:$B$782,D$155)+'СЕТ СН'!$I$14+СВЦЭМ!$D$10+'СЕТ СН'!$I$6-'СЕТ СН'!$I$26</f>
        <v>1833.8697832400001</v>
      </c>
      <c r="E165" s="36">
        <f>SUMIFS(СВЦЭМ!$D$39:$D$782,СВЦЭМ!$A$39:$A$782,$A165,СВЦЭМ!$B$39:$B$782,E$155)+'СЕТ СН'!$I$14+СВЦЭМ!$D$10+'СЕТ СН'!$I$6-'СЕТ СН'!$I$26</f>
        <v>1800.7690840499999</v>
      </c>
      <c r="F165" s="36">
        <f>SUMIFS(СВЦЭМ!$D$39:$D$782,СВЦЭМ!$A$39:$A$782,$A165,СВЦЭМ!$B$39:$B$782,F$155)+'СЕТ СН'!$I$14+СВЦЭМ!$D$10+'СЕТ СН'!$I$6-'СЕТ СН'!$I$26</f>
        <v>1803.73000058</v>
      </c>
      <c r="G165" s="36">
        <f>SUMIFS(СВЦЭМ!$D$39:$D$782,СВЦЭМ!$A$39:$A$782,$A165,СВЦЭМ!$B$39:$B$782,G$155)+'СЕТ СН'!$I$14+СВЦЭМ!$D$10+'СЕТ СН'!$I$6-'СЕТ СН'!$I$26</f>
        <v>1819.2487347400001</v>
      </c>
      <c r="H165" s="36">
        <f>SUMIFS(СВЦЭМ!$D$39:$D$782,СВЦЭМ!$A$39:$A$782,$A165,СВЦЭМ!$B$39:$B$782,H$155)+'СЕТ СН'!$I$14+СВЦЭМ!$D$10+'СЕТ СН'!$I$6-'СЕТ СН'!$I$26</f>
        <v>1848.1387452399999</v>
      </c>
      <c r="I165" s="36">
        <f>SUMIFS(СВЦЭМ!$D$39:$D$782,СВЦЭМ!$A$39:$A$782,$A165,СВЦЭМ!$B$39:$B$782,I$155)+'СЕТ СН'!$I$14+СВЦЭМ!$D$10+'СЕТ СН'!$I$6-'СЕТ СН'!$I$26</f>
        <v>1844.8913621900001</v>
      </c>
      <c r="J165" s="36">
        <f>SUMIFS(СВЦЭМ!$D$39:$D$782,СВЦЭМ!$A$39:$A$782,$A165,СВЦЭМ!$B$39:$B$782,J$155)+'СЕТ СН'!$I$14+СВЦЭМ!$D$10+'СЕТ СН'!$I$6-'СЕТ СН'!$I$26</f>
        <v>1863.1127419900001</v>
      </c>
      <c r="K165" s="36">
        <f>SUMIFS(СВЦЭМ!$D$39:$D$782,СВЦЭМ!$A$39:$A$782,$A165,СВЦЭМ!$B$39:$B$782,K$155)+'СЕТ СН'!$I$14+СВЦЭМ!$D$10+'СЕТ СН'!$I$6-'СЕТ СН'!$I$26</f>
        <v>1876.5774232799999</v>
      </c>
      <c r="L165" s="36">
        <f>SUMIFS(СВЦЭМ!$D$39:$D$782,СВЦЭМ!$A$39:$A$782,$A165,СВЦЭМ!$B$39:$B$782,L$155)+'СЕТ СН'!$I$14+СВЦЭМ!$D$10+'СЕТ СН'!$I$6-'СЕТ СН'!$I$26</f>
        <v>1891.96356481</v>
      </c>
      <c r="M165" s="36">
        <f>SUMIFS(СВЦЭМ!$D$39:$D$782,СВЦЭМ!$A$39:$A$782,$A165,СВЦЭМ!$B$39:$B$782,M$155)+'СЕТ СН'!$I$14+СВЦЭМ!$D$10+'СЕТ СН'!$I$6-'СЕТ СН'!$I$26</f>
        <v>1894.6114189699999</v>
      </c>
      <c r="N165" s="36">
        <f>SUMIFS(СВЦЭМ!$D$39:$D$782,СВЦЭМ!$A$39:$A$782,$A165,СВЦЭМ!$B$39:$B$782,N$155)+'СЕТ СН'!$I$14+СВЦЭМ!$D$10+'СЕТ СН'!$I$6-'СЕТ СН'!$I$26</f>
        <v>1922.26525311</v>
      </c>
      <c r="O165" s="36">
        <f>SUMIFS(СВЦЭМ!$D$39:$D$782,СВЦЭМ!$A$39:$A$782,$A165,СВЦЭМ!$B$39:$B$782,O$155)+'СЕТ СН'!$I$14+СВЦЭМ!$D$10+'СЕТ СН'!$I$6-'СЕТ СН'!$I$26</f>
        <v>1933.07525304</v>
      </c>
      <c r="P165" s="36">
        <f>SUMIFS(СВЦЭМ!$D$39:$D$782,СВЦЭМ!$A$39:$A$782,$A165,СВЦЭМ!$B$39:$B$782,P$155)+'СЕТ СН'!$I$14+СВЦЭМ!$D$10+'СЕТ СН'!$I$6-'СЕТ СН'!$I$26</f>
        <v>1934.9723237400001</v>
      </c>
      <c r="Q165" s="36">
        <f>SUMIFS(СВЦЭМ!$D$39:$D$782,СВЦЭМ!$A$39:$A$782,$A165,СВЦЭМ!$B$39:$B$782,Q$155)+'СЕТ СН'!$I$14+СВЦЭМ!$D$10+'СЕТ СН'!$I$6-'СЕТ СН'!$I$26</f>
        <v>1924.51608272</v>
      </c>
      <c r="R165" s="36">
        <f>SUMIFS(СВЦЭМ!$D$39:$D$782,СВЦЭМ!$A$39:$A$782,$A165,СВЦЭМ!$B$39:$B$782,R$155)+'СЕТ СН'!$I$14+СВЦЭМ!$D$10+'СЕТ СН'!$I$6-'СЕТ СН'!$I$26</f>
        <v>1918.92977309</v>
      </c>
      <c r="S165" s="36">
        <f>SUMIFS(СВЦЭМ!$D$39:$D$782,СВЦЭМ!$A$39:$A$782,$A165,СВЦЭМ!$B$39:$B$782,S$155)+'СЕТ СН'!$I$14+СВЦЭМ!$D$10+'СЕТ СН'!$I$6-'СЕТ СН'!$I$26</f>
        <v>1917.43149318</v>
      </c>
      <c r="T165" s="36">
        <f>SUMIFS(СВЦЭМ!$D$39:$D$782,СВЦЭМ!$A$39:$A$782,$A165,СВЦЭМ!$B$39:$B$782,T$155)+'СЕТ СН'!$I$14+СВЦЭМ!$D$10+'СЕТ СН'!$I$6-'СЕТ СН'!$I$26</f>
        <v>1874.4287406800001</v>
      </c>
      <c r="U165" s="36">
        <f>SUMIFS(СВЦЭМ!$D$39:$D$782,СВЦЭМ!$A$39:$A$782,$A165,СВЦЭМ!$B$39:$B$782,U$155)+'СЕТ СН'!$I$14+СВЦЭМ!$D$10+'СЕТ СН'!$I$6-'СЕТ СН'!$I$26</f>
        <v>1870.4459654300001</v>
      </c>
      <c r="V165" s="36">
        <f>SUMIFS(СВЦЭМ!$D$39:$D$782,СВЦЭМ!$A$39:$A$782,$A165,СВЦЭМ!$B$39:$B$782,V$155)+'СЕТ СН'!$I$14+СВЦЭМ!$D$10+'СЕТ СН'!$I$6-'СЕТ СН'!$I$26</f>
        <v>1797.8994669600002</v>
      </c>
      <c r="W165" s="36">
        <f>SUMIFS(СВЦЭМ!$D$39:$D$782,СВЦЭМ!$A$39:$A$782,$A165,СВЦЭМ!$B$39:$B$782,W$155)+'СЕТ СН'!$I$14+СВЦЭМ!$D$10+'СЕТ СН'!$I$6-'СЕТ СН'!$I$26</f>
        <v>1825.5655402500001</v>
      </c>
      <c r="X165" s="36">
        <f>SUMIFS(СВЦЭМ!$D$39:$D$782,СВЦЭМ!$A$39:$A$782,$A165,СВЦЭМ!$B$39:$B$782,X$155)+'СЕТ СН'!$I$14+СВЦЭМ!$D$10+'СЕТ СН'!$I$6-'СЕТ СН'!$I$26</f>
        <v>1866.1969874500001</v>
      </c>
      <c r="Y165" s="36">
        <f>SUMIFS(СВЦЭМ!$D$39:$D$782,СВЦЭМ!$A$39:$A$782,$A165,СВЦЭМ!$B$39:$B$782,Y$155)+'СЕТ СН'!$I$14+СВЦЭМ!$D$10+'СЕТ СН'!$I$6-'СЕТ СН'!$I$26</f>
        <v>1898.5565168200001</v>
      </c>
    </row>
    <row r="166" spans="1:25" ht="15.75" x14ac:dyDescent="0.2">
      <c r="A166" s="35">
        <f t="shared" si="4"/>
        <v>44511</v>
      </c>
      <c r="B166" s="36">
        <f>SUMIFS(СВЦЭМ!$D$39:$D$782,СВЦЭМ!$A$39:$A$782,$A166,СВЦЭМ!$B$39:$B$782,B$155)+'СЕТ СН'!$I$14+СВЦЭМ!$D$10+'СЕТ СН'!$I$6-'СЕТ СН'!$I$26</f>
        <v>1894.17273295</v>
      </c>
      <c r="C166" s="36">
        <f>SUMIFS(СВЦЭМ!$D$39:$D$782,СВЦЭМ!$A$39:$A$782,$A166,СВЦЭМ!$B$39:$B$782,C$155)+'СЕТ СН'!$I$14+СВЦЭМ!$D$10+'СЕТ СН'!$I$6-'СЕТ СН'!$I$26</f>
        <v>1899.68774104</v>
      </c>
      <c r="D166" s="36">
        <f>SUMIFS(СВЦЭМ!$D$39:$D$782,СВЦЭМ!$A$39:$A$782,$A166,СВЦЭМ!$B$39:$B$782,D$155)+'СЕТ СН'!$I$14+СВЦЭМ!$D$10+'СЕТ СН'!$I$6-'СЕТ СН'!$I$26</f>
        <v>1814.2037363300001</v>
      </c>
      <c r="E166" s="36">
        <f>SUMIFS(СВЦЭМ!$D$39:$D$782,СВЦЭМ!$A$39:$A$782,$A166,СВЦЭМ!$B$39:$B$782,E$155)+'СЕТ СН'!$I$14+СВЦЭМ!$D$10+'СЕТ СН'!$I$6-'СЕТ СН'!$I$26</f>
        <v>1793.59967033</v>
      </c>
      <c r="F166" s="36">
        <f>SUMIFS(СВЦЭМ!$D$39:$D$782,СВЦЭМ!$A$39:$A$782,$A166,СВЦЭМ!$B$39:$B$782,F$155)+'СЕТ СН'!$I$14+СВЦЭМ!$D$10+'СЕТ СН'!$I$6-'СЕТ СН'!$I$26</f>
        <v>1797.3166655699999</v>
      </c>
      <c r="G166" s="36">
        <f>SUMIFS(СВЦЭМ!$D$39:$D$782,СВЦЭМ!$A$39:$A$782,$A166,СВЦЭМ!$B$39:$B$782,G$155)+'СЕТ СН'!$I$14+СВЦЭМ!$D$10+'СЕТ СН'!$I$6-'СЕТ СН'!$I$26</f>
        <v>1803.71162187</v>
      </c>
      <c r="H166" s="36">
        <f>SUMIFS(СВЦЭМ!$D$39:$D$782,СВЦЭМ!$A$39:$A$782,$A166,СВЦЭМ!$B$39:$B$782,H$155)+'СЕТ СН'!$I$14+СВЦЭМ!$D$10+'СЕТ СН'!$I$6-'СЕТ СН'!$I$26</f>
        <v>1871.2848688300001</v>
      </c>
      <c r="I166" s="36">
        <f>SUMIFS(СВЦЭМ!$D$39:$D$782,СВЦЭМ!$A$39:$A$782,$A166,СВЦЭМ!$B$39:$B$782,I$155)+'СЕТ СН'!$I$14+СВЦЭМ!$D$10+'СЕТ СН'!$I$6-'СЕТ СН'!$I$26</f>
        <v>1867.1135088600001</v>
      </c>
      <c r="J166" s="36">
        <f>SUMIFS(СВЦЭМ!$D$39:$D$782,СВЦЭМ!$A$39:$A$782,$A166,СВЦЭМ!$B$39:$B$782,J$155)+'СЕТ СН'!$I$14+СВЦЭМ!$D$10+'СЕТ СН'!$I$6-'СЕТ СН'!$I$26</f>
        <v>1869.49234574</v>
      </c>
      <c r="K166" s="36">
        <f>SUMIFS(СВЦЭМ!$D$39:$D$782,СВЦЭМ!$A$39:$A$782,$A166,СВЦЭМ!$B$39:$B$782,K$155)+'СЕТ СН'!$I$14+СВЦЭМ!$D$10+'СЕТ СН'!$I$6-'СЕТ СН'!$I$26</f>
        <v>1881.4776790400001</v>
      </c>
      <c r="L166" s="36">
        <f>SUMIFS(СВЦЭМ!$D$39:$D$782,СВЦЭМ!$A$39:$A$782,$A166,СВЦЭМ!$B$39:$B$782,L$155)+'СЕТ СН'!$I$14+СВЦЭМ!$D$10+'СЕТ СН'!$I$6-'СЕТ СН'!$I$26</f>
        <v>1897.19449837</v>
      </c>
      <c r="M166" s="36">
        <f>SUMIFS(СВЦЭМ!$D$39:$D$782,СВЦЭМ!$A$39:$A$782,$A166,СВЦЭМ!$B$39:$B$782,M$155)+'СЕТ СН'!$I$14+СВЦЭМ!$D$10+'СЕТ СН'!$I$6-'СЕТ СН'!$I$26</f>
        <v>1902.7791245800001</v>
      </c>
      <c r="N166" s="36">
        <f>SUMIFS(СВЦЭМ!$D$39:$D$782,СВЦЭМ!$A$39:$A$782,$A166,СВЦЭМ!$B$39:$B$782,N$155)+'СЕТ СН'!$I$14+СВЦЭМ!$D$10+'СЕТ СН'!$I$6-'СЕТ СН'!$I$26</f>
        <v>1920.0183362499999</v>
      </c>
      <c r="O166" s="36">
        <f>SUMIFS(СВЦЭМ!$D$39:$D$782,СВЦЭМ!$A$39:$A$782,$A166,СВЦЭМ!$B$39:$B$782,O$155)+'СЕТ СН'!$I$14+СВЦЭМ!$D$10+'СЕТ СН'!$I$6-'СЕТ СН'!$I$26</f>
        <v>1930.38965024</v>
      </c>
      <c r="P166" s="36">
        <f>SUMIFS(СВЦЭМ!$D$39:$D$782,СВЦЭМ!$A$39:$A$782,$A166,СВЦЭМ!$B$39:$B$782,P$155)+'СЕТ СН'!$I$14+СВЦЭМ!$D$10+'СЕТ СН'!$I$6-'СЕТ СН'!$I$26</f>
        <v>1939.4194371400001</v>
      </c>
      <c r="Q166" s="36">
        <f>SUMIFS(СВЦЭМ!$D$39:$D$782,СВЦЭМ!$A$39:$A$782,$A166,СВЦЭМ!$B$39:$B$782,Q$155)+'СЕТ СН'!$I$14+СВЦЭМ!$D$10+'СЕТ СН'!$I$6-'СЕТ СН'!$I$26</f>
        <v>1946.71336621</v>
      </c>
      <c r="R166" s="36">
        <f>SUMIFS(СВЦЭМ!$D$39:$D$782,СВЦЭМ!$A$39:$A$782,$A166,СВЦЭМ!$B$39:$B$782,R$155)+'СЕТ СН'!$I$14+СВЦЭМ!$D$10+'СЕТ СН'!$I$6-'СЕТ СН'!$I$26</f>
        <v>1942.2328992100001</v>
      </c>
      <c r="S166" s="36">
        <f>SUMIFS(СВЦЭМ!$D$39:$D$782,СВЦЭМ!$A$39:$A$782,$A166,СВЦЭМ!$B$39:$B$782,S$155)+'СЕТ СН'!$I$14+СВЦЭМ!$D$10+'СЕТ СН'!$I$6-'СЕТ СН'!$I$26</f>
        <v>1928.3152933400002</v>
      </c>
      <c r="T166" s="36">
        <f>SUMIFS(СВЦЭМ!$D$39:$D$782,СВЦЭМ!$A$39:$A$782,$A166,СВЦЭМ!$B$39:$B$782,T$155)+'СЕТ СН'!$I$14+СВЦЭМ!$D$10+'СЕТ СН'!$I$6-'СЕТ СН'!$I$26</f>
        <v>1895.2031866100001</v>
      </c>
      <c r="U166" s="36">
        <f>SUMIFS(СВЦЭМ!$D$39:$D$782,СВЦЭМ!$A$39:$A$782,$A166,СВЦЭМ!$B$39:$B$782,U$155)+'СЕТ СН'!$I$14+СВЦЭМ!$D$10+'СЕТ СН'!$I$6-'СЕТ СН'!$I$26</f>
        <v>1868.3878040100001</v>
      </c>
      <c r="V166" s="36">
        <f>SUMIFS(СВЦЭМ!$D$39:$D$782,СВЦЭМ!$A$39:$A$782,$A166,СВЦЭМ!$B$39:$B$782,V$155)+'СЕТ СН'!$I$14+СВЦЭМ!$D$10+'СЕТ СН'!$I$6-'СЕТ СН'!$I$26</f>
        <v>1780.3261056700001</v>
      </c>
      <c r="W166" s="36">
        <f>SUMIFS(СВЦЭМ!$D$39:$D$782,СВЦЭМ!$A$39:$A$782,$A166,СВЦЭМ!$B$39:$B$782,W$155)+'СЕТ СН'!$I$14+СВЦЭМ!$D$10+'СЕТ СН'!$I$6-'СЕТ СН'!$I$26</f>
        <v>1813.5003454499999</v>
      </c>
      <c r="X166" s="36">
        <f>SUMIFS(СВЦЭМ!$D$39:$D$782,СВЦЭМ!$A$39:$A$782,$A166,СВЦЭМ!$B$39:$B$782,X$155)+'СЕТ СН'!$I$14+СВЦЭМ!$D$10+'СЕТ СН'!$I$6-'СЕТ СН'!$I$26</f>
        <v>1868.91303268</v>
      </c>
      <c r="Y166" s="36">
        <f>SUMIFS(СВЦЭМ!$D$39:$D$782,СВЦЭМ!$A$39:$A$782,$A166,СВЦЭМ!$B$39:$B$782,Y$155)+'СЕТ СН'!$I$14+СВЦЭМ!$D$10+'СЕТ СН'!$I$6-'СЕТ СН'!$I$26</f>
        <v>1886.6614823500001</v>
      </c>
    </row>
    <row r="167" spans="1:25" ht="15.75" x14ac:dyDescent="0.2">
      <c r="A167" s="35">
        <f t="shared" si="4"/>
        <v>44512</v>
      </c>
      <c r="B167" s="36">
        <f>SUMIFS(СВЦЭМ!$D$39:$D$782,СВЦЭМ!$A$39:$A$782,$A167,СВЦЭМ!$B$39:$B$782,B$155)+'СЕТ СН'!$I$14+СВЦЭМ!$D$10+'СЕТ СН'!$I$6-'СЕТ СН'!$I$26</f>
        <v>1819.26485437</v>
      </c>
      <c r="C167" s="36">
        <f>SUMIFS(СВЦЭМ!$D$39:$D$782,СВЦЭМ!$A$39:$A$782,$A167,СВЦЭМ!$B$39:$B$782,C$155)+'СЕТ СН'!$I$14+СВЦЭМ!$D$10+'СЕТ СН'!$I$6-'СЕТ СН'!$I$26</f>
        <v>1841.4739580200001</v>
      </c>
      <c r="D167" s="36">
        <f>SUMIFS(СВЦЭМ!$D$39:$D$782,СВЦЭМ!$A$39:$A$782,$A167,СВЦЭМ!$B$39:$B$782,D$155)+'СЕТ СН'!$I$14+СВЦЭМ!$D$10+'СЕТ СН'!$I$6-'СЕТ СН'!$I$26</f>
        <v>1893.3501138199999</v>
      </c>
      <c r="E167" s="36">
        <f>SUMIFS(СВЦЭМ!$D$39:$D$782,СВЦЭМ!$A$39:$A$782,$A167,СВЦЭМ!$B$39:$B$782,E$155)+'СЕТ СН'!$I$14+СВЦЭМ!$D$10+'СЕТ СН'!$I$6-'СЕТ СН'!$I$26</f>
        <v>1915.37797658</v>
      </c>
      <c r="F167" s="36">
        <f>SUMIFS(СВЦЭМ!$D$39:$D$782,СВЦЭМ!$A$39:$A$782,$A167,СВЦЭМ!$B$39:$B$782,F$155)+'СЕТ СН'!$I$14+СВЦЭМ!$D$10+'СЕТ СН'!$I$6-'СЕТ СН'!$I$26</f>
        <v>1915.10612012</v>
      </c>
      <c r="G167" s="36">
        <f>SUMIFS(СВЦЭМ!$D$39:$D$782,СВЦЭМ!$A$39:$A$782,$A167,СВЦЭМ!$B$39:$B$782,G$155)+'СЕТ СН'!$I$14+СВЦЭМ!$D$10+'СЕТ СН'!$I$6-'СЕТ СН'!$I$26</f>
        <v>1849.5741506700001</v>
      </c>
      <c r="H167" s="36">
        <f>SUMIFS(СВЦЭМ!$D$39:$D$782,СВЦЭМ!$A$39:$A$782,$A167,СВЦЭМ!$B$39:$B$782,H$155)+'СЕТ СН'!$I$14+СВЦЭМ!$D$10+'СЕТ СН'!$I$6-'СЕТ СН'!$I$26</f>
        <v>1854.6214046600001</v>
      </c>
      <c r="I167" s="36">
        <f>SUMIFS(СВЦЭМ!$D$39:$D$782,СВЦЭМ!$A$39:$A$782,$A167,СВЦЭМ!$B$39:$B$782,I$155)+'СЕТ СН'!$I$14+СВЦЭМ!$D$10+'СЕТ СН'!$I$6-'СЕТ СН'!$I$26</f>
        <v>1821.82683148</v>
      </c>
      <c r="J167" s="36">
        <f>SUMIFS(СВЦЭМ!$D$39:$D$782,СВЦЭМ!$A$39:$A$782,$A167,СВЦЭМ!$B$39:$B$782,J$155)+'СЕТ СН'!$I$14+СВЦЭМ!$D$10+'СЕТ СН'!$I$6-'СЕТ СН'!$I$26</f>
        <v>1795.6657200300001</v>
      </c>
      <c r="K167" s="36">
        <f>SUMIFS(СВЦЭМ!$D$39:$D$782,СВЦЭМ!$A$39:$A$782,$A167,СВЦЭМ!$B$39:$B$782,K$155)+'СЕТ СН'!$I$14+СВЦЭМ!$D$10+'СЕТ СН'!$I$6-'СЕТ СН'!$I$26</f>
        <v>1767.3631987200001</v>
      </c>
      <c r="L167" s="36">
        <f>SUMIFS(СВЦЭМ!$D$39:$D$782,СВЦЭМ!$A$39:$A$782,$A167,СВЦЭМ!$B$39:$B$782,L$155)+'СЕТ СН'!$I$14+СВЦЭМ!$D$10+'СЕТ СН'!$I$6-'СЕТ СН'!$I$26</f>
        <v>1776.5853669600001</v>
      </c>
      <c r="M167" s="36">
        <f>SUMIFS(СВЦЭМ!$D$39:$D$782,СВЦЭМ!$A$39:$A$782,$A167,СВЦЭМ!$B$39:$B$782,M$155)+'СЕТ СН'!$I$14+СВЦЭМ!$D$10+'СЕТ СН'!$I$6-'СЕТ СН'!$I$26</f>
        <v>1771.2533675300001</v>
      </c>
      <c r="N167" s="36">
        <f>SUMIFS(СВЦЭМ!$D$39:$D$782,СВЦЭМ!$A$39:$A$782,$A167,СВЦЭМ!$B$39:$B$782,N$155)+'СЕТ СН'!$I$14+СВЦЭМ!$D$10+'СЕТ СН'!$I$6-'СЕТ СН'!$I$26</f>
        <v>1845.63679675</v>
      </c>
      <c r="O167" s="36">
        <f>SUMIFS(СВЦЭМ!$D$39:$D$782,СВЦЭМ!$A$39:$A$782,$A167,СВЦЭМ!$B$39:$B$782,O$155)+'СЕТ СН'!$I$14+СВЦЭМ!$D$10+'СЕТ СН'!$I$6-'СЕТ СН'!$I$26</f>
        <v>1803.0515561</v>
      </c>
      <c r="P167" s="36">
        <f>SUMIFS(СВЦЭМ!$D$39:$D$782,СВЦЭМ!$A$39:$A$782,$A167,СВЦЭМ!$B$39:$B$782,P$155)+'СЕТ СН'!$I$14+СВЦЭМ!$D$10+'СЕТ СН'!$I$6-'СЕТ СН'!$I$26</f>
        <v>1764.76421443</v>
      </c>
      <c r="Q167" s="36">
        <f>SUMIFS(СВЦЭМ!$D$39:$D$782,СВЦЭМ!$A$39:$A$782,$A167,СВЦЭМ!$B$39:$B$782,Q$155)+'СЕТ СН'!$I$14+СВЦЭМ!$D$10+'СЕТ СН'!$I$6-'СЕТ СН'!$I$26</f>
        <v>1849.5411893</v>
      </c>
      <c r="R167" s="36">
        <f>SUMIFS(СВЦЭМ!$D$39:$D$782,СВЦЭМ!$A$39:$A$782,$A167,СВЦЭМ!$B$39:$B$782,R$155)+'СЕТ СН'!$I$14+СВЦЭМ!$D$10+'СЕТ СН'!$I$6-'СЕТ СН'!$I$26</f>
        <v>1769.92205115</v>
      </c>
      <c r="S167" s="36">
        <f>SUMIFS(СВЦЭМ!$D$39:$D$782,СВЦЭМ!$A$39:$A$782,$A167,СВЦЭМ!$B$39:$B$782,S$155)+'СЕТ СН'!$I$14+СВЦЭМ!$D$10+'СЕТ СН'!$I$6-'СЕТ СН'!$I$26</f>
        <v>1768.81757814</v>
      </c>
      <c r="T167" s="36">
        <f>SUMIFS(СВЦЭМ!$D$39:$D$782,СВЦЭМ!$A$39:$A$782,$A167,СВЦЭМ!$B$39:$B$782,T$155)+'СЕТ СН'!$I$14+СВЦЭМ!$D$10+'СЕТ СН'!$I$6-'СЕТ СН'!$I$26</f>
        <v>1792.5813295099999</v>
      </c>
      <c r="U167" s="36">
        <f>SUMIFS(СВЦЭМ!$D$39:$D$782,СВЦЭМ!$A$39:$A$782,$A167,СВЦЭМ!$B$39:$B$782,U$155)+'СЕТ СН'!$I$14+СВЦЭМ!$D$10+'СЕТ СН'!$I$6-'СЕТ СН'!$I$26</f>
        <v>1789.4423666</v>
      </c>
      <c r="V167" s="36">
        <f>SUMIFS(СВЦЭМ!$D$39:$D$782,СВЦЭМ!$A$39:$A$782,$A167,СВЦЭМ!$B$39:$B$782,V$155)+'СЕТ СН'!$I$14+СВЦЭМ!$D$10+'СЕТ СН'!$I$6-'СЕТ СН'!$I$26</f>
        <v>1788.2220069699999</v>
      </c>
      <c r="W167" s="36">
        <f>SUMIFS(СВЦЭМ!$D$39:$D$782,СВЦЭМ!$A$39:$A$782,$A167,СВЦЭМ!$B$39:$B$782,W$155)+'СЕТ СН'!$I$14+СВЦЭМ!$D$10+'СЕТ СН'!$I$6-'СЕТ СН'!$I$26</f>
        <v>1783.65130318</v>
      </c>
      <c r="X167" s="36">
        <f>SUMIFS(СВЦЭМ!$D$39:$D$782,СВЦЭМ!$A$39:$A$782,$A167,СВЦЭМ!$B$39:$B$782,X$155)+'СЕТ СН'!$I$14+СВЦЭМ!$D$10+'СЕТ СН'!$I$6-'СЕТ СН'!$I$26</f>
        <v>1868.7760899700002</v>
      </c>
      <c r="Y167" s="36">
        <f>SUMIFS(СВЦЭМ!$D$39:$D$782,СВЦЭМ!$A$39:$A$782,$A167,СВЦЭМ!$B$39:$B$782,Y$155)+'СЕТ СН'!$I$14+СВЦЭМ!$D$10+'СЕТ СН'!$I$6-'СЕТ СН'!$I$26</f>
        <v>1861.1314896700001</v>
      </c>
    </row>
    <row r="168" spans="1:25" ht="15.75" x14ac:dyDescent="0.2">
      <c r="A168" s="35">
        <f t="shared" si="4"/>
        <v>44513</v>
      </c>
      <c r="B168" s="36">
        <f>SUMIFS(СВЦЭМ!$D$39:$D$782,СВЦЭМ!$A$39:$A$782,$A168,СВЦЭМ!$B$39:$B$782,B$155)+'СЕТ СН'!$I$14+СВЦЭМ!$D$10+'СЕТ СН'!$I$6-'СЕТ СН'!$I$26</f>
        <v>1814.5462870700001</v>
      </c>
      <c r="C168" s="36">
        <f>SUMIFS(СВЦЭМ!$D$39:$D$782,СВЦЭМ!$A$39:$A$782,$A168,СВЦЭМ!$B$39:$B$782,C$155)+'СЕТ СН'!$I$14+СВЦЭМ!$D$10+'СЕТ СН'!$I$6-'СЕТ СН'!$I$26</f>
        <v>1829.33049957</v>
      </c>
      <c r="D168" s="36">
        <f>SUMIFS(СВЦЭМ!$D$39:$D$782,СВЦЭМ!$A$39:$A$782,$A168,СВЦЭМ!$B$39:$B$782,D$155)+'СЕТ СН'!$I$14+СВЦЭМ!$D$10+'СЕТ СН'!$I$6-'СЕТ СН'!$I$26</f>
        <v>1847.3613689200001</v>
      </c>
      <c r="E168" s="36">
        <f>SUMIFS(СВЦЭМ!$D$39:$D$782,СВЦЭМ!$A$39:$A$782,$A168,СВЦЭМ!$B$39:$B$782,E$155)+'СЕТ СН'!$I$14+СВЦЭМ!$D$10+'СЕТ СН'!$I$6-'СЕТ СН'!$I$26</f>
        <v>1849.7969788800001</v>
      </c>
      <c r="F168" s="36">
        <f>SUMIFS(СВЦЭМ!$D$39:$D$782,СВЦЭМ!$A$39:$A$782,$A168,СВЦЭМ!$B$39:$B$782,F$155)+'СЕТ СН'!$I$14+СВЦЭМ!$D$10+'СЕТ СН'!$I$6-'СЕТ СН'!$I$26</f>
        <v>1844.3880291800001</v>
      </c>
      <c r="G168" s="36">
        <f>SUMIFS(СВЦЭМ!$D$39:$D$782,СВЦЭМ!$A$39:$A$782,$A168,СВЦЭМ!$B$39:$B$782,G$155)+'СЕТ СН'!$I$14+СВЦЭМ!$D$10+'СЕТ СН'!$I$6-'СЕТ СН'!$I$26</f>
        <v>1826.65186094</v>
      </c>
      <c r="H168" s="36">
        <f>SUMIFS(СВЦЭМ!$D$39:$D$782,СВЦЭМ!$A$39:$A$782,$A168,СВЦЭМ!$B$39:$B$782,H$155)+'СЕТ СН'!$I$14+СВЦЭМ!$D$10+'СЕТ СН'!$I$6-'СЕТ СН'!$I$26</f>
        <v>1776.3356001</v>
      </c>
      <c r="I168" s="36">
        <f>SUMIFS(СВЦЭМ!$D$39:$D$782,СВЦЭМ!$A$39:$A$782,$A168,СВЦЭМ!$B$39:$B$782,I$155)+'СЕТ СН'!$I$14+СВЦЭМ!$D$10+'СЕТ СН'!$I$6-'СЕТ СН'!$I$26</f>
        <v>1734.6544374499999</v>
      </c>
      <c r="J168" s="36">
        <f>SUMIFS(СВЦЭМ!$D$39:$D$782,СВЦЭМ!$A$39:$A$782,$A168,СВЦЭМ!$B$39:$B$782,J$155)+'СЕТ СН'!$I$14+СВЦЭМ!$D$10+'СЕТ СН'!$I$6-'СЕТ СН'!$I$26</f>
        <v>1753.1622608500002</v>
      </c>
      <c r="K168" s="36">
        <f>SUMIFS(СВЦЭМ!$D$39:$D$782,СВЦЭМ!$A$39:$A$782,$A168,СВЦЭМ!$B$39:$B$782,K$155)+'СЕТ СН'!$I$14+СВЦЭМ!$D$10+'СЕТ СН'!$I$6-'СЕТ СН'!$I$26</f>
        <v>1794.70451619</v>
      </c>
      <c r="L168" s="36">
        <f>SUMIFS(СВЦЭМ!$D$39:$D$782,СВЦЭМ!$A$39:$A$782,$A168,СВЦЭМ!$B$39:$B$782,L$155)+'СЕТ СН'!$I$14+СВЦЭМ!$D$10+'СЕТ СН'!$I$6-'СЕТ СН'!$I$26</f>
        <v>1807.0438078900002</v>
      </c>
      <c r="M168" s="36">
        <f>SUMIFS(СВЦЭМ!$D$39:$D$782,СВЦЭМ!$A$39:$A$782,$A168,СВЦЭМ!$B$39:$B$782,M$155)+'СЕТ СН'!$I$14+СВЦЭМ!$D$10+'СЕТ СН'!$I$6-'СЕТ СН'!$I$26</f>
        <v>1802.7169348</v>
      </c>
      <c r="N168" s="36">
        <f>SUMIFS(СВЦЭМ!$D$39:$D$782,СВЦЭМ!$A$39:$A$782,$A168,СВЦЭМ!$B$39:$B$782,N$155)+'СЕТ СН'!$I$14+СВЦЭМ!$D$10+'СЕТ СН'!$I$6-'СЕТ СН'!$I$26</f>
        <v>1796.78381135</v>
      </c>
      <c r="O168" s="36">
        <f>SUMIFS(СВЦЭМ!$D$39:$D$782,СВЦЭМ!$A$39:$A$782,$A168,СВЦЭМ!$B$39:$B$782,O$155)+'СЕТ СН'!$I$14+СВЦЭМ!$D$10+'СЕТ СН'!$I$6-'СЕТ СН'!$I$26</f>
        <v>1791.7181128100001</v>
      </c>
      <c r="P168" s="36">
        <f>SUMIFS(СВЦЭМ!$D$39:$D$782,СВЦЭМ!$A$39:$A$782,$A168,СВЦЭМ!$B$39:$B$782,P$155)+'СЕТ СН'!$I$14+СВЦЭМ!$D$10+'СЕТ СН'!$I$6-'СЕТ СН'!$I$26</f>
        <v>1784.78420349</v>
      </c>
      <c r="Q168" s="36">
        <f>SUMIFS(СВЦЭМ!$D$39:$D$782,СВЦЭМ!$A$39:$A$782,$A168,СВЦЭМ!$B$39:$B$782,Q$155)+'СЕТ СН'!$I$14+СВЦЭМ!$D$10+'СЕТ СН'!$I$6-'СЕТ СН'!$I$26</f>
        <v>1782.52335894</v>
      </c>
      <c r="R168" s="36">
        <f>SUMIFS(СВЦЭМ!$D$39:$D$782,СВЦЭМ!$A$39:$A$782,$A168,СВЦЭМ!$B$39:$B$782,R$155)+'СЕТ СН'!$I$14+СВЦЭМ!$D$10+'СЕТ СН'!$I$6-'СЕТ СН'!$I$26</f>
        <v>1774.6084807100001</v>
      </c>
      <c r="S168" s="36">
        <f>SUMIFS(СВЦЭМ!$D$39:$D$782,СВЦЭМ!$A$39:$A$782,$A168,СВЦЭМ!$B$39:$B$782,S$155)+'СЕТ СН'!$I$14+СВЦЭМ!$D$10+'СЕТ СН'!$I$6-'СЕТ СН'!$I$26</f>
        <v>1786.9244219500001</v>
      </c>
      <c r="T168" s="36">
        <f>SUMIFS(СВЦЭМ!$D$39:$D$782,СВЦЭМ!$A$39:$A$782,$A168,СВЦЭМ!$B$39:$B$782,T$155)+'СЕТ СН'!$I$14+СВЦЭМ!$D$10+'СЕТ СН'!$I$6-'СЕТ СН'!$I$26</f>
        <v>1733.7388838100001</v>
      </c>
      <c r="U168" s="36">
        <f>SUMIFS(СВЦЭМ!$D$39:$D$782,СВЦЭМ!$A$39:$A$782,$A168,СВЦЭМ!$B$39:$B$782,U$155)+'СЕТ СН'!$I$14+СВЦЭМ!$D$10+'СЕТ СН'!$I$6-'СЕТ СН'!$I$26</f>
        <v>1708.73288181</v>
      </c>
      <c r="V168" s="36">
        <f>SUMIFS(СВЦЭМ!$D$39:$D$782,СВЦЭМ!$A$39:$A$782,$A168,СВЦЭМ!$B$39:$B$782,V$155)+'СЕТ СН'!$I$14+СВЦЭМ!$D$10+'СЕТ СН'!$I$6-'СЕТ СН'!$I$26</f>
        <v>1712.0876613800001</v>
      </c>
      <c r="W168" s="36">
        <f>SUMIFS(СВЦЭМ!$D$39:$D$782,СВЦЭМ!$A$39:$A$782,$A168,СВЦЭМ!$B$39:$B$782,W$155)+'СЕТ СН'!$I$14+СВЦЭМ!$D$10+'СЕТ СН'!$I$6-'СЕТ СН'!$I$26</f>
        <v>1722.0748075000001</v>
      </c>
      <c r="X168" s="36">
        <f>SUMIFS(СВЦЭМ!$D$39:$D$782,СВЦЭМ!$A$39:$A$782,$A168,СВЦЭМ!$B$39:$B$782,X$155)+'СЕТ СН'!$I$14+СВЦЭМ!$D$10+'СЕТ СН'!$I$6-'СЕТ СН'!$I$26</f>
        <v>1744.43782328</v>
      </c>
      <c r="Y168" s="36">
        <f>SUMIFS(СВЦЭМ!$D$39:$D$782,СВЦЭМ!$A$39:$A$782,$A168,СВЦЭМ!$B$39:$B$782,Y$155)+'СЕТ СН'!$I$14+СВЦЭМ!$D$10+'СЕТ СН'!$I$6-'СЕТ СН'!$I$26</f>
        <v>1770.9457215300001</v>
      </c>
    </row>
    <row r="169" spans="1:25" ht="15.75" x14ac:dyDescent="0.2">
      <c r="A169" s="35">
        <f t="shared" si="4"/>
        <v>44514</v>
      </c>
      <c r="B169" s="36">
        <f>SUMIFS(СВЦЭМ!$D$39:$D$782,СВЦЭМ!$A$39:$A$782,$A169,СВЦЭМ!$B$39:$B$782,B$155)+'СЕТ СН'!$I$14+СВЦЭМ!$D$10+'СЕТ СН'!$I$6-'СЕТ СН'!$I$26</f>
        <v>1806.1382504600001</v>
      </c>
      <c r="C169" s="36">
        <f>SUMIFS(СВЦЭМ!$D$39:$D$782,СВЦЭМ!$A$39:$A$782,$A169,СВЦЭМ!$B$39:$B$782,C$155)+'СЕТ СН'!$I$14+СВЦЭМ!$D$10+'СЕТ СН'!$I$6-'СЕТ СН'!$I$26</f>
        <v>1825.6711074</v>
      </c>
      <c r="D169" s="36">
        <f>SUMIFS(СВЦЭМ!$D$39:$D$782,СВЦЭМ!$A$39:$A$782,$A169,СВЦЭМ!$B$39:$B$782,D$155)+'СЕТ СН'!$I$14+СВЦЭМ!$D$10+'СЕТ СН'!$I$6-'СЕТ СН'!$I$26</f>
        <v>1851.87241311</v>
      </c>
      <c r="E169" s="36">
        <f>SUMIFS(СВЦЭМ!$D$39:$D$782,СВЦЭМ!$A$39:$A$782,$A169,СВЦЭМ!$B$39:$B$782,E$155)+'СЕТ СН'!$I$14+СВЦЭМ!$D$10+'СЕТ СН'!$I$6-'СЕТ СН'!$I$26</f>
        <v>1861.8494206800001</v>
      </c>
      <c r="F169" s="36">
        <f>SUMIFS(СВЦЭМ!$D$39:$D$782,СВЦЭМ!$A$39:$A$782,$A169,СВЦЭМ!$B$39:$B$782,F$155)+'СЕТ СН'!$I$14+СВЦЭМ!$D$10+'СЕТ СН'!$I$6-'СЕТ СН'!$I$26</f>
        <v>1854.52786457</v>
      </c>
      <c r="G169" s="36">
        <f>SUMIFS(СВЦЭМ!$D$39:$D$782,СВЦЭМ!$A$39:$A$782,$A169,СВЦЭМ!$B$39:$B$782,G$155)+'СЕТ СН'!$I$14+СВЦЭМ!$D$10+'СЕТ СН'!$I$6-'СЕТ СН'!$I$26</f>
        <v>1859.25086803</v>
      </c>
      <c r="H169" s="36">
        <f>SUMIFS(СВЦЭМ!$D$39:$D$782,СВЦЭМ!$A$39:$A$782,$A169,СВЦЭМ!$B$39:$B$782,H$155)+'СЕТ СН'!$I$14+СВЦЭМ!$D$10+'СЕТ СН'!$I$6-'СЕТ СН'!$I$26</f>
        <v>1836.96773194</v>
      </c>
      <c r="I169" s="36">
        <f>SUMIFS(СВЦЭМ!$D$39:$D$782,СВЦЭМ!$A$39:$A$782,$A169,СВЦЭМ!$B$39:$B$782,I$155)+'СЕТ СН'!$I$14+СВЦЭМ!$D$10+'СЕТ СН'!$I$6-'СЕТ СН'!$I$26</f>
        <v>1804.0949089400001</v>
      </c>
      <c r="J169" s="36">
        <f>SUMIFS(СВЦЭМ!$D$39:$D$782,СВЦЭМ!$A$39:$A$782,$A169,СВЦЭМ!$B$39:$B$782,J$155)+'СЕТ СН'!$I$14+СВЦЭМ!$D$10+'СЕТ СН'!$I$6-'СЕТ СН'!$I$26</f>
        <v>1775.9699633800001</v>
      </c>
      <c r="K169" s="36">
        <f>SUMIFS(СВЦЭМ!$D$39:$D$782,СВЦЭМ!$A$39:$A$782,$A169,СВЦЭМ!$B$39:$B$782,K$155)+'СЕТ СН'!$I$14+СВЦЭМ!$D$10+'СЕТ СН'!$I$6-'СЕТ СН'!$I$26</f>
        <v>1765.1525169000001</v>
      </c>
      <c r="L169" s="36">
        <f>SUMIFS(СВЦЭМ!$D$39:$D$782,СВЦЭМ!$A$39:$A$782,$A169,СВЦЭМ!$B$39:$B$782,L$155)+'СЕТ СН'!$I$14+СВЦЭМ!$D$10+'СЕТ СН'!$I$6-'СЕТ СН'!$I$26</f>
        <v>1757.64672015</v>
      </c>
      <c r="M169" s="36">
        <f>SUMIFS(СВЦЭМ!$D$39:$D$782,СВЦЭМ!$A$39:$A$782,$A169,СВЦЭМ!$B$39:$B$782,M$155)+'СЕТ СН'!$I$14+СВЦЭМ!$D$10+'СЕТ СН'!$I$6-'СЕТ СН'!$I$26</f>
        <v>1742.14037444</v>
      </c>
      <c r="N169" s="36">
        <f>SUMIFS(СВЦЭМ!$D$39:$D$782,СВЦЭМ!$A$39:$A$782,$A169,СВЦЭМ!$B$39:$B$782,N$155)+'СЕТ СН'!$I$14+СВЦЭМ!$D$10+'СЕТ СН'!$I$6-'СЕТ СН'!$I$26</f>
        <v>1739.03083915</v>
      </c>
      <c r="O169" s="36">
        <f>SUMIFS(СВЦЭМ!$D$39:$D$782,СВЦЭМ!$A$39:$A$782,$A169,СВЦЭМ!$B$39:$B$782,O$155)+'СЕТ СН'!$I$14+СВЦЭМ!$D$10+'СЕТ СН'!$I$6-'СЕТ СН'!$I$26</f>
        <v>1743.99915581</v>
      </c>
      <c r="P169" s="36">
        <f>SUMIFS(СВЦЭМ!$D$39:$D$782,СВЦЭМ!$A$39:$A$782,$A169,СВЦЭМ!$B$39:$B$782,P$155)+'СЕТ СН'!$I$14+СВЦЭМ!$D$10+'СЕТ СН'!$I$6-'СЕТ СН'!$I$26</f>
        <v>1756.2562097700002</v>
      </c>
      <c r="Q169" s="36">
        <f>SUMIFS(СВЦЭМ!$D$39:$D$782,СВЦЭМ!$A$39:$A$782,$A169,СВЦЭМ!$B$39:$B$782,Q$155)+'СЕТ СН'!$I$14+СВЦЭМ!$D$10+'СЕТ СН'!$I$6-'СЕТ СН'!$I$26</f>
        <v>1766.78580715</v>
      </c>
      <c r="R169" s="36">
        <f>SUMIFS(СВЦЭМ!$D$39:$D$782,СВЦЭМ!$A$39:$A$782,$A169,СВЦЭМ!$B$39:$B$782,R$155)+'СЕТ СН'!$I$14+СВЦЭМ!$D$10+'СЕТ СН'!$I$6-'СЕТ СН'!$I$26</f>
        <v>1773.28161372</v>
      </c>
      <c r="S169" s="36">
        <f>SUMIFS(СВЦЭМ!$D$39:$D$782,СВЦЭМ!$A$39:$A$782,$A169,СВЦЭМ!$B$39:$B$782,S$155)+'СЕТ СН'!$I$14+СВЦЭМ!$D$10+'СЕТ СН'!$I$6-'СЕТ СН'!$I$26</f>
        <v>1719.0431091099999</v>
      </c>
      <c r="T169" s="36">
        <f>SUMIFS(СВЦЭМ!$D$39:$D$782,СВЦЭМ!$A$39:$A$782,$A169,СВЦЭМ!$B$39:$B$782,T$155)+'СЕТ СН'!$I$14+СВЦЭМ!$D$10+'СЕТ СН'!$I$6-'СЕТ СН'!$I$26</f>
        <v>1698.4009713600001</v>
      </c>
      <c r="U169" s="36">
        <f>SUMIFS(СВЦЭМ!$D$39:$D$782,СВЦЭМ!$A$39:$A$782,$A169,СВЦЭМ!$B$39:$B$782,U$155)+'СЕТ СН'!$I$14+СВЦЭМ!$D$10+'СЕТ СН'!$I$6-'СЕТ СН'!$I$26</f>
        <v>1695.8950455700001</v>
      </c>
      <c r="V169" s="36">
        <f>SUMIFS(СВЦЭМ!$D$39:$D$782,СВЦЭМ!$A$39:$A$782,$A169,СВЦЭМ!$B$39:$B$782,V$155)+'СЕТ СН'!$I$14+СВЦЭМ!$D$10+'СЕТ СН'!$I$6-'СЕТ СН'!$I$26</f>
        <v>1683.8260901799999</v>
      </c>
      <c r="W169" s="36">
        <f>SUMIFS(СВЦЭМ!$D$39:$D$782,СВЦЭМ!$A$39:$A$782,$A169,СВЦЭМ!$B$39:$B$782,W$155)+'СЕТ СН'!$I$14+СВЦЭМ!$D$10+'СЕТ СН'!$I$6-'СЕТ СН'!$I$26</f>
        <v>1713.2814623500001</v>
      </c>
      <c r="X169" s="36">
        <f>SUMIFS(СВЦЭМ!$D$39:$D$782,СВЦЭМ!$A$39:$A$782,$A169,СВЦЭМ!$B$39:$B$782,X$155)+'СЕТ СН'!$I$14+СВЦЭМ!$D$10+'СЕТ СН'!$I$6-'СЕТ СН'!$I$26</f>
        <v>1732.2489706199999</v>
      </c>
      <c r="Y169" s="36">
        <f>SUMIFS(СВЦЭМ!$D$39:$D$782,СВЦЭМ!$A$39:$A$782,$A169,СВЦЭМ!$B$39:$B$782,Y$155)+'СЕТ СН'!$I$14+СВЦЭМ!$D$10+'СЕТ СН'!$I$6-'СЕТ СН'!$I$26</f>
        <v>1764.6828302900001</v>
      </c>
    </row>
    <row r="170" spans="1:25" ht="15.75" x14ac:dyDescent="0.2">
      <c r="A170" s="35">
        <f t="shared" si="4"/>
        <v>44515</v>
      </c>
      <c r="B170" s="36">
        <f>SUMIFS(СВЦЭМ!$D$39:$D$782,СВЦЭМ!$A$39:$A$782,$A170,СВЦЭМ!$B$39:$B$782,B$155)+'СЕТ СН'!$I$14+СВЦЭМ!$D$10+'СЕТ СН'!$I$6-'СЕТ СН'!$I$26</f>
        <v>1746.6796401900001</v>
      </c>
      <c r="C170" s="36">
        <f>SUMIFS(СВЦЭМ!$D$39:$D$782,СВЦЭМ!$A$39:$A$782,$A170,СВЦЭМ!$B$39:$B$782,C$155)+'СЕТ СН'!$I$14+СВЦЭМ!$D$10+'СЕТ СН'!$I$6-'СЕТ СН'!$I$26</f>
        <v>1790.58063279</v>
      </c>
      <c r="D170" s="36">
        <f>SUMIFS(СВЦЭМ!$D$39:$D$782,СВЦЭМ!$A$39:$A$782,$A170,СВЦЭМ!$B$39:$B$782,D$155)+'СЕТ СН'!$I$14+СВЦЭМ!$D$10+'СЕТ СН'!$I$6-'СЕТ СН'!$I$26</f>
        <v>1803.71611476</v>
      </c>
      <c r="E170" s="36">
        <f>SUMIFS(СВЦЭМ!$D$39:$D$782,СВЦЭМ!$A$39:$A$782,$A170,СВЦЭМ!$B$39:$B$782,E$155)+'СЕТ СН'!$I$14+СВЦЭМ!$D$10+'СЕТ СН'!$I$6-'СЕТ СН'!$I$26</f>
        <v>1798.16609156</v>
      </c>
      <c r="F170" s="36">
        <f>SUMIFS(СВЦЭМ!$D$39:$D$782,СВЦЭМ!$A$39:$A$782,$A170,СВЦЭМ!$B$39:$B$782,F$155)+'СЕТ СН'!$I$14+СВЦЭМ!$D$10+'СЕТ СН'!$I$6-'СЕТ СН'!$I$26</f>
        <v>1788.9132312199999</v>
      </c>
      <c r="G170" s="36">
        <f>SUMIFS(СВЦЭМ!$D$39:$D$782,СВЦЭМ!$A$39:$A$782,$A170,СВЦЭМ!$B$39:$B$782,G$155)+'СЕТ СН'!$I$14+СВЦЭМ!$D$10+'СЕТ СН'!$I$6-'СЕТ СН'!$I$26</f>
        <v>1780.73905995</v>
      </c>
      <c r="H170" s="36">
        <f>SUMIFS(СВЦЭМ!$D$39:$D$782,СВЦЭМ!$A$39:$A$782,$A170,СВЦЭМ!$B$39:$B$782,H$155)+'СЕТ СН'!$I$14+СВЦЭМ!$D$10+'СЕТ СН'!$I$6-'СЕТ СН'!$I$26</f>
        <v>1862.5382769100001</v>
      </c>
      <c r="I170" s="36">
        <f>SUMIFS(СВЦЭМ!$D$39:$D$782,СВЦЭМ!$A$39:$A$782,$A170,СВЦЭМ!$B$39:$B$782,I$155)+'СЕТ СН'!$I$14+СВЦЭМ!$D$10+'СЕТ СН'!$I$6-'СЕТ СН'!$I$26</f>
        <v>1830.8661358700001</v>
      </c>
      <c r="J170" s="36">
        <f>SUMIFS(СВЦЭМ!$D$39:$D$782,СВЦЭМ!$A$39:$A$782,$A170,СВЦЭМ!$B$39:$B$782,J$155)+'СЕТ СН'!$I$14+СВЦЭМ!$D$10+'СЕТ СН'!$I$6-'СЕТ СН'!$I$26</f>
        <v>1767.63967409</v>
      </c>
      <c r="K170" s="36">
        <f>SUMIFS(СВЦЭМ!$D$39:$D$782,СВЦЭМ!$A$39:$A$782,$A170,СВЦЭМ!$B$39:$B$782,K$155)+'СЕТ СН'!$I$14+СВЦЭМ!$D$10+'СЕТ СН'!$I$6-'СЕТ СН'!$I$26</f>
        <v>1740.1474553</v>
      </c>
      <c r="L170" s="36">
        <f>SUMIFS(СВЦЭМ!$D$39:$D$782,СВЦЭМ!$A$39:$A$782,$A170,СВЦЭМ!$B$39:$B$782,L$155)+'СЕТ СН'!$I$14+СВЦЭМ!$D$10+'СЕТ СН'!$I$6-'СЕТ СН'!$I$26</f>
        <v>1736.8114323899999</v>
      </c>
      <c r="M170" s="36">
        <f>SUMIFS(СВЦЭМ!$D$39:$D$782,СВЦЭМ!$A$39:$A$782,$A170,СВЦЭМ!$B$39:$B$782,M$155)+'СЕТ СН'!$I$14+СВЦЭМ!$D$10+'СЕТ СН'!$I$6-'СЕТ СН'!$I$26</f>
        <v>1728.8445008900001</v>
      </c>
      <c r="N170" s="36">
        <f>SUMIFS(СВЦЭМ!$D$39:$D$782,СВЦЭМ!$A$39:$A$782,$A170,СВЦЭМ!$B$39:$B$782,N$155)+'СЕТ СН'!$I$14+СВЦЭМ!$D$10+'СЕТ СН'!$I$6-'СЕТ СН'!$I$26</f>
        <v>1724.6369482300001</v>
      </c>
      <c r="O170" s="36">
        <f>SUMIFS(СВЦЭМ!$D$39:$D$782,СВЦЭМ!$A$39:$A$782,$A170,СВЦЭМ!$B$39:$B$782,O$155)+'СЕТ СН'!$I$14+СВЦЭМ!$D$10+'СЕТ СН'!$I$6-'СЕТ СН'!$I$26</f>
        <v>1733.56929014</v>
      </c>
      <c r="P170" s="36">
        <f>SUMIFS(СВЦЭМ!$D$39:$D$782,СВЦЭМ!$A$39:$A$782,$A170,СВЦЭМ!$B$39:$B$782,P$155)+'СЕТ СН'!$I$14+СВЦЭМ!$D$10+'СЕТ СН'!$I$6-'СЕТ СН'!$I$26</f>
        <v>1730.29951983</v>
      </c>
      <c r="Q170" s="36">
        <f>SUMIFS(СВЦЭМ!$D$39:$D$782,СВЦЭМ!$A$39:$A$782,$A170,СВЦЭМ!$B$39:$B$782,Q$155)+'СЕТ СН'!$I$14+СВЦЭМ!$D$10+'СЕТ СН'!$I$6-'СЕТ СН'!$I$26</f>
        <v>1785.27501594</v>
      </c>
      <c r="R170" s="36">
        <f>SUMIFS(СВЦЭМ!$D$39:$D$782,СВЦЭМ!$A$39:$A$782,$A170,СВЦЭМ!$B$39:$B$782,R$155)+'СЕТ СН'!$I$14+СВЦЭМ!$D$10+'СЕТ СН'!$I$6-'СЕТ СН'!$I$26</f>
        <v>1803.7303503600001</v>
      </c>
      <c r="S170" s="36">
        <f>SUMIFS(СВЦЭМ!$D$39:$D$782,СВЦЭМ!$A$39:$A$782,$A170,СВЦЭМ!$B$39:$B$782,S$155)+'СЕТ СН'!$I$14+СВЦЭМ!$D$10+'СЕТ СН'!$I$6-'СЕТ СН'!$I$26</f>
        <v>1768.6190353100001</v>
      </c>
      <c r="T170" s="36">
        <f>SUMIFS(СВЦЭМ!$D$39:$D$782,СВЦЭМ!$A$39:$A$782,$A170,СВЦЭМ!$B$39:$B$782,T$155)+'СЕТ СН'!$I$14+СВЦЭМ!$D$10+'СЕТ СН'!$I$6-'СЕТ СН'!$I$26</f>
        <v>1740.1582726500001</v>
      </c>
      <c r="U170" s="36">
        <f>SUMIFS(СВЦЭМ!$D$39:$D$782,СВЦЭМ!$A$39:$A$782,$A170,СВЦЭМ!$B$39:$B$782,U$155)+'СЕТ СН'!$I$14+СВЦЭМ!$D$10+'СЕТ СН'!$I$6-'СЕТ СН'!$I$26</f>
        <v>1723.0689353100001</v>
      </c>
      <c r="V170" s="36">
        <f>SUMIFS(СВЦЭМ!$D$39:$D$782,СВЦЭМ!$A$39:$A$782,$A170,СВЦЭМ!$B$39:$B$782,V$155)+'СЕТ СН'!$I$14+СВЦЭМ!$D$10+'СЕТ СН'!$I$6-'СЕТ СН'!$I$26</f>
        <v>1725.3116955200001</v>
      </c>
      <c r="W170" s="36">
        <f>SUMIFS(СВЦЭМ!$D$39:$D$782,СВЦЭМ!$A$39:$A$782,$A170,СВЦЭМ!$B$39:$B$782,W$155)+'СЕТ СН'!$I$14+СВЦЭМ!$D$10+'СЕТ СН'!$I$6-'СЕТ СН'!$I$26</f>
        <v>1720.0186113499999</v>
      </c>
      <c r="X170" s="36">
        <f>SUMIFS(СВЦЭМ!$D$39:$D$782,СВЦЭМ!$A$39:$A$782,$A170,СВЦЭМ!$B$39:$B$782,X$155)+'СЕТ СН'!$I$14+СВЦЭМ!$D$10+'СЕТ СН'!$I$6-'СЕТ СН'!$I$26</f>
        <v>1713.9581407599999</v>
      </c>
      <c r="Y170" s="36">
        <f>SUMIFS(СВЦЭМ!$D$39:$D$782,СВЦЭМ!$A$39:$A$782,$A170,СВЦЭМ!$B$39:$B$782,Y$155)+'СЕТ СН'!$I$14+СВЦЭМ!$D$10+'СЕТ СН'!$I$6-'СЕТ СН'!$I$26</f>
        <v>1745.6057197099999</v>
      </c>
    </row>
    <row r="171" spans="1:25" ht="15.75" x14ac:dyDescent="0.2">
      <c r="A171" s="35">
        <f t="shared" si="4"/>
        <v>44516</v>
      </c>
      <c r="B171" s="36">
        <f>SUMIFS(СВЦЭМ!$D$39:$D$782,СВЦЭМ!$A$39:$A$782,$A171,СВЦЭМ!$B$39:$B$782,B$155)+'СЕТ СН'!$I$14+СВЦЭМ!$D$10+'СЕТ СН'!$I$6-'СЕТ СН'!$I$26</f>
        <v>1795.4643308900002</v>
      </c>
      <c r="C171" s="36">
        <f>SUMIFS(СВЦЭМ!$D$39:$D$782,СВЦЭМ!$A$39:$A$782,$A171,СВЦЭМ!$B$39:$B$782,C$155)+'СЕТ СН'!$I$14+СВЦЭМ!$D$10+'СЕТ СН'!$I$6-'СЕТ СН'!$I$26</f>
        <v>1864.5206815700001</v>
      </c>
      <c r="D171" s="36">
        <f>SUMIFS(СВЦЭМ!$D$39:$D$782,СВЦЭМ!$A$39:$A$782,$A171,СВЦЭМ!$B$39:$B$782,D$155)+'СЕТ СН'!$I$14+СВЦЭМ!$D$10+'СЕТ СН'!$I$6-'СЕТ СН'!$I$26</f>
        <v>1864.0149485100001</v>
      </c>
      <c r="E171" s="36">
        <f>SUMIFS(СВЦЭМ!$D$39:$D$782,СВЦЭМ!$A$39:$A$782,$A171,СВЦЭМ!$B$39:$B$782,E$155)+'СЕТ СН'!$I$14+СВЦЭМ!$D$10+'СЕТ СН'!$I$6-'СЕТ СН'!$I$26</f>
        <v>1877.16102836</v>
      </c>
      <c r="F171" s="36">
        <f>SUMIFS(СВЦЭМ!$D$39:$D$782,СВЦЭМ!$A$39:$A$782,$A171,СВЦЭМ!$B$39:$B$782,F$155)+'СЕТ СН'!$I$14+СВЦЭМ!$D$10+'СЕТ СН'!$I$6-'СЕТ СН'!$I$26</f>
        <v>1868.73521224</v>
      </c>
      <c r="G171" s="36">
        <f>SUMIFS(СВЦЭМ!$D$39:$D$782,СВЦЭМ!$A$39:$A$782,$A171,СВЦЭМ!$B$39:$B$782,G$155)+'СЕТ СН'!$I$14+СВЦЭМ!$D$10+'СЕТ СН'!$I$6-'СЕТ СН'!$I$26</f>
        <v>1852.03192767</v>
      </c>
      <c r="H171" s="36">
        <f>SUMIFS(СВЦЭМ!$D$39:$D$782,СВЦЭМ!$A$39:$A$782,$A171,СВЦЭМ!$B$39:$B$782,H$155)+'СЕТ СН'!$I$14+СВЦЭМ!$D$10+'СЕТ СН'!$I$6-'СЕТ СН'!$I$26</f>
        <v>1797.39811837</v>
      </c>
      <c r="I171" s="36">
        <f>SUMIFS(СВЦЭМ!$D$39:$D$782,СВЦЭМ!$A$39:$A$782,$A171,СВЦЭМ!$B$39:$B$782,I$155)+'СЕТ СН'!$I$14+СВЦЭМ!$D$10+'СЕТ СН'!$I$6-'СЕТ СН'!$I$26</f>
        <v>1764.6018643299999</v>
      </c>
      <c r="J171" s="36">
        <f>SUMIFS(СВЦЭМ!$D$39:$D$782,СВЦЭМ!$A$39:$A$782,$A171,СВЦЭМ!$B$39:$B$782,J$155)+'СЕТ СН'!$I$14+СВЦЭМ!$D$10+'СЕТ СН'!$I$6-'СЕТ СН'!$I$26</f>
        <v>1740.8812677400001</v>
      </c>
      <c r="K171" s="36">
        <f>SUMIFS(СВЦЭМ!$D$39:$D$782,СВЦЭМ!$A$39:$A$782,$A171,СВЦЭМ!$B$39:$B$782,K$155)+'СЕТ СН'!$I$14+СВЦЭМ!$D$10+'СЕТ СН'!$I$6-'СЕТ СН'!$I$26</f>
        <v>1734.8532844400002</v>
      </c>
      <c r="L171" s="36">
        <f>SUMIFS(СВЦЭМ!$D$39:$D$782,СВЦЭМ!$A$39:$A$782,$A171,СВЦЭМ!$B$39:$B$782,L$155)+'СЕТ СН'!$I$14+СВЦЭМ!$D$10+'СЕТ СН'!$I$6-'СЕТ СН'!$I$26</f>
        <v>1728.9363286</v>
      </c>
      <c r="M171" s="36">
        <f>SUMIFS(СВЦЭМ!$D$39:$D$782,СВЦЭМ!$A$39:$A$782,$A171,СВЦЭМ!$B$39:$B$782,M$155)+'СЕТ СН'!$I$14+СВЦЭМ!$D$10+'СЕТ СН'!$I$6-'СЕТ СН'!$I$26</f>
        <v>1740.3099915900002</v>
      </c>
      <c r="N171" s="36">
        <f>SUMIFS(СВЦЭМ!$D$39:$D$782,СВЦЭМ!$A$39:$A$782,$A171,СВЦЭМ!$B$39:$B$782,N$155)+'СЕТ СН'!$I$14+СВЦЭМ!$D$10+'СЕТ СН'!$I$6-'СЕТ СН'!$I$26</f>
        <v>1753.6329643600002</v>
      </c>
      <c r="O171" s="36">
        <f>SUMIFS(СВЦЭМ!$D$39:$D$782,СВЦЭМ!$A$39:$A$782,$A171,СВЦЭМ!$B$39:$B$782,O$155)+'СЕТ СН'!$I$14+СВЦЭМ!$D$10+'СЕТ СН'!$I$6-'СЕТ СН'!$I$26</f>
        <v>1767.2617089700002</v>
      </c>
      <c r="P171" s="36">
        <f>SUMIFS(СВЦЭМ!$D$39:$D$782,СВЦЭМ!$A$39:$A$782,$A171,СВЦЭМ!$B$39:$B$782,P$155)+'СЕТ СН'!$I$14+СВЦЭМ!$D$10+'СЕТ СН'!$I$6-'СЕТ СН'!$I$26</f>
        <v>1775.7705745200001</v>
      </c>
      <c r="Q171" s="36">
        <f>SUMIFS(СВЦЭМ!$D$39:$D$782,СВЦЭМ!$A$39:$A$782,$A171,СВЦЭМ!$B$39:$B$782,Q$155)+'СЕТ СН'!$I$14+СВЦЭМ!$D$10+'СЕТ СН'!$I$6-'СЕТ СН'!$I$26</f>
        <v>1796.1616179600001</v>
      </c>
      <c r="R171" s="36">
        <f>SUMIFS(СВЦЭМ!$D$39:$D$782,СВЦЭМ!$A$39:$A$782,$A171,СВЦЭМ!$B$39:$B$782,R$155)+'СЕТ СН'!$I$14+СВЦЭМ!$D$10+'СЕТ СН'!$I$6-'СЕТ СН'!$I$26</f>
        <v>1813.0879951500001</v>
      </c>
      <c r="S171" s="36">
        <f>SUMIFS(СВЦЭМ!$D$39:$D$782,СВЦЭМ!$A$39:$A$782,$A171,СВЦЭМ!$B$39:$B$782,S$155)+'СЕТ СН'!$I$14+СВЦЭМ!$D$10+'СЕТ СН'!$I$6-'СЕТ СН'!$I$26</f>
        <v>1772.4061101100001</v>
      </c>
      <c r="T171" s="36">
        <f>SUMIFS(СВЦЭМ!$D$39:$D$782,СВЦЭМ!$A$39:$A$782,$A171,СВЦЭМ!$B$39:$B$782,T$155)+'СЕТ СН'!$I$14+СВЦЭМ!$D$10+'СЕТ СН'!$I$6-'СЕТ СН'!$I$26</f>
        <v>1737.5941036700001</v>
      </c>
      <c r="U171" s="36">
        <f>SUMIFS(СВЦЭМ!$D$39:$D$782,СВЦЭМ!$A$39:$A$782,$A171,СВЦЭМ!$B$39:$B$782,U$155)+'СЕТ СН'!$I$14+СВЦЭМ!$D$10+'СЕТ СН'!$I$6-'СЕТ СН'!$I$26</f>
        <v>1729.79672108</v>
      </c>
      <c r="V171" s="36">
        <f>SUMIFS(СВЦЭМ!$D$39:$D$782,СВЦЭМ!$A$39:$A$782,$A171,СВЦЭМ!$B$39:$B$782,V$155)+'СЕТ СН'!$I$14+СВЦЭМ!$D$10+'СЕТ СН'!$I$6-'СЕТ СН'!$I$26</f>
        <v>1745.74508517</v>
      </c>
      <c r="W171" s="36">
        <f>SUMIFS(СВЦЭМ!$D$39:$D$782,СВЦЭМ!$A$39:$A$782,$A171,СВЦЭМ!$B$39:$B$782,W$155)+'СЕТ СН'!$I$14+СВЦЭМ!$D$10+'СЕТ СН'!$I$6-'СЕТ СН'!$I$26</f>
        <v>1725.67370151</v>
      </c>
      <c r="X171" s="36">
        <f>SUMIFS(СВЦЭМ!$D$39:$D$782,СВЦЭМ!$A$39:$A$782,$A171,СВЦЭМ!$B$39:$B$782,X$155)+'СЕТ СН'!$I$14+СВЦЭМ!$D$10+'СЕТ СН'!$I$6-'СЕТ СН'!$I$26</f>
        <v>1732.2131411099999</v>
      </c>
      <c r="Y171" s="36">
        <f>SUMIFS(СВЦЭМ!$D$39:$D$782,СВЦЭМ!$A$39:$A$782,$A171,СВЦЭМ!$B$39:$B$782,Y$155)+'СЕТ СН'!$I$14+СВЦЭМ!$D$10+'СЕТ СН'!$I$6-'СЕТ СН'!$I$26</f>
        <v>1762.7772644300001</v>
      </c>
    </row>
    <row r="172" spans="1:25" ht="15.75" x14ac:dyDescent="0.2">
      <c r="A172" s="35">
        <f t="shared" si="4"/>
        <v>44517</v>
      </c>
      <c r="B172" s="36">
        <f>SUMIFS(СВЦЭМ!$D$39:$D$782,СВЦЭМ!$A$39:$A$782,$A172,СВЦЭМ!$B$39:$B$782,B$155)+'СЕТ СН'!$I$14+СВЦЭМ!$D$10+'СЕТ СН'!$I$6-'СЕТ СН'!$I$26</f>
        <v>1892.1087789000001</v>
      </c>
      <c r="C172" s="36">
        <f>SUMIFS(СВЦЭМ!$D$39:$D$782,СВЦЭМ!$A$39:$A$782,$A172,СВЦЭМ!$B$39:$B$782,C$155)+'СЕТ СН'!$I$14+СВЦЭМ!$D$10+'СЕТ СН'!$I$6-'СЕТ СН'!$I$26</f>
        <v>1922.22575265</v>
      </c>
      <c r="D172" s="36">
        <f>SUMIFS(СВЦЭМ!$D$39:$D$782,СВЦЭМ!$A$39:$A$782,$A172,СВЦЭМ!$B$39:$B$782,D$155)+'СЕТ СН'!$I$14+СВЦЭМ!$D$10+'СЕТ СН'!$I$6-'СЕТ СН'!$I$26</f>
        <v>1879.70838043</v>
      </c>
      <c r="E172" s="36">
        <f>SUMIFS(СВЦЭМ!$D$39:$D$782,СВЦЭМ!$A$39:$A$782,$A172,СВЦЭМ!$B$39:$B$782,E$155)+'СЕТ СН'!$I$14+СВЦЭМ!$D$10+'СЕТ СН'!$I$6-'СЕТ СН'!$I$26</f>
        <v>1860.1136117000001</v>
      </c>
      <c r="F172" s="36">
        <f>SUMIFS(СВЦЭМ!$D$39:$D$782,СВЦЭМ!$A$39:$A$782,$A172,СВЦЭМ!$B$39:$B$782,F$155)+'СЕТ СН'!$I$14+СВЦЭМ!$D$10+'СЕТ СН'!$I$6-'СЕТ СН'!$I$26</f>
        <v>1859.99593691</v>
      </c>
      <c r="G172" s="36">
        <f>SUMIFS(СВЦЭМ!$D$39:$D$782,СВЦЭМ!$A$39:$A$782,$A172,СВЦЭМ!$B$39:$B$782,G$155)+'СЕТ СН'!$I$14+СВЦЭМ!$D$10+'СЕТ СН'!$I$6-'СЕТ СН'!$I$26</f>
        <v>1857.9514820100001</v>
      </c>
      <c r="H172" s="36">
        <f>SUMIFS(СВЦЭМ!$D$39:$D$782,СВЦЭМ!$A$39:$A$782,$A172,СВЦЭМ!$B$39:$B$782,H$155)+'СЕТ СН'!$I$14+СВЦЭМ!$D$10+'СЕТ СН'!$I$6-'СЕТ СН'!$I$26</f>
        <v>1806.22238756</v>
      </c>
      <c r="I172" s="36">
        <f>SUMIFS(СВЦЭМ!$D$39:$D$782,СВЦЭМ!$A$39:$A$782,$A172,СВЦЭМ!$B$39:$B$782,I$155)+'СЕТ СН'!$I$14+СВЦЭМ!$D$10+'СЕТ СН'!$I$6-'СЕТ СН'!$I$26</f>
        <v>1753.4868387199999</v>
      </c>
      <c r="J172" s="36">
        <f>SUMIFS(СВЦЭМ!$D$39:$D$782,СВЦЭМ!$A$39:$A$782,$A172,СВЦЭМ!$B$39:$B$782,J$155)+'СЕТ СН'!$I$14+СВЦЭМ!$D$10+'СЕТ СН'!$I$6-'СЕТ СН'!$I$26</f>
        <v>1763.4148538700001</v>
      </c>
      <c r="K172" s="36">
        <f>SUMIFS(СВЦЭМ!$D$39:$D$782,СВЦЭМ!$A$39:$A$782,$A172,СВЦЭМ!$B$39:$B$782,K$155)+'СЕТ СН'!$I$14+СВЦЭМ!$D$10+'СЕТ СН'!$I$6-'СЕТ СН'!$I$26</f>
        <v>1765.9512653700001</v>
      </c>
      <c r="L172" s="36">
        <f>SUMIFS(СВЦЭМ!$D$39:$D$782,СВЦЭМ!$A$39:$A$782,$A172,СВЦЭМ!$B$39:$B$782,L$155)+'СЕТ СН'!$I$14+СВЦЭМ!$D$10+'СЕТ СН'!$I$6-'СЕТ СН'!$I$26</f>
        <v>1778.16277309</v>
      </c>
      <c r="M172" s="36">
        <f>SUMIFS(СВЦЭМ!$D$39:$D$782,СВЦЭМ!$A$39:$A$782,$A172,СВЦЭМ!$B$39:$B$782,M$155)+'СЕТ СН'!$I$14+СВЦЭМ!$D$10+'СЕТ СН'!$I$6-'СЕТ СН'!$I$26</f>
        <v>1785.06723745</v>
      </c>
      <c r="N172" s="36">
        <f>SUMIFS(СВЦЭМ!$D$39:$D$782,СВЦЭМ!$A$39:$A$782,$A172,СВЦЭМ!$B$39:$B$782,N$155)+'СЕТ СН'!$I$14+СВЦЭМ!$D$10+'СЕТ СН'!$I$6-'СЕТ СН'!$I$26</f>
        <v>1853.7291106300002</v>
      </c>
      <c r="O172" s="36">
        <f>SUMIFS(СВЦЭМ!$D$39:$D$782,СВЦЭМ!$A$39:$A$782,$A172,СВЦЭМ!$B$39:$B$782,O$155)+'СЕТ СН'!$I$14+СВЦЭМ!$D$10+'СЕТ СН'!$I$6-'СЕТ СН'!$I$26</f>
        <v>1856.1127542900001</v>
      </c>
      <c r="P172" s="36">
        <f>SUMIFS(СВЦЭМ!$D$39:$D$782,СВЦЭМ!$A$39:$A$782,$A172,СВЦЭМ!$B$39:$B$782,P$155)+'СЕТ СН'!$I$14+СВЦЭМ!$D$10+'СЕТ СН'!$I$6-'СЕТ СН'!$I$26</f>
        <v>1864.41352542</v>
      </c>
      <c r="Q172" s="36">
        <f>SUMIFS(СВЦЭМ!$D$39:$D$782,СВЦЭМ!$A$39:$A$782,$A172,СВЦЭМ!$B$39:$B$782,Q$155)+'СЕТ СН'!$I$14+СВЦЭМ!$D$10+'СЕТ СН'!$I$6-'СЕТ СН'!$I$26</f>
        <v>1862.4688333000001</v>
      </c>
      <c r="R172" s="36">
        <f>SUMIFS(СВЦЭМ!$D$39:$D$782,СВЦЭМ!$A$39:$A$782,$A172,СВЦЭМ!$B$39:$B$782,R$155)+'СЕТ СН'!$I$14+СВЦЭМ!$D$10+'СЕТ СН'!$I$6-'СЕТ СН'!$I$26</f>
        <v>1857.67864233</v>
      </c>
      <c r="S172" s="36">
        <f>SUMIFS(СВЦЭМ!$D$39:$D$782,СВЦЭМ!$A$39:$A$782,$A172,СВЦЭМ!$B$39:$B$782,S$155)+'СЕТ СН'!$I$14+СВЦЭМ!$D$10+'СЕТ СН'!$I$6-'СЕТ СН'!$I$26</f>
        <v>1828.96942754</v>
      </c>
      <c r="T172" s="36">
        <f>SUMIFS(СВЦЭМ!$D$39:$D$782,СВЦЭМ!$A$39:$A$782,$A172,СВЦЭМ!$B$39:$B$782,T$155)+'СЕТ СН'!$I$14+СВЦЭМ!$D$10+'СЕТ СН'!$I$6-'СЕТ СН'!$I$26</f>
        <v>1774.7619286900001</v>
      </c>
      <c r="U172" s="36">
        <f>SUMIFS(СВЦЭМ!$D$39:$D$782,СВЦЭМ!$A$39:$A$782,$A172,СВЦЭМ!$B$39:$B$782,U$155)+'СЕТ СН'!$I$14+СВЦЭМ!$D$10+'СЕТ СН'!$I$6-'СЕТ СН'!$I$26</f>
        <v>1767.50641086</v>
      </c>
      <c r="V172" s="36">
        <f>SUMIFS(СВЦЭМ!$D$39:$D$782,СВЦЭМ!$A$39:$A$782,$A172,СВЦЭМ!$B$39:$B$782,V$155)+'СЕТ СН'!$I$14+СВЦЭМ!$D$10+'СЕТ СН'!$I$6-'СЕТ СН'!$I$26</f>
        <v>1830.4445739299999</v>
      </c>
      <c r="W172" s="36">
        <f>SUMIFS(СВЦЭМ!$D$39:$D$782,СВЦЭМ!$A$39:$A$782,$A172,СВЦЭМ!$B$39:$B$782,W$155)+'СЕТ СН'!$I$14+СВЦЭМ!$D$10+'СЕТ СН'!$I$6-'СЕТ СН'!$I$26</f>
        <v>1836.7807614200001</v>
      </c>
      <c r="X172" s="36">
        <f>SUMIFS(СВЦЭМ!$D$39:$D$782,СВЦЭМ!$A$39:$A$782,$A172,СВЦЭМ!$B$39:$B$782,X$155)+'СЕТ СН'!$I$14+СВЦЭМ!$D$10+'СЕТ СН'!$I$6-'СЕТ СН'!$I$26</f>
        <v>1833.07453401</v>
      </c>
      <c r="Y172" s="36">
        <f>SUMIFS(СВЦЭМ!$D$39:$D$782,СВЦЭМ!$A$39:$A$782,$A172,СВЦЭМ!$B$39:$B$782,Y$155)+'СЕТ СН'!$I$14+СВЦЭМ!$D$10+'СЕТ СН'!$I$6-'СЕТ СН'!$I$26</f>
        <v>1907.22824053</v>
      </c>
    </row>
    <row r="173" spans="1:25" ht="15.75" x14ac:dyDescent="0.2">
      <c r="A173" s="35">
        <f t="shared" si="4"/>
        <v>44518</v>
      </c>
      <c r="B173" s="36">
        <f>SUMIFS(СВЦЭМ!$D$39:$D$782,СВЦЭМ!$A$39:$A$782,$A173,СВЦЭМ!$B$39:$B$782,B$155)+'СЕТ СН'!$I$14+СВЦЭМ!$D$10+'СЕТ СН'!$I$6-'СЕТ СН'!$I$26</f>
        <v>1909.21949296</v>
      </c>
      <c r="C173" s="36">
        <f>SUMIFS(СВЦЭМ!$D$39:$D$782,СВЦЭМ!$A$39:$A$782,$A173,СВЦЭМ!$B$39:$B$782,C$155)+'СЕТ СН'!$I$14+СВЦЭМ!$D$10+'СЕТ СН'!$I$6-'СЕТ СН'!$I$26</f>
        <v>1890.9564331399999</v>
      </c>
      <c r="D173" s="36">
        <f>SUMIFS(СВЦЭМ!$D$39:$D$782,СВЦЭМ!$A$39:$A$782,$A173,СВЦЭМ!$B$39:$B$782,D$155)+'СЕТ СН'!$I$14+СВЦЭМ!$D$10+'СЕТ СН'!$I$6-'СЕТ СН'!$I$26</f>
        <v>1870.1638535300001</v>
      </c>
      <c r="E173" s="36">
        <f>SUMIFS(СВЦЭМ!$D$39:$D$782,СВЦЭМ!$A$39:$A$782,$A173,СВЦЭМ!$B$39:$B$782,E$155)+'СЕТ СН'!$I$14+СВЦЭМ!$D$10+'СЕТ СН'!$I$6-'СЕТ СН'!$I$26</f>
        <v>1878.15852191</v>
      </c>
      <c r="F173" s="36">
        <f>SUMIFS(СВЦЭМ!$D$39:$D$782,СВЦЭМ!$A$39:$A$782,$A173,СВЦЭМ!$B$39:$B$782,F$155)+'СЕТ СН'!$I$14+СВЦЭМ!$D$10+'СЕТ СН'!$I$6-'СЕТ СН'!$I$26</f>
        <v>1875.17393907</v>
      </c>
      <c r="G173" s="36">
        <f>SUMIFS(СВЦЭМ!$D$39:$D$782,СВЦЭМ!$A$39:$A$782,$A173,СВЦЭМ!$B$39:$B$782,G$155)+'СЕТ СН'!$I$14+СВЦЭМ!$D$10+'СЕТ СН'!$I$6-'СЕТ СН'!$I$26</f>
        <v>1851.85504231</v>
      </c>
      <c r="H173" s="36">
        <f>SUMIFS(СВЦЭМ!$D$39:$D$782,СВЦЭМ!$A$39:$A$782,$A173,СВЦЭМ!$B$39:$B$782,H$155)+'СЕТ СН'!$I$14+СВЦЭМ!$D$10+'СЕТ СН'!$I$6-'СЕТ СН'!$I$26</f>
        <v>1786.50137337</v>
      </c>
      <c r="I173" s="36">
        <f>SUMIFS(СВЦЭМ!$D$39:$D$782,СВЦЭМ!$A$39:$A$782,$A173,СВЦЭМ!$B$39:$B$782,I$155)+'СЕТ СН'!$I$14+СВЦЭМ!$D$10+'СЕТ СН'!$I$6-'СЕТ СН'!$I$26</f>
        <v>1752.5503570400001</v>
      </c>
      <c r="J173" s="36">
        <f>SUMIFS(СВЦЭМ!$D$39:$D$782,СВЦЭМ!$A$39:$A$782,$A173,СВЦЭМ!$B$39:$B$782,J$155)+'СЕТ СН'!$I$14+СВЦЭМ!$D$10+'СЕТ СН'!$I$6-'СЕТ СН'!$I$26</f>
        <v>1773.4325471900002</v>
      </c>
      <c r="K173" s="36">
        <f>SUMIFS(СВЦЭМ!$D$39:$D$782,СВЦЭМ!$A$39:$A$782,$A173,СВЦЭМ!$B$39:$B$782,K$155)+'СЕТ СН'!$I$14+СВЦЭМ!$D$10+'СЕТ СН'!$I$6-'СЕТ СН'!$I$26</f>
        <v>1776.3312588200001</v>
      </c>
      <c r="L173" s="36">
        <f>SUMIFS(СВЦЭМ!$D$39:$D$782,СВЦЭМ!$A$39:$A$782,$A173,СВЦЭМ!$B$39:$B$782,L$155)+'СЕТ СН'!$I$14+СВЦЭМ!$D$10+'СЕТ СН'!$I$6-'СЕТ СН'!$I$26</f>
        <v>1778.2765067299999</v>
      </c>
      <c r="M173" s="36">
        <f>SUMIFS(СВЦЭМ!$D$39:$D$782,СВЦЭМ!$A$39:$A$782,$A173,СВЦЭМ!$B$39:$B$782,M$155)+'СЕТ СН'!$I$14+СВЦЭМ!$D$10+'СЕТ СН'!$I$6-'СЕТ СН'!$I$26</f>
        <v>1768.5997047999999</v>
      </c>
      <c r="N173" s="36">
        <f>SUMIFS(СВЦЭМ!$D$39:$D$782,СВЦЭМ!$A$39:$A$782,$A173,СВЦЭМ!$B$39:$B$782,N$155)+'СЕТ СН'!$I$14+СВЦЭМ!$D$10+'СЕТ СН'!$I$6-'СЕТ СН'!$I$26</f>
        <v>1764.22459228</v>
      </c>
      <c r="O173" s="36">
        <f>SUMIFS(СВЦЭМ!$D$39:$D$782,СВЦЭМ!$A$39:$A$782,$A173,СВЦЭМ!$B$39:$B$782,O$155)+'СЕТ СН'!$I$14+СВЦЭМ!$D$10+'СЕТ СН'!$I$6-'СЕТ СН'!$I$26</f>
        <v>1768.75855346</v>
      </c>
      <c r="P173" s="36">
        <f>SUMIFS(СВЦЭМ!$D$39:$D$782,СВЦЭМ!$A$39:$A$782,$A173,СВЦЭМ!$B$39:$B$782,P$155)+'СЕТ СН'!$I$14+СВЦЭМ!$D$10+'СЕТ СН'!$I$6-'СЕТ СН'!$I$26</f>
        <v>1802.4852181400001</v>
      </c>
      <c r="Q173" s="36">
        <f>SUMIFS(СВЦЭМ!$D$39:$D$782,СВЦЭМ!$A$39:$A$782,$A173,СВЦЭМ!$B$39:$B$782,Q$155)+'СЕТ СН'!$I$14+СВЦЭМ!$D$10+'СЕТ СН'!$I$6-'СЕТ СН'!$I$26</f>
        <v>1859.9456878600001</v>
      </c>
      <c r="R173" s="36">
        <f>SUMIFS(СВЦЭМ!$D$39:$D$782,СВЦЭМ!$A$39:$A$782,$A173,СВЦЭМ!$B$39:$B$782,R$155)+'СЕТ СН'!$I$14+СВЦЭМ!$D$10+'СЕТ СН'!$I$6-'СЕТ СН'!$I$26</f>
        <v>1858.71629575</v>
      </c>
      <c r="S173" s="36">
        <f>SUMIFS(СВЦЭМ!$D$39:$D$782,СВЦЭМ!$A$39:$A$782,$A173,СВЦЭМ!$B$39:$B$782,S$155)+'СЕТ СН'!$I$14+СВЦЭМ!$D$10+'СЕТ СН'!$I$6-'СЕТ СН'!$I$26</f>
        <v>1823.85699937</v>
      </c>
      <c r="T173" s="36">
        <f>SUMIFS(СВЦЭМ!$D$39:$D$782,СВЦЭМ!$A$39:$A$782,$A173,СВЦЭМ!$B$39:$B$782,T$155)+'СЕТ СН'!$I$14+СВЦЭМ!$D$10+'СЕТ СН'!$I$6-'СЕТ СН'!$I$26</f>
        <v>1790.3269228500001</v>
      </c>
      <c r="U173" s="36">
        <f>SUMIFS(СВЦЭМ!$D$39:$D$782,СВЦЭМ!$A$39:$A$782,$A173,СВЦЭМ!$B$39:$B$782,U$155)+'СЕТ СН'!$I$14+СВЦЭМ!$D$10+'СЕТ СН'!$I$6-'СЕТ СН'!$I$26</f>
        <v>1785.95482621</v>
      </c>
      <c r="V173" s="36">
        <f>SUMIFS(СВЦЭМ!$D$39:$D$782,СВЦЭМ!$A$39:$A$782,$A173,СВЦЭМ!$B$39:$B$782,V$155)+'СЕТ СН'!$I$14+СВЦЭМ!$D$10+'СЕТ СН'!$I$6-'СЕТ СН'!$I$26</f>
        <v>1819.67450308</v>
      </c>
      <c r="W173" s="36">
        <f>SUMIFS(СВЦЭМ!$D$39:$D$782,СВЦЭМ!$A$39:$A$782,$A173,СВЦЭМ!$B$39:$B$782,W$155)+'СЕТ СН'!$I$14+СВЦЭМ!$D$10+'СЕТ СН'!$I$6-'СЕТ СН'!$I$26</f>
        <v>1863.8926659900001</v>
      </c>
      <c r="X173" s="36">
        <f>SUMIFS(СВЦЭМ!$D$39:$D$782,СВЦЭМ!$A$39:$A$782,$A173,СВЦЭМ!$B$39:$B$782,X$155)+'СЕТ СН'!$I$14+СВЦЭМ!$D$10+'СЕТ СН'!$I$6-'СЕТ СН'!$I$26</f>
        <v>1856.5071369</v>
      </c>
      <c r="Y173" s="36">
        <f>SUMIFS(СВЦЭМ!$D$39:$D$782,СВЦЭМ!$A$39:$A$782,$A173,СВЦЭМ!$B$39:$B$782,Y$155)+'СЕТ СН'!$I$14+СВЦЭМ!$D$10+'СЕТ СН'!$I$6-'СЕТ СН'!$I$26</f>
        <v>1843.9311200700001</v>
      </c>
    </row>
    <row r="174" spans="1:25" ht="15.75" x14ac:dyDescent="0.2">
      <c r="A174" s="35">
        <f t="shared" si="4"/>
        <v>44519</v>
      </c>
      <c r="B174" s="36">
        <f>SUMIFS(СВЦЭМ!$D$39:$D$782,СВЦЭМ!$A$39:$A$782,$A174,СВЦЭМ!$B$39:$B$782,B$155)+'СЕТ СН'!$I$14+СВЦЭМ!$D$10+'СЕТ СН'!$I$6-'СЕТ СН'!$I$26</f>
        <v>1879.00817512</v>
      </c>
      <c r="C174" s="36">
        <f>SUMIFS(СВЦЭМ!$D$39:$D$782,СВЦЭМ!$A$39:$A$782,$A174,СВЦЭМ!$B$39:$B$782,C$155)+'СЕТ СН'!$I$14+СВЦЭМ!$D$10+'СЕТ СН'!$I$6-'СЕТ СН'!$I$26</f>
        <v>1894.25087407</v>
      </c>
      <c r="D174" s="36">
        <f>SUMIFS(СВЦЭМ!$D$39:$D$782,СВЦЭМ!$A$39:$A$782,$A174,СВЦЭМ!$B$39:$B$782,D$155)+'СЕТ СН'!$I$14+СВЦЭМ!$D$10+'СЕТ СН'!$I$6-'СЕТ СН'!$I$26</f>
        <v>1822.86374374</v>
      </c>
      <c r="E174" s="36">
        <f>SUMIFS(СВЦЭМ!$D$39:$D$782,СВЦЭМ!$A$39:$A$782,$A174,СВЦЭМ!$B$39:$B$782,E$155)+'СЕТ СН'!$I$14+СВЦЭМ!$D$10+'СЕТ СН'!$I$6-'СЕТ СН'!$I$26</f>
        <v>1811.53432303</v>
      </c>
      <c r="F174" s="36">
        <f>SUMIFS(СВЦЭМ!$D$39:$D$782,СВЦЭМ!$A$39:$A$782,$A174,СВЦЭМ!$B$39:$B$782,F$155)+'СЕТ СН'!$I$14+СВЦЭМ!$D$10+'СЕТ СН'!$I$6-'СЕТ СН'!$I$26</f>
        <v>1812.68868572</v>
      </c>
      <c r="G174" s="36">
        <f>SUMIFS(СВЦЭМ!$D$39:$D$782,СВЦЭМ!$A$39:$A$782,$A174,СВЦЭМ!$B$39:$B$782,G$155)+'СЕТ СН'!$I$14+СВЦЭМ!$D$10+'СЕТ СН'!$I$6-'СЕТ СН'!$I$26</f>
        <v>1814.00049087</v>
      </c>
      <c r="H174" s="36">
        <f>SUMIFS(СВЦЭМ!$D$39:$D$782,СВЦЭМ!$A$39:$A$782,$A174,СВЦЭМ!$B$39:$B$782,H$155)+'СЕТ СН'!$I$14+СВЦЭМ!$D$10+'СЕТ СН'!$I$6-'СЕТ СН'!$I$26</f>
        <v>1784.80356553</v>
      </c>
      <c r="I174" s="36">
        <f>SUMIFS(СВЦЭМ!$D$39:$D$782,СВЦЭМ!$A$39:$A$782,$A174,СВЦЭМ!$B$39:$B$782,I$155)+'СЕТ СН'!$I$14+СВЦЭМ!$D$10+'СЕТ СН'!$I$6-'СЕТ СН'!$I$26</f>
        <v>1862.2780945100001</v>
      </c>
      <c r="J174" s="36">
        <f>SUMIFS(СВЦЭМ!$D$39:$D$782,СВЦЭМ!$A$39:$A$782,$A174,СВЦЭМ!$B$39:$B$782,J$155)+'СЕТ СН'!$I$14+СВЦЭМ!$D$10+'СЕТ СН'!$I$6-'СЕТ СН'!$I$26</f>
        <v>1841.09818344</v>
      </c>
      <c r="K174" s="36">
        <f>SUMIFS(СВЦЭМ!$D$39:$D$782,СВЦЭМ!$A$39:$A$782,$A174,СВЦЭМ!$B$39:$B$782,K$155)+'СЕТ СН'!$I$14+СВЦЭМ!$D$10+'СЕТ СН'!$I$6-'СЕТ СН'!$I$26</f>
        <v>1855.1231519299999</v>
      </c>
      <c r="L174" s="36">
        <f>SUMIFS(СВЦЭМ!$D$39:$D$782,СВЦЭМ!$A$39:$A$782,$A174,СВЦЭМ!$B$39:$B$782,L$155)+'СЕТ СН'!$I$14+СВЦЭМ!$D$10+'СЕТ СН'!$I$6-'СЕТ СН'!$I$26</f>
        <v>1851.0023920900001</v>
      </c>
      <c r="M174" s="36">
        <f>SUMIFS(СВЦЭМ!$D$39:$D$782,СВЦЭМ!$A$39:$A$782,$A174,СВЦЭМ!$B$39:$B$782,M$155)+'СЕТ СН'!$I$14+СВЦЭМ!$D$10+'СЕТ СН'!$I$6-'СЕТ СН'!$I$26</f>
        <v>1847.3601615699999</v>
      </c>
      <c r="N174" s="36">
        <f>SUMIFS(СВЦЭМ!$D$39:$D$782,СВЦЭМ!$A$39:$A$782,$A174,СВЦЭМ!$B$39:$B$782,N$155)+'СЕТ СН'!$I$14+СВЦЭМ!$D$10+'СЕТ СН'!$I$6-'СЕТ СН'!$I$26</f>
        <v>1838.4360105000001</v>
      </c>
      <c r="O174" s="36">
        <f>SUMIFS(СВЦЭМ!$D$39:$D$782,СВЦЭМ!$A$39:$A$782,$A174,СВЦЭМ!$B$39:$B$782,O$155)+'СЕТ СН'!$I$14+СВЦЭМ!$D$10+'СЕТ СН'!$I$6-'СЕТ СН'!$I$26</f>
        <v>1901.0773786100001</v>
      </c>
      <c r="P174" s="36">
        <f>SUMIFS(СВЦЭМ!$D$39:$D$782,СВЦЭМ!$A$39:$A$782,$A174,СВЦЭМ!$B$39:$B$782,P$155)+'СЕТ СН'!$I$14+СВЦЭМ!$D$10+'СЕТ СН'!$I$6-'СЕТ СН'!$I$26</f>
        <v>1906.14999603</v>
      </c>
      <c r="Q174" s="36">
        <f>SUMIFS(СВЦЭМ!$D$39:$D$782,СВЦЭМ!$A$39:$A$782,$A174,СВЦЭМ!$B$39:$B$782,Q$155)+'СЕТ СН'!$I$14+СВЦЭМ!$D$10+'СЕТ СН'!$I$6-'СЕТ СН'!$I$26</f>
        <v>1905.8632190200001</v>
      </c>
      <c r="R174" s="36">
        <f>SUMIFS(СВЦЭМ!$D$39:$D$782,СВЦЭМ!$A$39:$A$782,$A174,СВЦЭМ!$B$39:$B$782,R$155)+'СЕТ СН'!$I$14+СВЦЭМ!$D$10+'СЕТ СН'!$I$6-'СЕТ СН'!$I$26</f>
        <v>1905.65771737</v>
      </c>
      <c r="S174" s="36">
        <f>SUMIFS(СВЦЭМ!$D$39:$D$782,СВЦЭМ!$A$39:$A$782,$A174,СВЦЭМ!$B$39:$B$782,S$155)+'СЕТ СН'!$I$14+СВЦЭМ!$D$10+'СЕТ СН'!$I$6-'СЕТ СН'!$I$26</f>
        <v>1845.7988662400001</v>
      </c>
      <c r="T174" s="36">
        <f>SUMIFS(СВЦЭМ!$D$39:$D$782,СВЦЭМ!$A$39:$A$782,$A174,СВЦЭМ!$B$39:$B$782,T$155)+'СЕТ СН'!$I$14+СВЦЭМ!$D$10+'СЕТ СН'!$I$6-'СЕТ СН'!$I$26</f>
        <v>1830.2957332000001</v>
      </c>
      <c r="U174" s="36">
        <f>SUMIFS(СВЦЭМ!$D$39:$D$782,СВЦЭМ!$A$39:$A$782,$A174,СВЦЭМ!$B$39:$B$782,U$155)+'СЕТ СН'!$I$14+СВЦЭМ!$D$10+'СЕТ СН'!$I$6-'СЕТ СН'!$I$26</f>
        <v>1797.41734127</v>
      </c>
      <c r="V174" s="36">
        <f>SUMIFS(СВЦЭМ!$D$39:$D$782,СВЦЭМ!$A$39:$A$782,$A174,СВЦЭМ!$B$39:$B$782,V$155)+'СЕТ СН'!$I$14+СВЦЭМ!$D$10+'СЕТ СН'!$I$6-'СЕТ СН'!$I$26</f>
        <v>1797.3162588600001</v>
      </c>
      <c r="W174" s="36">
        <f>SUMIFS(СВЦЭМ!$D$39:$D$782,СВЦЭМ!$A$39:$A$782,$A174,СВЦЭМ!$B$39:$B$782,W$155)+'СЕТ СН'!$I$14+СВЦЭМ!$D$10+'СЕТ СН'!$I$6-'СЕТ СН'!$I$26</f>
        <v>1797.2160014999999</v>
      </c>
      <c r="X174" s="36">
        <f>SUMIFS(СВЦЭМ!$D$39:$D$782,СВЦЭМ!$A$39:$A$782,$A174,СВЦЭМ!$B$39:$B$782,X$155)+'СЕТ СН'!$I$14+СВЦЭМ!$D$10+'СЕТ СН'!$I$6-'СЕТ СН'!$I$26</f>
        <v>1881.72864695</v>
      </c>
      <c r="Y174" s="36">
        <f>SUMIFS(СВЦЭМ!$D$39:$D$782,СВЦЭМ!$A$39:$A$782,$A174,СВЦЭМ!$B$39:$B$782,Y$155)+'СЕТ СН'!$I$14+СВЦЭМ!$D$10+'СЕТ СН'!$I$6-'СЕТ СН'!$I$26</f>
        <v>1909.1947386500001</v>
      </c>
    </row>
    <row r="175" spans="1:25" ht="15.75" x14ac:dyDescent="0.2">
      <c r="A175" s="35">
        <f t="shared" si="4"/>
        <v>44520</v>
      </c>
      <c r="B175" s="36">
        <f>SUMIFS(СВЦЭМ!$D$39:$D$782,СВЦЭМ!$A$39:$A$782,$A175,СВЦЭМ!$B$39:$B$782,B$155)+'СЕТ СН'!$I$14+СВЦЭМ!$D$10+'СЕТ СН'!$I$6-'СЕТ СН'!$I$26</f>
        <v>1851.11353934</v>
      </c>
      <c r="C175" s="36">
        <f>SUMIFS(СВЦЭМ!$D$39:$D$782,СВЦЭМ!$A$39:$A$782,$A175,СВЦЭМ!$B$39:$B$782,C$155)+'СЕТ СН'!$I$14+СВЦЭМ!$D$10+'СЕТ СН'!$I$6-'СЕТ СН'!$I$26</f>
        <v>1805.2444984700001</v>
      </c>
      <c r="D175" s="36">
        <f>SUMIFS(СВЦЭМ!$D$39:$D$782,СВЦЭМ!$A$39:$A$782,$A175,СВЦЭМ!$B$39:$B$782,D$155)+'СЕТ СН'!$I$14+СВЦЭМ!$D$10+'СЕТ СН'!$I$6-'СЕТ СН'!$I$26</f>
        <v>1809.3476774800001</v>
      </c>
      <c r="E175" s="36">
        <f>SUMIFS(СВЦЭМ!$D$39:$D$782,СВЦЭМ!$A$39:$A$782,$A175,СВЦЭМ!$B$39:$B$782,E$155)+'СЕТ СН'!$I$14+СВЦЭМ!$D$10+'СЕТ СН'!$I$6-'СЕТ СН'!$I$26</f>
        <v>1809.5696040299999</v>
      </c>
      <c r="F175" s="36">
        <f>SUMIFS(СВЦЭМ!$D$39:$D$782,СВЦЭМ!$A$39:$A$782,$A175,СВЦЭМ!$B$39:$B$782,F$155)+'СЕТ СН'!$I$14+СВЦЭМ!$D$10+'СЕТ СН'!$I$6-'СЕТ СН'!$I$26</f>
        <v>1812.6480079200001</v>
      </c>
      <c r="G175" s="36">
        <f>SUMIFS(СВЦЭМ!$D$39:$D$782,СВЦЭМ!$A$39:$A$782,$A175,СВЦЭМ!$B$39:$B$782,G$155)+'СЕТ СН'!$I$14+СВЦЭМ!$D$10+'СЕТ СН'!$I$6-'СЕТ СН'!$I$26</f>
        <v>1810.4094398900002</v>
      </c>
      <c r="H175" s="36">
        <f>SUMIFS(СВЦЭМ!$D$39:$D$782,СВЦЭМ!$A$39:$A$782,$A175,СВЦЭМ!$B$39:$B$782,H$155)+'СЕТ СН'!$I$14+СВЦЭМ!$D$10+'СЕТ СН'!$I$6-'СЕТ СН'!$I$26</f>
        <v>1795.83255749</v>
      </c>
      <c r="I175" s="36">
        <f>SUMIFS(СВЦЭМ!$D$39:$D$782,СВЦЭМ!$A$39:$A$782,$A175,СВЦЭМ!$B$39:$B$782,I$155)+'СЕТ СН'!$I$14+СВЦЭМ!$D$10+'СЕТ СН'!$I$6-'СЕТ СН'!$I$26</f>
        <v>1814.02015147</v>
      </c>
      <c r="J175" s="36">
        <f>SUMIFS(СВЦЭМ!$D$39:$D$782,СВЦЭМ!$A$39:$A$782,$A175,СВЦЭМ!$B$39:$B$782,J$155)+'СЕТ СН'!$I$14+СВЦЭМ!$D$10+'СЕТ СН'!$I$6-'СЕТ СН'!$I$26</f>
        <v>1765.1361705300001</v>
      </c>
      <c r="K175" s="36">
        <f>SUMIFS(СВЦЭМ!$D$39:$D$782,СВЦЭМ!$A$39:$A$782,$A175,СВЦЭМ!$B$39:$B$782,K$155)+'СЕТ СН'!$I$14+СВЦЭМ!$D$10+'СЕТ СН'!$I$6-'СЕТ СН'!$I$26</f>
        <v>1743.0626637600001</v>
      </c>
      <c r="L175" s="36">
        <f>SUMIFS(СВЦЭМ!$D$39:$D$782,СВЦЭМ!$A$39:$A$782,$A175,СВЦЭМ!$B$39:$B$782,L$155)+'СЕТ СН'!$I$14+СВЦЭМ!$D$10+'СЕТ СН'!$I$6-'СЕТ СН'!$I$26</f>
        <v>1744.8503346800001</v>
      </c>
      <c r="M175" s="36">
        <f>SUMIFS(СВЦЭМ!$D$39:$D$782,СВЦЭМ!$A$39:$A$782,$A175,СВЦЭМ!$B$39:$B$782,M$155)+'СЕТ СН'!$I$14+СВЦЭМ!$D$10+'СЕТ СН'!$I$6-'СЕТ СН'!$I$26</f>
        <v>1726.95321906</v>
      </c>
      <c r="N175" s="36">
        <f>SUMIFS(СВЦЭМ!$D$39:$D$782,СВЦЭМ!$A$39:$A$782,$A175,СВЦЭМ!$B$39:$B$782,N$155)+'СЕТ СН'!$I$14+СВЦЭМ!$D$10+'СЕТ СН'!$I$6-'СЕТ СН'!$I$26</f>
        <v>1725.9728059399999</v>
      </c>
      <c r="O175" s="36">
        <f>SUMIFS(СВЦЭМ!$D$39:$D$782,СВЦЭМ!$A$39:$A$782,$A175,СВЦЭМ!$B$39:$B$782,O$155)+'СЕТ СН'!$I$14+СВЦЭМ!$D$10+'СЕТ СН'!$I$6-'СЕТ СН'!$I$26</f>
        <v>1754.8711824300001</v>
      </c>
      <c r="P175" s="36">
        <f>SUMIFS(СВЦЭМ!$D$39:$D$782,СВЦЭМ!$A$39:$A$782,$A175,СВЦЭМ!$B$39:$B$782,P$155)+'СЕТ СН'!$I$14+СВЦЭМ!$D$10+'СЕТ СН'!$I$6-'СЕТ СН'!$I$26</f>
        <v>1768.1181712</v>
      </c>
      <c r="Q175" s="36">
        <f>SUMIFS(СВЦЭМ!$D$39:$D$782,СВЦЭМ!$A$39:$A$782,$A175,СВЦЭМ!$B$39:$B$782,Q$155)+'СЕТ СН'!$I$14+СВЦЭМ!$D$10+'СЕТ СН'!$I$6-'СЕТ СН'!$I$26</f>
        <v>1761.1940259799999</v>
      </c>
      <c r="R175" s="36">
        <f>SUMIFS(СВЦЭМ!$D$39:$D$782,СВЦЭМ!$A$39:$A$782,$A175,СВЦЭМ!$B$39:$B$782,R$155)+'СЕТ СН'!$I$14+СВЦЭМ!$D$10+'СЕТ СН'!$I$6-'СЕТ СН'!$I$26</f>
        <v>1757.6355970300001</v>
      </c>
      <c r="S175" s="36">
        <f>SUMIFS(СВЦЭМ!$D$39:$D$782,СВЦЭМ!$A$39:$A$782,$A175,СВЦЭМ!$B$39:$B$782,S$155)+'СЕТ СН'!$I$14+СВЦЭМ!$D$10+'СЕТ СН'!$I$6-'СЕТ СН'!$I$26</f>
        <v>1743.9870554200002</v>
      </c>
      <c r="T175" s="36">
        <f>SUMIFS(СВЦЭМ!$D$39:$D$782,СВЦЭМ!$A$39:$A$782,$A175,СВЦЭМ!$B$39:$B$782,T$155)+'СЕТ СН'!$I$14+СВЦЭМ!$D$10+'СЕТ СН'!$I$6-'СЕТ СН'!$I$26</f>
        <v>1749.9254036900002</v>
      </c>
      <c r="U175" s="36">
        <f>SUMIFS(СВЦЭМ!$D$39:$D$782,СВЦЭМ!$A$39:$A$782,$A175,СВЦЭМ!$B$39:$B$782,U$155)+'СЕТ СН'!$I$14+СВЦЭМ!$D$10+'СЕТ СН'!$I$6-'СЕТ СН'!$I$26</f>
        <v>1743.5238308200001</v>
      </c>
      <c r="V175" s="36">
        <f>SUMIFS(СВЦЭМ!$D$39:$D$782,СВЦЭМ!$A$39:$A$782,$A175,СВЦЭМ!$B$39:$B$782,V$155)+'СЕТ СН'!$I$14+СВЦЭМ!$D$10+'СЕТ СН'!$I$6-'СЕТ СН'!$I$26</f>
        <v>1739.1782522600001</v>
      </c>
      <c r="W175" s="36">
        <f>SUMIFS(СВЦЭМ!$D$39:$D$782,СВЦЭМ!$A$39:$A$782,$A175,СВЦЭМ!$B$39:$B$782,W$155)+'СЕТ СН'!$I$14+СВЦЭМ!$D$10+'СЕТ СН'!$I$6-'СЕТ СН'!$I$26</f>
        <v>1752.6638062500001</v>
      </c>
      <c r="X175" s="36">
        <f>SUMIFS(СВЦЭМ!$D$39:$D$782,СВЦЭМ!$A$39:$A$782,$A175,СВЦЭМ!$B$39:$B$782,X$155)+'СЕТ СН'!$I$14+СВЦЭМ!$D$10+'СЕТ СН'!$I$6-'СЕТ СН'!$I$26</f>
        <v>1788.5832745100001</v>
      </c>
      <c r="Y175" s="36">
        <f>SUMIFS(СВЦЭМ!$D$39:$D$782,СВЦЭМ!$A$39:$A$782,$A175,СВЦЭМ!$B$39:$B$782,Y$155)+'СЕТ СН'!$I$14+СВЦЭМ!$D$10+'СЕТ СН'!$I$6-'СЕТ СН'!$I$26</f>
        <v>1809.3944377400001</v>
      </c>
    </row>
    <row r="176" spans="1:25" ht="15.75" x14ac:dyDescent="0.2">
      <c r="A176" s="35">
        <f t="shared" si="4"/>
        <v>44521</v>
      </c>
      <c r="B176" s="36">
        <f>SUMIFS(СВЦЭМ!$D$39:$D$782,СВЦЭМ!$A$39:$A$782,$A176,СВЦЭМ!$B$39:$B$782,B$155)+'СЕТ СН'!$I$14+СВЦЭМ!$D$10+'СЕТ СН'!$I$6-'СЕТ СН'!$I$26</f>
        <v>1809.4660489800001</v>
      </c>
      <c r="C176" s="36">
        <f>SUMIFS(СВЦЭМ!$D$39:$D$782,СВЦЭМ!$A$39:$A$782,$A176,СВЦЭМ!$B$39:$B$782,C$155)+'СЕТ СН'!$I$14+СВЦЭМ!$D$10+'СЕТ СН'!$I$6-'СЕТ СН'!$I$26</f>
        <v>1827.6203522600001</v>
      </c>
      <c r="D176" s="36">
        <f>SUMIFS(СВЦЭМ!$D$39:$D$782,СВЦЭМ!$A$39:$A$782,$A176,СВЦЭМ!$B$39:$B$782,D$155)+'СЕТ СН'!$I$14+СВЦЭМ!$D$10+'СЕТ СН'!$I$6-'СЕТ СН'!$I$26</f>
        <v>1848.8502890300001</v>
      </c>
      <c r="E176" s="36">
        <f>SUMIFS(СВЦЭМ!$D$39:$D$782,СВЦЭМ!$A$39:$A$782,$A176,СВЦЭМ!$B$39:$B$782,E$155)+'СЕТ СН'!$I$14+СВЦЭМ!$D$10+'СЕТ СН'!$I$6-'СЕТ СН'!$I$26</f>
        <v>1860.1599661800001</v>
      </c>
      <c r="F176" s="36">
        <f>SUMIFS(СВЦЭМ!$D$39:$D$782,СВЦЭМ!$A$39:$A$782,$A176,СВЦЭМ!$B$39:$B$782,F$155)+'СЕТ СН'!$I$14+СВЦЭМ!$D$10+'СЕТ СН'!$I$6-'СЕТ СН'!$I$26</f>
        <v>1851.74941225</v>
      </c>
      <c r="G176" s="36">
        <f>SUMIFS(СВЦЭМ!$D$39:$D$782,СВЦЭМ!$A$39:$A$782,$A176,СВЦЭМ!$B$39:$B$782,G$155)+'СЕТ СН'!$I$14+СВЦЭМ!$D$10+'СЕТ СН'!$I$6-'СЕТ СН'!$I$26</f>
        <v>1846.33573763</v>
      </c>
      <c r="H176" s="36">
        <f>SUMIFS(СВЦЭМ!$D$39:$D$782,СВЦЭМ!$A$39:$A$782,$A176,СВЦЭМ!$B$39:$B$782,H$155)+'СЕТ СН'!$I$14+СВЦЭМ!$D$10+'СЕТ СН'!$I$6-'СЕТ СН'!$I$26</f>
        <v>1823.7649623500001</v>
      </c>
      <c r="I176" s="36">
        <f>SUMIFS(СВЦЭМ!$D$39:$D$782,СВЦЭМ!$A$39:$A$782,$A176,СВЦЭМ!$B$39:$B$782,I$155)+'СЕТ СН'!$I$14+СВЦЭМ!$D$10+'СЕТ СН'!$I$6-'СЕТ СН'!$I$26</f>
        <v>1800.5780446000001</v>
      </c>
      <c r="J176" s="36">
        <f>SUMIFS(СВЦЭМ!$D$39:$D$782,СВЦЭМ!$A$39:$A$782,$A176,СВЦЭМ!$B$39:$B$782,J$155)+'СЕТ СН'!$I$14+СВЦЭМ!$D$10+'СЕТ СН'!$I$6-'СЕТ СН'!$I$26</f>
        <v>1771.3802636400001</v>
      </c>
      <c r="K176" s="36">
        <f>SUMIFS(СВЦЭМ!$D$39:$D$782,СВЦЭМ!$A$39:$A$782,$A176,СВЦЭМ!$B$39:$B$782,K$155)+'СЕТ СН'!$I$14+СВЦЭМ!$D$10+'СЕТ СН'!$I$6-'СЕТ СН'!$I$26</f>
        <v>1713.6420923800001</v>
      </c>
      <c r="L176" s="36">
        <f>SUMIFS(СВЦЭМ!$D$39:$D$782,СВЦЭМ!$A$39:$A$782,$A176,СВЦЭМ!$B$39:$B$782,L$155)+'СЕТ СН'!$I$14+СВЦЭМ!$D$10+'СЕТ СН'!$I$6-'СЕТ СН'!$I$26</f>
        <v>1719.15563944</v>
      </c>
      <c r="M176" s="36">
        <f>SUMIFS(СВЦЭМ!$D$39:$D$782,СВЦЭМ!$A$39:$A$782,$A176,СВЦЭМ!$B$39:$B$782,M$155)+'СЕТ СН'!$I$14+СВЦЭМ!$D$10+'СЕТ СН'!$I$6-'СЕТ СН'!$I$26</f>
        <v>1724.1427168800001</v>
      </c>
      <c r="N176" s="36">
        <f>SUMIFS(СВЦЭМ!$D$39:$D$782,СВЦЭМ!$A$39:$A$782,$A176,СВЦЭМ!$B$39:$B$782,N$155)+'СЕТ СН'!$I$14+СВЦЭМ!$D$10+'СЕТ СН'!$I$6-'СЕТ СН'!$I$26</f>
        <v>1723.4263544099999</v>
      </c>
      <c r="O176" s="36">
        <f>SUMIFS(СВЦЭМ!$D$39:$D$782,СВЦЭМ!$A$39:$A$782,$A176,СВЦЭМ!$B$39:$B$782,O$155)+'СЕТ СН'!$I$14+СВЦЭМ!$D$10+'СЕТ СН'!$I$6-'СЕТ СН'!$I$26</f>
        <v>1735.0332415400001</v>
      </c>
      <c r="P176" s="36">
        <f>SUMIFS(СВЦЭМ!$D$39:$D$782,СВЦЭМ!$A$39:$A$782,$A176,СВЦЭМ!$B$39:$B$782,P$155)+'СЕТ СН'!$I$14+СВЦЭМ!$D$10+'СЕТ СН'!$I$6-'СЕТ СН'!$I$26</f>
        <v>1754.6494870800002</v>
      </c>
      <c r="Q176" s="36">
        <f>SUMIFS(СВЦЭМ!$D$39:$D$782,СВЦЭМ!$A$39:$A$782,$A176,СВЦЭМ!$B$39:$B$782,Q$155)+'СЕТ СН'!$I$14+СВЦЭМ!$D$10+'СЕТ СН'!$I$6-'СЕТ СН'!$I$26</f>
        <v>1753.9324108200001</v>
      </c>
      <c r="R176" s="36">
        <f>SUMIFS(СВЦЭМ!$D$39:$D$782,СВЦЭМ!$A$39:$A$782,$A176,СВЦЭМ!$B$39:$B$782,R$155)+'СЕТ СН'!$I$14+СВЦЭМ!$D$10+'СЕТ СН'!$I$6-'СЕТ СН'!$I$26</f>
        <v>1747.9960776200001</v>
      </c>
      <c r="S176" s="36">
        <f>SUMIFS(СВЦЭМ!$D$39:$D$782,СВЦЭМ!$A$39:$A$782,$A176,СВЦЭМ!$B$39:$B$782,S$155)+'СЕТ СН'!$I$14+СВЦЭМ!$D$10+'СЕТ СН'!$I$6-'СЕТ СН'!$I$26</f>
        <v>1727.48188056</v>
      </c>
      <c r="T176" s="36">
        <f>SUMIFS(СВЦЭМ!$D$39:$D$782,СВЦЭМ!$A$39:$A$782,$A176,СВЦЭМ!$B$39:$B$782,T$155)+'СЕТ СН'!$I$14+СВЦЭМ!$D$10+'СЕТ СН'!$I$6-'СЕТ СН'!$I$26</f>
        <v>1715.8918412099999</v>
      </c>
      <c r="U176" s="36">
        <f>SUMIFS(СВЦЭМ!$D$39:$D$782,СВЦЭМ!$A$39:$A$782,$A176,СВЦЭМ!$B$39:$B$782,U$155)+'СЕТ СН'!$I$14+СВЦЭМ!$D$10+'СЕТ СН'!$I$6-'СЕТ СН'!$I$26</f>
        <v>1730.1030698300001</v>
      </c>
      <c r="V176" s="36">
        <f>SUMIFS(СВЦЭМ!$D$39:$D$782,СВЦЭМ!$A$39:$A$782,$A176,СВЦЭМ!$B$39:$B$782,V$155)+'СЕТ СН'!$I$14+СВЦЭМ!$D$10+'СЕТ СН'!$I$6-'СЕТ СН'!$I$26</f>
        <v>1738.6379014600002</v>
      </c>
      <c r="W176" s="36">
        <f>SUMIFS(СВЦЭМ!$D$39:$D$782,СВЦЭМ!$A$39:$A$782,$A176,СВЦЭМ!$B$39:$B$782,W$155)+'СЕТ СН'!$I$14+СВЦЭМ!$D$10+'СЕТ СН'!$I$6-'СЕТ СН'!$I$26</f>
        <v>1757.9555552100001</v>
      </c>
      <c r="X176" s="36">
        <f>SUMIFS(СВЦЭМ!$D$39:$D$782,СВЦЭМ!$A$39:$A$782,$A176,СВЦЭМ!$B$39:$B$782,X$155)+'СЕТ СН'!$I$14+СВЦЭМ!$D$10+'СЕТ СН'!$I$6-'СЕТ СН'!$I$26</f>
        <v>1778.22170734</v>
      </c>
      <c r="Y176" s="36">
        <f>SUMIFS(СВЦЭМ!$D$39:$D$782,СВЦЭМ!$A$39:$A$782,$A176,СВЦЭМ!$B$39:$B$782,Y$155)+'СЕТ СН'!$I$14+СВЦЭМ!$D$10+'СЕТ СН'!$I$6-'СЕТ СН'!$I$26</f>
        <v>1799.8256975199999</v>
      </c>
    </row>
    <row r="177" spans="1:27" ht="15.75" x14ac:dyDescent="0.2">
      <c r="A177" s="35">
        <f t="shared" si="4"/>
        <v>44522</v>
      </c>
      <c r="B177" s="36">
        <f>SUMIFS(СВЦЭМ!$D$39:$D$782,СВЦЭМ!$A$39:$A$782,$A177,СВЦЭМ!$B$39:$B$782,B$155)+'СЕТ СН'!$I$14+СВЦЭМ!$D$10+'СЕТ СН'!$I$6-'СЕТ СН'!$I$26</f>
        <v>1811.6862392200001</v>
      </c>
      <c r="C177" s="36">
        <f>SUMIFS(СВЦЭМ!$D$39:$D$782,СВЦЭМ!$A$39:$A$782,$A177,СВЦЭМ!$B$39:$B$782,C$155)+'СЕТ СН'!$I$14+СВЦЭМ!$D$10+'СЕТ СН'!$I$6-'СЕТ СН'!$I$26</f>
        <v>1815.2954241</v>
      </c>
      <c r="D177" s="36">
        <f>SUMIFS(СВЦЭМ!$D$39:$D$782,СВЦЭМ!$A$39:$A$782,$A177,СВЦЭМ!$B$39:$B$782,D$155)+'СЕТ СН'!$I$14+СВЦЭМ!$D$10+'СЕТ СН'!$I$6-'СЕТ СН'!$I$26</f>
        <v>1832.12169363</v>
      </c>
      <c r="E177" s="36">
        <f>SUMIFS(СВЦЭМ!$D$39:$D$782,СВЦЭМ!$A$39:$A$782,$A177,СВЦЭМ!$B$39:$B$782,E$155)+'СЕТ СН'!$I$14+СВЦЭМ!$D$10+'СЕТ СН'!$I$6-'СЕТ СН'!$I$26</f>
        <v>1836.2204219499999</v>
      </c>
      <c r="F177" s="36">
        <f>SUMIFS(СВЦЭМ!$D$39:$D$782,СВЦЭМ!$A$39:$A$782,$A177,СВЦЭМ!$B$39:$B$782,F$155)+'СЕТ СН'!$I$14+СВЦЭМ!$D$10+'СЕТ СН'!$I$6-'СЕТ СН'!$I$26</f>
        <v>1829.3922906100001</v>
      </c>
      <c r="G177" s="36">
        <f>SUMIFS(СВЦЭМ!$D$39:$D$782,СВЦЭМ!$A$39:$A$782,$A177,СВЦЭМ!$B$39:$B$782,G$155)+'СЕТ СН'!$I$14+СВЦЭМ!$D$10+'СЕТ СН'!$I$6-'СЕТ СН'!$I$26</f>
        <v>1812.8912455500001</v>
      </c>
      <c r="H177" s="36">
        <f>SUMIFS(СВЦЭМ!$D$39:$D$782,СВЦЭМ!$A$39:$A$782,$A177,СВЦЭМ!$B$39:$B$782,H$155)+'СЕТ СН'!$I$14+СВЦЭМ!$D$10+'СЕТ СН'!$I$6-'СЕТ СН'!$I$26</f>
        <v>1780.6327599799999</v>
      </c>
      <c r="I177" s="36">
        <f>SUMIFS(СВЦЭМ!$D$39:$D$782,СВЦЭМ!$A$39:$A$782,$A177,СВЦЭМ!$B$39:$B$782,I$155)+'СЕТ СН'!$I$14+СВЦЭМ!$D$10+'СЕТ СН'!$I$6-'СЕТ СН'!$I$26</f>
        <v>1745.12661258</v>
      </c>
      <c r="J177" s="36">
        <f>SUMIFS(СВЦЭМ!$D$39:$D$782,СВЦЭМ!$A$39:$A$782,$A177,СВЦЭМ!$B$39:$B$782,J$155)+'СЕТ СН'!$I$14+СВЦЭМ!$D$10+'СЕТ СН'!$I$6-'СЕТ СН'!$I$26</f>
        <v>1763.4553231300001</v>
      </c>
      <c r="K177" s="36">
        <f>SUMIFS(СВЦЭМ!$D$39:$D$782,СВЦЭМ!$A$39:$A$782,$A177,СВЦЭМ!$B$39:$B$782,K$155)+'СЕТ СН'!$I$14+СВЦЭМ!$D$10+'СЕТ СН'!$I$6-'СЕТ СН'!$I$26</f>
        <v>1739.79989602</v>
      </c>
      <c r="L177" s="36">
        <f>SUMIFS(СВЦЭМ!$D$39:$D$782,СВЦЭМ!$A$39:$A$782,$A177,СВЦЭМ!$B$39:$B$782,L$155)+'СЕТ СН'!$I$14+СВЦЭМ!$D$10+'СЕТ СН'!$I$6-'СЕТ СН'!$I$26</f>
        <v>1724.48477607</v>
      </c>
      <c r="M177" s="36">
        <f>SUMIFS(СВЦЭМ!$D$39:$D$782,СВЦЭМ!$A$39:$A$782,$A177,СВЦЭМ!$B$39:$B$782,M$155)+'СЕТ СН'!$I$14+СВЦЭМ!$D$10+'СЕТ СН'!$I$6-'СЕТ СН'!$I$26</f>
        <v>1726.8290686099999</v>
      </c>
      <c r="N177" s="36">
        <f>SUMIFS(СВЦЭМ!$D$39:$D$782,СВЦЭМ!$A$39:$A$782,$A177,СВЦЭМ!$B$39:$B$782,N$155)+'СЕТ СН'!$I$14+СВЦЭМ!$D$10+'СЕТ СН'!$I$6-'СЕТ СН'!$I$26</f>
        <v>1735.74148356</v>
      </c>
      <c r="O177" s="36">
        <f>SUMIFS(СВЦЭМ!$D$39:$D$782,СВЦЭМ!$A$39:$A$782,$A177,СВЦЭМ!$B$39:$B$782,O$155)+'СЕТ СН'!$I$14+СВЦЭМ!$D$10+'СЕТ СН'!$I$6-'СЕТ СН'!$I$26</f>
        <v>1767.5086144699999</v>
      </c>
      <c r="P177" s="36">
        <f>SUMIFS(СВЦЭМ!$D$39:$D$782,СВЦЭМ!$A$39:$A$782,$A177,СВЦЭМ!$B$39:$B$782,P$155)+'СЕТ СН'!$I$14+СВЦЭМ!$D$10+'СЕТ СН'!$I$6-'СЕТ СН'!$I$26</f>
        <v>1790.39558614</v>
      </c>
      <c r="Q177" s="36">
        <f>SUMIFS(СВЦЭМ!$D$39:$D$782,СВЦЭМ!$A$39:$A$782,$A177,СВЦЭМ!$B$39:$B$782,Q$155)+'СЕТ СН'!$I$14+СВЦЭМ!$D$10+'СЕТ СН'!$I$6-'СЕТ СН'!$I$26</f>
        <v>1782.3926682200001</v>
      </c>
      <c r="R177" s="36">
        <f>SUMIFS(СВЦЭМ!$D$39:$D$782,СВЦЭМ!$A$39:$A$782,$A177,СВЦЭМ!$B$39:$B$782,R$155)+'СЕТ СН'!$I$14+СВЦЭМ!$D$10+'СЕТ СН'!$I$6-'СЕТ СН'!$I$26</f>
        <v>1783.4884253300002</v>
      </c>
      <c r="S177" s="36">
        <f>SUMIFS(СВЦЭМ!$D$39:$D$782,СВЦЭМ!$A$39:$A$782,$A177,СВЦЭМ!$B$39:$B$782,S$155)+'СЕТ СН'!$I$14+СВЦЭМ!$D$10+'СЕТ СН'!$I$6-'СЕТ СН'!$I$26</f>
        <v>1721.2336602400001</v>
      </c>
      <c r="T177" s="36">
        <f>SUMIFS(СВЦЭМ!$D$39:$D$782,СВЦЭМ!$A$39:$A$782,$A177,СВЦЭМ!$B$39:$B$782,T$155)+'СЕТ СН'!$I$14+СВЦЭМ!$D$10+'СЕТ СН'!$I$6-'СЕТ СН'!$I$26</f>
        <v>1739.4403062700001</v>
      </c>
      <c r="U177" s="36">
        <f>SUMIFS(СВЦЭМ!$D$39:$D$782,СВЦЭМ!$A$39:$A$782,$A177,СВЦЭМ!$B$39:$B$782,U$155)+'СЕТ СН'!$I$14+СВЦЭМ!$D$10+'СЕТ СН'!$I$6-'СЕТ СН'!$I$26</f>
        <v>1735.4671665800001</v>
      </c>
      <c r="V177" s="36">
        <f>SUMIFS(СВЦЭМ!$D$39:$D$782,СВЦЭМ!$A$39:$A$782,$A177,СВЦЭМ!$B$39:$B$782,V$155)+'СЕТ СН'!$I$14+СВЦЭМ!$D$10+'СЕТ СН'!$I$6-'СЕТ СН'!$I$26</f>
        <v>1741.58281992</v>
      </c>
      <c r="W177" s="36">
        <f>SUMIFS(СВЦЭМ!$D$39:$D$782,СВЦЭМ!$A$39:$A$782,$A177,СВЦЭМ!$B$39:$B$782,W$155)+'СЕТ СН'!$I$14+СВЦЭМ!$D$10+'СЕТ СН'!$I$6-'СЕТ СН'!$I$26</f>
        <v>1760.92173417</v>
      </c>
      <c r="X177" s="36">
        <f>SUMIFS(СВЦЭМ!$D$39:$D$782,СВЦЭМ!$A$39:$A$782,$A177,СВЦЭМ!$B$39:$B$782,X$155)+'СЕТ СН'!$I$14+СВЦЭМ!$D$10+'СЕТ СН'!$I$6-'СЕТ СН'!$I$26</f>
        <v>1801.2443671600001</v>
      </c>
      <c r="Y177" s="36">
        <f>SUMIFS(СВЦЭМ!$D$39:$D$782,СВЦЭМ!$A$39:$A$782,$A177,СВЦЭМ!$B$39:$B$782,Y$155)+'СЕТ СН'!$I$14+СВЦЭМ!$D$10+'СЕТ СН'!$I$6-'СЕТ СН'!$I$26</f>
        <v>1824.6389660100001</v>
      </c>
    </row>
    <row r="178" spans="1:27" ht="15.75" x14ac:dyDescent="0.2">
      <c r="A178" s="35">
        <f t="shared" si="4"/>
        <v>44523</v>
      </c>
      <c r="B178" s="36">
        <f>SUMIFS(СВЦЭМ!$D$39:$D$782,СВЦЭМ!$A$39:$A$782,$A178,СВЦЭМ!$B$39:$B$782,B$155)+'СЕТ СН'!$I$14+СВЦЭМ!$D$10+'СЕТ СН'!$I$6-'СЕТ СН'!$I$26</f>
        <v>1806.37153575</v>
      </c>
      <c r="C178" s="36">
        <f>SUMIFS(СВЦЭМ!$D$39:$D$782,СВЦЭМ!$A$39:$A$782,$A178,СВЦЭМ!$B$39:$B$782,C$155)+'СЕТ СН'!$I$14+СВЦЭМ!$D$10+'СЕТ СН'!$I$6-'СЕТ СН'!$I$26</f>
        <v>1845.4190357800001</v>
      </c>
      <c r="D178" s="36">
        <f>SUMIFS(СВЦЭМ!$D$39:$D$782,СВЦЭМ!$A$39:$A$782,$A178,СВЦЭМ!$B$39:$B$782,D$155)+'СЕТ СН'!$I$14+СВЦЭМ!$D$10+'СЕТ СН'!$I$6-'СЕТ СН'!$I$26</f>
        <v>1829.5211714500001</v>
      </c>
      <c r="E178" s="36">
        <f>SUMIFS(СВЦЭМ!$D$39:$D$782,СВЦЭМ!$A$39:$A$782,$A178,СВЦЭМ!$B$39:$B$782,E$155)+'СЕТ СН'!$I$14+СВЦЭМ!$D$10+'СЕТ СН'!$I$6-'СЕТ СН'!$I$26</f>
        <v>1833.2667004699999</v>
      </c>
      <c r="F178" s="36">
        <f>SUMIFS(СВЦЭМ!$D$39:$D$782,СВЦЭМ!$A$39:$A$782,$A178,СВЦЭМ!$B$39:$B$782,F$155)+'СЕТ СН'!$I$14+СВЦЭМ!$D$10+'СЕТ СН'!$I$6-'СЕТ СН'!$I$26</f>
        <v>1826.8674007500001</v>
      </c>
      <c r="G178" s="36">
        <f>SUMIFS(СВЦЭМ!$D$39:$D$782,СВЦЭМ!$A$39:$A$782,$A178,СВЦЭМ!$B$39:$B$782,G$155)+'СЕТ СН'!$I$14+СВЦЭМ!$D$10+'СЕТ СН'!$I$6-'СЕТ СН'!$I$26</f>
        <v>1815.6979500699999</v>
      </c>
      <c r="H178" s="36">
        <f>SUMIFS(СВЦЭМ!$D$39:$D$782,СВЦЭМ!$A$39:$A$782,$A178,СВЦЭМ!$B$39:$B$782,H$155)+'СЕТ СН'!$I$14+СВЦЭМ!$D$10+'СЕТ СН'!$I$6-'СЕТ СН'!$I$26</f>
        <v>1804.1038697500001</v>
      </c>
      <c r="I178" s="36">
        <f>SUMIFS(СВЦЭМ!$D$39:$D$782,СВЦЭМ!$A$39:$A$782,$A178,СВЦЭМ!$B$39:$B$782,I$155)+'СЕТ СН'!$I$14+СВЦЭМ!$D$10+'СЕТ СН'!$I$6-'СЕТ СН'!$I$26</f>
        <v>1786.1664434700001</v>
      </c>
      <c r="J178" s="36">
        <f>SUMIFS(СВЦЭМ!$D$39:$D$782,СВЦЭМ!$A$39:$A$782,$A178,СВЦЭМ!$B$39:$B$782,J$155)+'СЕТ СН'!$I$14+СВЦЭМ!$D$10+'СЕТ СН'!$I$6-'СЕТ СН'!$I$26</f>
        <v>1747.2564888100001</v>
      </c>
      <c r="K178" s="36">
        <f>SUMIFS(СВЦЭМ!$D$39:$D$782,СВЦЭМ!$A$39:$A$782,$A178,СВЦЭМ!$B$39:$B$782,K$155)+'СЕТ СН'!$I$14+СВЦЭМ!$D$10+'СЕТ СН'!$I$6-'СЕТ СН'!$I$26</f>
        <v>1738.0003588899999</v>
      </c>
      <c r="L178" s="36">
        <f>SUMIFS(СВЦЭМ!$D$39:$D$782,СВЦЭМ!$A$39:$A$782,$A178,СВЦЭМ!$B$39:$B$782,L$155)+'СЕТ СН'!$I$14+СВЦЭМ!$D$10+'СЕТ СН'!$I$6-'СЕТ СН'!$I$26</f>
        <v>1754.0536170999999</v>
      </c>
      <c r="M178" s="36">
        <f>SUMIFS(СВЦЭМ!$D$39:$D$782,СВЦЭМ!$A$39:$A$782,$A178,СВЦЭМ!$B$39:$B$782,M$155)+'СЕТ СН'!$I$14+СВЦЭМ!$D$10+'СЕТ СН'!$I$6-'СЕТ СН'!$I$26</f>
        <v>1796.5723932800001</v>
      </c>
      <c r="N178" s="36">
        <f>SUMIFS(СВЦЭМ!$D$39:$D$782,СВЦЭМ!$A$39:$A$782,$A178,СВЦЭМ!$B$39:$B$782,N$155)+'СЕТ СН'!$I$14+СВЦЭМ!$D$10+'СЕТ СН'!$I$6-'СЕТ СН'!$I$26</f>
        <v>1794.4590143200001</v>
      </c>
      <c r="O178" s="36">
        <f>SUMIFS(СВЦЭМ!$D$39:$D$782,СВЦЭМ!$A$39:$A$782,$A178,СВЦЭМ!$B$39:$B$782,O$155)+'СЕТ СН'!$I$14+СВЦЭМ!$D$10+'СЕТ СН'!$I$6-'СЕТ СН'!$I$26</f>
        <v>1805.97053179</v>
      </c>
      <c r="P178" s="36">
        <f>SUMIFS(СВЦЭМ!$D$39:$D$782,СВЦЭМ!$A$39:$A$782,$A178,СВЦЭМ!$B$39:$B$782,P$155)+'СЕТ СН'!$I$14+СВЦЭМ!$D$10+'СЕТ СН'!$I$6-'СЕТ СН'!$I$26</f>
        <v>1809.01078755</v>
      </c>
      <c r="Q178" s="36">
        <f>SUMIFS(СВЦЭМ!$D$39:$D$782,СВЦЭМ!$A$39:$A$782,$A178,СВЦЭМ!$B$39:$B$782,Q$155)+'СЕТ СН'!$I$14+СВЦЭМ!$D$10+'СЕТ СН'!$I$6-'СЕТ СН'!$I$26</f>
        <v>1806.1669716200001</v>
      </c>
      <c r="R178" s="36">
        <f>SUMIFS(СВЦЭМ!$D$39:$D$782,СВЦЭМ!$A$39:$A$782,$A178,СВЦЭМ!$B$39:$B$782,R$155)+'СЕТ СН'!$I$14+СВЦЭМ!$D$10+'СЕТ СН'!$I$6-'СЕТ СН'!$I$26</f>
        <v>1787.3795382800001</v>
      </c>
      <c r="S178" s="36">
        <f>SUMIFS(СВЦЭМ!$D$39:$D$782,СВЦЭМ!$A$39:$A$782,$A178,СВЦЭМ!$B$39:$B$782,S$155)+'СЕТ СН'!$I$14+СВЦЭМ!$D$10+'СЕТ СН'!$I$6-'СЕТ СН'!$I$26</f>
        <v>1750.94931406</v>
      </c>
      <c r="T178" s="36">
        <f>SUMIFS(СВЦЭМ!$D$39:$D$782,СВЦЭМ!$A$39:$A$782,$A178,СВЦЭМ!$B$39:$B$782,T$155)+'СЕТ СН'!$I$14+СВЦЭМ!$D$10+'СЕТ СН'!$I$6-'СЕТ СН'!$I$26</f>
        <v>1729.8223929599999</v>
      </c>
      <c r="U178" s="36">
        <f>SUMIFS(СВЦЭМ!$D$39:$D$782,СВЦЭМ!$A$39:$A$782,$A178,СВЦЭМ!$B$39:$B$782,U$155)+'СЕТ СН'!$I$14+СВЦЭМ!$D$10+'СЕТ СН'!$I$6-'СЕТ СН'!$I$26</f>
        <v>1728.6327865600001</v>
      </c>
      <c r="V178" s="36">
        <f>SUMIFS(СВЦЭМ!$D$39:$D$782,СВЦЭМ!$A$39:$A$782,$A178,СВЦЭМ!$B$39:$B$782,V$155)+'СЕТ СН'!$I$14+СВЦЭМ!$D$10+'СЕТ СН'!$I$6-'СЕТ СН'!$I$26</f>
        <v>1746.1592828400001</v>
      </c>
      <c r="W178" s="36">
        <f>SUMIFS(СВЦЭМ!$D$39:$D$782,СВЦЭМ!$A$39:$A$782,$A178,СВЦЭМ!$B$39:$B$782,W$155)+'СЕТ СН'!$I$14+СВЦЭМ!$D$10+'СЕТ СН'!$I$6-'СЕТ СН'!$I$26</f>
        <v>1770.02408036</v>
      </c>
      <c r="X178" s="36">
        <f>SUMIFS(СВЦЭМ!$D$39:$D$782,СВЦЭМ!$A$39:$A$782,$A178,СВЦЭМ!$B$39:$B$782,X$155)+'СЕТ СН'!$I$14+СВЦЭМ!$D$10+'СЕТ СН'!$I$6-'СЕТ СН'!$I$26</f>
        <v>1804.9545279700001</v>
      </c>
      <c r="Y178" s="36">
        <f>SUMIFS(СВЦЭМ!$D$39:$D$782,СВЦЭМ!$A$39:$A$782,$A178,СВЦЭМ!$B$39:$B$782,Y$155)+'СЕТ СН'!$I$14+СВЦЭМ!$D$10+'СЕТ СН'!$I$6-'СЕТ СН'!$I$26</f>
        <v>1818.5412230500001</v>
      </c>
    </row>
    <row r="179" spans="1:27" ht="15.75" x14ac:dyDescent="0.2">
      <c r="A179" s="35">
        <f t="shared" si="4"/>
        <v>44524</v>
      </c>
      <c r="B179" s="36">
        <f>SUMIFS(СВЦЭМ!$D$39:$D$782,СВЦЭМ!$A$39:$A$782,$A179,СВЦЭМ!$B$39:$B$782,B$155)+'СЕТ СН'!$I$14+СВЦЭМ!$D$10+'СЕТ СН'!$I$6-'СЕТ СН'!$I$26</f>
        <v>1814.1079972300001</v>
      </c>
      <c r="C179" s="36">
        <f>SUMIFS(СВЦЭМ!$D$39:$D$782,СВЦЭМ!$A$39:$A$782,$A179,СВЦЭМ!$B$39:$B$782,C$155)+'СЕТ СН'!$I$14+СВЦЭМ!$D$10+'СЕТ СН'!$I$6-'СЕТ СН'!$I$26</f>
        <v>1885.6775176000001</v>
      </c>
      <c r="D179" s="36">
        <f>SUMIFS(СВЦЭМ!$D$39:$D$782,СВЦЭМ!$A$39:$A$782,$A179,СВЦЭМ!$B$39:$B$782,D$155)+'СЕТ СН'!$I$14+СВЦЭМ!$D$10+'СЕТ СН'!$I$6-'СЕТ СН'!$I$26</f>
        <v>1919.7421422899999</v>
      </c>
      <c r="E179" s="36">
        <f>SUMIFS(СВЦЭМ!$D$39:$D$782,СВЦЭМ!$A$39:$A$782,$A179,СВЦЭМ!$B$39:$B$782,E$155)+'СЕТ СН'!$I$14+СВЦЭМ!$D$10+'СЕТ СН'!$I$6-'СЕТ СН'!$I$26</f>
        <v>1922.5759701100001</v>
      </c>
      <c r="F179" s="36">
        <f>SUMIFS(СВЦЭМ!$D$39:$D$782,СВЦЭМ!$A$39:$A$782,$A179,СВЦЭМ!$B$39:$B$782,F$155)+'СЕТ СН'!$I$14+СВЦЭМ!$D$10+'СЕТ СН'!$I$6-'СЕТ СН'!$I$26</f>
        <v>1918.9234874000001</v>
      </c>
      <c r="G179" s="36">
        <f>SUMIFS(СВЦЭМ!$D$39:$D$782,СВЦЭМ!$A$39:$A$782,$A179,СВЦЭМ!$B$39:$B$782,G$155)+'СЕТ СН'!$I$14+СВЦЭМ!$D$10+'СЕТ СН'!$I$6-'СЕТ СН'!$I$26</f>
        <v>1892.1134572400001</v>
      </c>
      <c r="H179" s="36">
        <f>SUMIFS(СВЦЭМ!$D$39:$D$782,СВЦЭМ!$A$39:$A$782,$A179,СВЦЭМ!$B$39:$B$782,H$155)+'СЕТ СН'!$I$14+СВЦЭМ!$D$10+'СЕТ СН'!$I$6-'СЕТ СН'!$I$26</f>
        <v>1827.4549131599999</v>
      </c>
      <c r="I179" s="36">
        <f>SUMIFS(СВЦЭМ!$D$39:$D$782,СВЦЭМ!$A$39:$A$782,$A179,СВЦЭМ!$B$39:$B$782,I$155)+'СЕТ СН'!$I$14+СВЦЭМ!$D$10+'СЕТ СН'!$I$6-'СЕТ СН'!$I$26</f>
        <v>1808.2988460000001</v>
      </c>
      <c r="J179" s="36">
        <f>SUMIFS(СВЦЭМ!$D$39:$D$782,СВЦЭМ!$A$39:$A$782,$A179,СВЦЭМ!$B$39:$B$782,J$155)+'СЕТ СН'!$I$14+СВЦЭМ!$D$10+'СЕТ СН'!$I$6-'СЕТ СН'!$I$26</f>
        <v>1774.44972323</v>
      </c>
      <c r="K179" s="36">
        <f>SUMIFS(СВЦЭМ!$D$39:$D$782,СВЦЭМ!$A$39:$A$782,$A179,СВЦЭМ!$B$39:$B$782,K$155)+'СЕТ СН'!$I$14+СВЦЭМ!$D$10+'СЕТ СН'!$I$6-'СЕТ СН'!$I$26</f>
        <v>1771.05912911</v>
      </c>
      <c r="L179" s="36">
        <f>SUMIFS(СВЦЭМ!$D$39:$D$782,СВЦЭМ!$A$39:$A$782,$A179,СВЦЭМ!$B$39:$B$782,L$155)+'СЕТ СН'!$I$14+СВЦЭМ!$D$10+'СЕТ СН'!$I$6-'СЕТ СН'!$I$26</f>
        <v>1775.7924953000002</v>
      </c>
      <c r="M179" s="36">
        <f>SUMIFS(СВЦЭМ!$D$39:$D$782,СВЦЭМ!$A$39:$A$782,$A179,СВЦЭМ!$B$39:$B$782,M$155)+'СЕТ СН'!$I$14+СВЦЭМ!$D$10+'СЕТ СН'!$I$6-'СЕТ СН'!$I$26</f>
        <v>1774.3688261700001</v>
      </c>
      <c r="N179" s="36">
        <f>SUMIFS(СВЦЭМ!$D$39:$D$782,СВЦЭМ!$A$39:$A$782,$A179,СВЦЭМ!$B$39:$B$782,N$155)+'СЕТ СН'!$I$14+СВЦЭМ!$D$10+'СЕТ СН'!$I$6-'СЕТ СН'!$I$26</f>
        <v>1771.4085202900001</v>
      </c>
      <c r="O179" s="36">
        <f>SUMIFS(СВЦЭМ!$D$39:$D$782,СВЦЭМ!$A$39:$A$782,$A179,СВЦЭМ!$B$39:$B$782,O$155)+'СЕТ СН'!$I$14+СВЦЭМ!$D$10+'СЕТ СН'!$I$6-'СЕТ СН'!$I$26</f>
        <v>1781.49376046</v>
      </c>
      <c r="P179" s="36">
        <f>SUMIFS(СВЦЭМ!$D$39:$D$782,СВЦЭМ!$A$39:$A$782,$A179,СВЦЭМ!$B$39:$B$782,P$155)+'СЕТ СН'!$I$14+СВЦЭМ!$D$10+'СЕТ СН'!$I$6-'СЕТ СН'!$I$26</f>
        <v>1780.6456068500001</v>
      </c>
      <c r="Q179" s="36">
        <f>SUMIFS(СВЦЭМ!$D$39:$D$782,СВЦЭМ!$A$39:$A$782,$A179,СВЦЭМ!$B$39:$B$782,Q$155)+'СЕТ СН'!$I$14+СВЦЭМ!$D$10+'СЕТ СН'!$I$6-'СЕТ СН'!$I$26</f>
        <v>1787.02422273</v>
      </c>
      <c r="R179" s="36">
        <f>SUMIFS(СВЦЭМ!$D$39:$D$782,СВЦЭМ!$A$39:$A$782,$A179,СВЦЭМ!$B$39:$B$782,R$155)+'СЕТ СН'!$I$14+СВЦЭМ!$D$10+'СЕТ СН'!$I$6-'СЕТ СН'!$I$26</f>
        <v>1781.74041635</v>
      </c>
      <c r="S179" s="36">
        <f>SUMIFS(СВЦЭМ!$D$39:$D$782,СВЦЭМ!$A$39:$A$782,$A179,СВЦЭМ!$B$39:$B$782,S$155)+'СЕТ СН'!$I$14+СВЦЭМ!$D$10+'СЕТ СН'!$I$6-'СЕТ СН'!$I$26</f>
        <v>1784.3941591600001</v>
      </c>
      <c r="T179" s="36">
        <f>SUMIFS(СВЦЭМ!$D$39:$D$782,СВЦЭМ!$A$39:$A$782,$A179,СВЦЭМ!$B$39:$B$782,T$155)+'СЕТ СН'!$I$14+СВЦЭМ!$D$10+'СЕТ СН'!$I$6-'СЕТ СН'!$I$26</f>
        <v>1764.2912469400001</v>
      </c>
      <c r="U179" s="36">
        <f>SUMIFS(СВЦЭМ!$D$39:$D$782,СВЦЭМ!$A$39:$A$782,$A179,СВЦЭМ!$B$39:$B$782,U$155)+'СЕТ СН'!$I$14+СВЦЭМ!$D$10+'СЕТ СН'!$I$6-'СЕТ СН'!$I$26</f>
        <v>1764.56732543</v>
      </c>
      <c r="V179" s="36">
        <f>SUMIFS(СВЦЭМ!$D$39:$D$782,СВЦЭМ!$A$39:$A$782,$A179,СВЦЭМ!$B$39:$B$782,V$155)+'СЕТ СН'!$I$14+СВЦЭМ!$D$10+'СЕТ СН'!$I$6-'СЕТ СН'!$I$26</f>
        <v>1776.38269326</v>
      </c>
      <c r="W179" s="36">
        <f>SUMIFS(СВЦЭМ!$D$39:$D$782,СВЦЭМ!$A$39:$A$782,$A179,СВЦЭМ!$B$39:$B$782,W$155)+'СЕТ СН'!$I$14+СВЦЭМ!$D$10+'СЕТ СН'!$I$6-'СЕТ СН'!$I$26</f>
        <v>1794.1812410800001</v>
      </c>
      <c r="X179" s="36">
        <f>SUMIFS(СВЦЭМ!$D$39:$D$782,СВЦЭМ!$A$39:$A$782,$A179,СВЦЭМ!$B$39:$B$782,X$155)+'СЕТ СН'!$I$14+СВЦЭМ!$D$10+'СЕТ СН'!$I$6-'СЕТ СН'!$I$26</f>
        <v>1842.7444604300001</v>
      </c>
      <c r="Y179" s="36">
        <f>SUMIFS(СВЦЭМ!$D$39:$D$782,СВЦЭМ!$A$39:$A$782,$A179,СВЦЭМ!$B$39:$B$782,Y$155)+'СЕТ СН'!$I$14+СВЦЭМ!$D$10+'СЕТ СН'!$I$6-'СЕТ СН'!$I$26</f>
        <v>1931.07366783</v>
      </c>
    </row>
    <row r="180" spans="1:27" ht="15.75" x14ac:dyDescent="0.2">
      <c r="A180" s="35">
        <f t="shared" si="4"/>
        <v>44525</v>
      </c>
      <c r="B180" s="36">
        <f>SUMIFS(СВЦЭМ!$D$39:$D$782,СВЦЭМ!$A$39:$A$782,$A180,СВЦЭМ!$B$39:$B$782,B$155)+'СЕТ СН'!$I$14+СВЦЭМ!$D$10+'СЕТ СН'!$I$6-'СЕТ СН'!$I$26</f>
        <v>1920.5002923500001</v>
      </c>
      <c r="C180" s="36">
        <f>SUMIFS(СВЦЭМ!$D$39:$D$782,СВЦЭМ!$A$39:$A$782,$A180,СВЦЭМ!$B$39:$B$782,C$155)+'СЕТ СН'!$I$14+СВЦЭМ!$D$10+'СЕТ СН'!$I$6-'СЕТ СН'!$I$26</f>
        <v>1911.6812426900001</v>
      </c>
      <c r="D180" s="36">
        <f>SUMIFS(СВЦЭМ!$D$39:$D$782,СВЦЭМ!$A$39:$A$782,$A180,СВЦЭМ!$B$39:$B$782,D$155)+'СЕТ СН'!$I$14+СВЦЭМ!$D$10+'СЕТ СН'!$I$6-'СЕТ СН'!$I$26</f>
        <v>1890.7311964400001</v>
      </c>
      <c r="E180" s="36">
        <f>SUMIFS(СВЦЭМ!$D$39:$D$782,СВЦЭМ!$A$39:$A$782,$A180,СВЦЭМ!$B$39:$B$782,E$155)+'СЕТ СН'!$I$14+СВЦЭМ!$D$10+'СЕТ СН'!$I$6-'СЕТ СН'!$I$26</f>
        <v>1883.9228641700001</v>
      </c>
      <c r="F180" s="36">
        <f>SUMIFS(СВЦЭМ!$D$39:$D$782,СВЦЭМ!$A$39:$A$782,$A180,СВЦЭМ!$B$39:$B$782,F$155)+'СЕТ СН'!$I$14+СВЦЭМ!$D$10+'СЕТ СН'!$I$6-'СЕТ СН'!$I$26</f>
        <v>1884.8785429300001</v>
      </c>
      <c r="G180" s="36">
        <f>SUMIFS(СВЦЭМ!$D$39:$D$782,СВЦЭМ!$A$39:$A$782,$A180,СВЦЭМ!$B$39:$B$782,G$155)+'СЕТ СН'!$I$14+СВЦЭМ!$D$10+'СЕТ СН'!$I$6-'СЕТ СН'!$I$26</f>
        <v>1893.4938490100001</v>
      </c>
      <c r="H180" s="36">
        <f>SUMIFS(СВЦЭМ!$D$39:$D$782,СВЦЭМ!$A$39:$A$782,$A180,СВЦЭМ!$B$39:$B$782,H$155)+'СЕТ СН'!$I$14+СВЦЭМ!$D$10+'СЕТ СН'!$I$6-'СЕТ СН'!$I$26</f>
        <v>1912.9871908</v>
      </c>
      <c r="I180" s="36">
        <f>SUMIFS(СВЦЭМ!$D$39:$D$782,СВЦЭМ!$A$39:$A$782,$A180,СВЦЭМ!$B$39:$B$782,I$155)+'СЕТ СН'!$I$14+СВЦЭМ!$D$10+'СЕТ СН'!$I$6-'СЕТ СН'!$I$26</f>
        <v>1869.6195895600001</v>
      </c>
      <c r="J180" s="36">
        <f>SUMIFS(СВЦЭМ!$D$39:$D$782,СВЦЭМ!$A$39:$A$782,$A180,СВЦЭМ!$B$39:$B$782,J$155)+'СЕТ СН'!$I$14+СВЦЭМ!$D$10+'СЕТ СН'!$I$6-'СЕТ СН'!$I$26</f>
        <v>1805.6387255300001</v>
      </c>
      <c r="K180" s="36">
        <f>SUMIFS(СВЦЭМ!$D$39:$D$782,СВЦЭМ!$A$39:$A$782,$A180,СВЦЭМ!$B$39:$B$782,K$155)+'СЕТ СН'!$I$14+СВЦЭМ!$D$10+'СЕТ СН'!$I$6-'СЕТ СН'!$I$26</f>
        <v>1806.16466455</v>
      </c>
      <c r="L180" s="36">
        <f>SUMIFS(СВЦЭМ!$D$39:$D$782,СВЦЭМ!$A$39:$A$782,$A180,СВЦЭМ!$B$39:$B$782,L$155)+'СЕТ СН'!$I$14+СВЦЭМ!$D$10+'СЕТ СН'!$I$6-'СЕТ СН'!$I$26</f>
        <v>1815.5498218600001</v>
      </c>
      <c r="M180" s="36">
        <f>SUMIFS(СВЦЭМ!$D$39:$D$782,СВЦЭМ!$A$39:$A$782,$A180,СВЦЭМ!$B$39:$B$782,M$155)+'СЕТ СН'!$I$14+СВЦЭМ!$D$10+'СЕТ СН'!$I$6-'СЕТ СН'!$I$26</f>
        <v>1811.5423219500001</v>
      </c>
      <c r="N180" s="36">
        <f>SUMIFS(СВЦЭМ!$D$39:$D$782,СВЦЭМ!$A$39:$A$782,$A180,СВЦЭМ!$B$39:$B$782,N$155)+'СЕТ СН'!$I$14+СВЦЭМ!$D$10+'СЕТ СН'!$I$6-'СЕТ СН'!$I$26</f>
        <v>1846.80222566</v>
      </c>
      <c r="O180" s="36">
        <f>SUMIFS(СВЦЭМ!$D$39:$D$782,СВЦЭМ!$A$39:$A$782,$A180,СВЦЭМ!$B$39:$B$782,O$155)+'СЕТ СН'!$I$14+СВЦЭМ!$D$10+'СЕТ СН'!$I$6-'СЕТ СН'!$I$26</f>
        <v>1886.28026836</v>
      </c>
      <c r="P180" s="36">
        <f>SUMIFS(СВЦЭМ!$D$39:$D$782,СВЦЭМ!$A$39:$A$782,$A180,СВЦЭМ!$B$39:$B$782,P$155)+'СЕТ СН'!$I$14+СВЦЭМ!$D$10+'СЕТ СН'!$I$6-'СЕТ СН'!$I$26</f>
        <v>1883.2023459300001</v>
      </c>
      <c r="Q180" s="36">
        <f>SUMIFS(СВЦЭМ!$D$39:$D$782,СВЦЭМ!$A$39:$A$782,$A180,СВЦЭМ!$B$39:$B$782,Q$155)+'СЕТ СН'!$I$14+СВЦЭМ!$D$10+'СЕТ СН'!$I$6-'СЕТ СН'!$I$26</f>
        <v>1884.75030797</v>
      </c>
      <c r="R180" s="36">
        <f>SUMIFS(СВЦЭМ!$D$39:$D$782,СВЦЭМ!$A$39:$A$782,$A180,СВЦЭМ!$B$39:$B$782,R$155)+'СЕТ СН'!$I$14+СВЦЭМ!$D$10+'СЕТ СН'!$I$6-'СЕТ СН'!$I$26</f>
        <v>1881.83827299</v>
      </c>
      <c r="S180" s="36">
        <f>SUMIFS(СВЦЭМ!$D$39:$D$782,СВЦЭМ!$A$39:$A$782,$A180,СВЦЭМ!$B$39:$B$782,S$155)+'СЕТ СН'!$I$14+СВЦЭМ!$D$10+'СЕТ СН'!$I$6-'СЕТ СН'!$I$26</f>
        <v>1818.6207320400001</v>
      </c>
      <c r="T180" s="36">
        <f>SUMIFS(СВЦЭМ!$D$39:$D$782,СВЦЭМ!$A$39:$A$782,$A180,СВЦЭМ!$B$39:$B$782,T$155)+'СЕТ СН'!$I$14+СВЦЭМ!$D$10+'СЕТ СН'!$I$6-'СЕТ СН'!$I$26</f>
        <v>1814.63875899</v>
      </c>
      <c r="U180" s="36">
        <f>SUMIFS(СВЦЭМ!$D$39:$D$782,СВЦЭМ!$A$39:$A$782,$A180,СВЦЭМ!$B$39:$B$782,U$155)+'СЕТ СН'!$I$14+СВЦЭМ!$D$10+'СЕТ СН'!$I$6-'СЕТ СН'!$I$26</f>
        <v>1804.1870099100001</v>
      </c>
      <c r="V180" s="36">
        <f>SUMIFS(СВЦЭМ!$D$39:$D$782,СВЦЭМ!$A$39:$A$782,$A180,СВЦЭМ!$B$39:$B$782,V$155)+'СЕТ СН'!$I$14+СВЦЭМ!$D$10+'СЕТ СН'!$I$6-'СЕТ СН'!$I$26</f>
        <v>1802.41842127</v>
      </c>
      <c r="W180" s="36">
        <f>SUMIFS(СВЦЭМ!$D$39:$D$782,СВЦЭМ!$A$39:$A$782,$A180,СВЦЭМ!$B$39:$B$782,W$155)+'СЕТ СН'!$I$14+СВЦЭМ!$D$10+'СЕТ СН'!$I$6-'СЕТ СН'!$I$26</f>
        <v>1808.16885912</v>
      </c>
      <c r="X180" s="36">
        <f>SUMIFS(СВЦЭМ!$D$39:$D$782,СВЦЭМ!$A$39:$A$782,$A180,СВЦЭМ!$B$39:$B$782,X$155)+'СЕТ СН'!$I$14+СВЦЭМ!$D$10+'СЕТ СН'!$I$6-'СЕТ СН'!$I$26</f>
        <v>1856.3723730000002</v>
      </c>
      <c r="Y180" s="36">
        <f>SUMIFS(СВЦЭМ!$D$39:$D$782,СВЦЭМ!$A$39:$A$782,$A180,СВЦЭМ!$B$39:$B$782,Y$155)+'СЕТ СН'!$I$14+СВЦЭМ!$D$10+'СЕТ СН'!$I$6-'СЕТ СН'!$I$26</f>
        <v>1918.74098512</v>
      </c>
    </row>
    <row r="181" spans="1:27" ht="15.75" x14ac:dyDescent="0.2">
      <c r="A181" s="35">
        <f t="shared" si="4"/>
        <v>44526</v>
      </c>
      <c r="B181" s="36">
        <f>SUMIFS(СВЦЭМ!$D$39:$D$782,СВЦЭМ!$A$39:$A$782,$A181,СВЦЭМ!$B$39:$B$782,B$155)+'СЕТ СН'!$I$14+СВЦЭМ!$D$10+'СЕТ СН'!$I$6-'СЕТ СН'!$I$26</f>
        <v>1922.6329260500002</v>
      </c>
      <c r="C181" s="36">
        <f>SUMIFS(СВЦЭМ!$D$39:$D$782,СВЦЭМ!$A$39:$A$782,$A181,СВЦЭМ!$B$39:$B$782,C$155)+'СЕТ СН'!$I$14+СВЦЭМ!$D$10+'СЕТ СН'!$I$6-'СЕТ СН'!$I$26</f>
        <v>1920.13176559</v>
      </c>
      <c r="D181" s="36">
        <f>SUMIFS(СВЦЭМ!$D$39:$D$782,СВЦЭМ!$A$39:$A$782,$A181,СВЦЭМ!$B$39:$B$782,D$155)+'СЕТ СН'!$I$14+СВЦЭМ!$D$10+'СЕТ СН'!$I$6-'СЕТ СН'!$I$26</f>
        <v>1913.5332165100001</v>
      </c>
      <c r="E181" s="36">
        <f>SUMIFS(СВЦЭМ!$D$39:$D$782,СВЦЭМ!$A$39:$A$782,$A181,СВЦЭМ!$B$39:$B$782,E$155)+'СЕТ СН'!$I$14+СВЦЭМ!$D$10+'СЕТ СН'!$I$6-'СЕТ СН'!$I$26</f>
        <v>1895.1317321500001</v>
      </c>
      <c r="F181" s="36">
        <f>SUMIFS(СВЦЭМ!$D$39:$D$782,СВЦЭМ!$A$39:$A$782,$A181,СВЦЭМ!$B$39:$B$782,F$155)+'СЕТ СН'!$I$14+СВЦЭМ!$D$10+'СЕТ СН'!$I$6-'СЕТ СН'!$I$26</f>
        <v>1893.89315629</v>
      </c>
      <c r="G181" s="36">
        <f>SUMIFS(СВЦЭМ!$D$39:$D$782,СВЦЭМ!$A$39:$A$782,$A181,СВЦЭМ!$B$39:$B$782,G$155)+'СЕТ СН'!$I$14+СВЦЭМ!$D$10+'СЕТ СН'!$I$6-'СЕТ СН'!$I$26</f>
        <v>1894.03080288</v>
      </c>
      <c r="H181" s="36">
        <f>SUMIFS(СВЦЭМ!$D$39:$D$782,СВЦЭМ!$A$39:$A$782,$A181,СВЦЭМ!$B$39:$B$782,H$155)+'СЕТ СН'!$I$14+СВЦЭМ!$D$10+'СЕТ СН'!$I$6-'СЕТ СН'!$I$26</f>
        <v>1895.82827769</v>
      </c>
      <c r="I181" s="36">
        <f>SUMIFS(СВЦЭМ!$D$39:$D$782,СВЦЭМ!$A$39:$A$782,$A181,СВЦЭМ!$B$39:$B$782,I$155)+'СЕТ СН'!$I$14+СВЦЭМ!$D$10+'СЕТ СН'!$I$6-'СЕТ СН'!$I$26</f>
        <v>1867.73825556</v>
      </c>
      <c r="J181" s="36">
        <f>SUMIFS(СВЦЭМ!$D$39:$D$782,СВЦЭМ!$A$39:$A$782,$A181,СВЦЭМ!$B$39:$B$782,J$155)+'СЕТ СН'!$I$14+СВЦЭМ!$D$10+'СЕТ СН'!$I$6-'СЕТ СН'!$I$26</f>
        <v>1845.0580947999999</v>
      </c>
      <c r="K181" s="36">
        <f>SUMIFS(СВЦЭМ!$D$39:$D$782,СВЦЭМ!$A$39:$A$782,$A181,СВЦЭМ!$B$39:$B$782,K$155)+'СЕТ СН'!$I$14+СВЦЭМ!$D$10+'СЕТ СН'!$I$6-'СЕТ СН'!$I$26</f>
        <v>1832.7466990400001</v>
      </c>
      <c r="L181" s="36">
        <f>SUMIFS(СВЦЭМ!$D$39:$D$782,СВЦЭМ!$A$39:$A$782,$A181,СВЦЭМ!$B$39:$B$782,L$155)+'СЕТ СН'!$I$14+СВЦЭМ!$D$10+'СЕТ СН'!$I$6-'СЕТ СН'!$I$26</f>
        <v>1832.4878246800001</v>
      </c>
      <c r="M181" s="36">
        <f>SUMIFS(СВЦЭМ!$D$39:$D$782,СВЦЭМ!$A$39:$A$782,$A181,СВЦЭМ!$B$39:$B$782,M$155)+'СЕТ СН'!$I$14+СВЦЭМ!$D$10+'СЕТ СН'!$I$6-'СЕТ СН'!$I$26</f>
        <v>1825.43177401</v>
      </c>
      <c r="N181" s="36">
        <f>SUMIFS(СВЦЭМ!$D$39:$D$782,СВЦЭМ!$A$39:$A$782,$A181,СВЦЭМ!$B$39:$B$782,N$155)+'СЕТ СН'!$I$14+СВЦЭМ!$D$10+'СЕТ СН'!$I$6-'СЕТ СН'!$I$26</f>
        <v>1817.4605571100001</v>
      </c>
      <c r="O181" s="36">
        <f>SUMIFS(СВЦЭМ!$D$39:$D$782,СВЦЭМ!$A$39:$A$782,$A181,СВЦЭМ!$B$39:$B$782,O$155)+'СЕТ СН'!$I$14+СВЦЭМ!$D$10+'СЕТ СН'!$I$6-'СЕТ СН'!$I$26</f>
        <v>1819.4604719599999</v>
      </c>
      <c r="P181" s="36">
        <f>SUMIFS(СВЦЭМ!$D$39:$D$782,СВЦЭМ!$A$39:$A$782,$A181,СВЦЭМ!$B$39:$B$782,P$155)+'СЕТ СН'!$I$14+СВЦЭМ!$D$10+'СЕТ СН'!$I$6-'СЕТ СН'!$I$26</f>
        <v>1906.0756021100001</v>
      </c>
      <c r="Q181" s="36">
        <f>SUMIFS(СВЦЭМ!$D$39:$D$782,СВЦЭМ!$A$39:$A$782,$A181,СВЦЭМ!$B$39:$B$782,Q$155)+'СЕТ СН'!$I$14+СВЦЭМ!$D$10+'СЕТ СН'!$I$6-'СЕТ СН'!$I$26</f>
        <v>1893.0132973300001</v>
      </c>
      <c r="R181" s="36">
        <f>SUMIFS(СВЦЭМ!$D$39:$D$782,СВЦЭМ!$A$39:$A$782,$A181,СВЦЭМ!$B$39:$B$782,R$155)+'СЕТ СН'!$I$14+СВЦЭМ!$D$10+'СЕТ СН'!$I$6-'СЕТ СН'!$I$26</f>
        <v>1895.5598964200001</v>
      </c>
      <c r="S181" s="36">
        <f>SUMIFS(СВЦЭМ!$D$39:$D$782,СВЦЭМ!$A$39:$A$782,$A181,СВЦЭМ!$B$39:$B$782,S$155)+'СЕТ СН'!$I$14+СВЦЭМ!$D$10+'СЕТ СН'!$I$6-'СЕТ СН'!$I$26</f>
        <v>1817.0095449800001</v>
      </c>
      <c r="T181" s="36">
        <f>SUMIFS(СВЦЭМ!$D$39:$D$782,СВЦЭМ!$A$39:$A$782,$A181,СВЦЭМ!$B$39:$B$782,T$155)+'СЕТ СН'!$I$14+СВЦЭМ!$D$10+'СЕТ СН'!$I$6-'СЕТ СН'!$I$26</f>
        <v>1833.6073397</v>
      </c>
      <c r="U181" s="36">
        <f>SUMIFS(СВЦЭМ!$D$39:$D$782,СВЦЭМ!$A$39:$A$782,$A181,СВЦЭМ!$B$39:$B$782,U$155)+'СЕТ СН'!$I$14+СВЦЭМ!$D$10+'СЕТ СН'!$I$6-'СЕТ СН'!$I$26</f>
        <v>1831.7478042</v>
      </c>
      <c r="V181" s="36">
        <f>SUMIFS(СВЦЭМ!$D$39:$D$782,СВЦЭМ!$A$39:$A$782,$A181,СВЦЭМ!$B$39:$B$782,V$155)+'СЕТ СН'!$I$14+СВЦЭМ!$D$10+'СЕТ СН'!$I$6-'СЕТ СН'!$I$26</f>
        <v>1826.8938172200001</v>
      </c>
      <c r="W181" s="36">
        <f>SUMIFS(СВЦЭМ!$D$39:$D$782,СВЦЭМ!$A$39:$A$782,$A181,СВЦЭМ!$B$39:$B$782,W$155)+'СЕТ СН'!$I$14+СВЦЭМ!$D$10+'СЕТ СН'!$I$6-'СЕТ СН'!$I$26</f>
        <v>1822.63782692</v>
      </c>
      <c r="X181" s="36">
        <f>SUMIFS(СВЦЭМ!$D$39:$D$782,СВЦЭМ!$A$39:$A$782,$A181,СВЦЭМ!$B$39:$B$782,X$155)+'СЕТ СН'!$I$14+СВЦЭМ!$D$10+'СЕТ СН'!$I$6-'СЕТ СН'!$I$26</f>
        <v>1809.7696499200001</v>
      </c>
      <c r="Y181" s="36">
        <f>SUMIFS(СВЦЭМ!$D$39:$D$782,СВЦЭМ!$A$39:$A$782,$A181,СВЦЭМ!$B$39:$B$782,Y$155)+'СЕТ СН'!$I$14+СВЦЭМ!$D$10+'СЕТ СН'!$I$6-'СЕТ СН'!$I$26</f>
        <v>1876.8338299900001</v>
      </c>
    </row>
    <row r="182" spans="1:27" ht="15.75" x14ac:dyDescent="0.2">
      <c r="A182" s="35">
        <f t="shared" si="4"/>
        <v>44527</v>
      </c>
      <c r="B182" s="36">
        <f>SUMIFS(СВЦЭМ!$D$39:$D$782,СВЦЭМ!$A$39:$A$782,$A182,СВЦЭМ!$B$39:$B$782,B$155)+'СЕТ СН'!$I$14+СВЦЭМ!$D$10+'СЕТ СН'!$I$6-'СЕТ СН'!$I$26</f>
        <v>1817.7534248100001</v>
      </c>
      <c r="C182" s="36">
        <f>SUMIFS(СВЦЭМ!$D$39:$D$782,СВЦЭМ!$A$39:$A$782,$A182,СВЦЭМ!$B$39:$B$782,C$155)+'СЕТ СН'!$I$14+СВЦЭМ!$D$10+'СЕТ СН'!$I$6-'СЕТ СН'!$I$26</f>
        <v>1829.3845886200002</v>
      </c>
      <c r="D182" s="36">
        <f>SUMIFS(СВЦЭМ!$D$39:$D$782,СВЦЭМ!$A$39:$A$782,$A182,СВЦЭМ!$B$39:$B$782,D$155)+'СЕТ СН'!$I$14+СВЦЭМ!$D$10+'СЕТ СН'!$I$6-'СЕТ СН'!$I$26</f>
        <v>1857.1111355600001</v>
      </c>
      <c r="E182" s="36">
        <f>SUMIFS(СВЦЭМ!$D$39:$D$782,СВЦЭМ!$A$39:$A$782,$A182,СВЦЭМ!$B$39:$B$782,E$155)+'СЕТ СН'!$I$14+СВЦЭМ!$D$10+'СЕТ СН'!$I$6-'СЕТ СН'!$I$26</f>
        <v>1884.68187403</v>
      </c>
      <c r="F182" s="36">
        <f>SUMIFS(СВЦЭМ!$D$39:$D$782,СВЦЭМ!$A$39:$A$782,$A182,СВЦЭМ!$B$39:$B$782,F$155)+'СЕТ СН'!$I$14+СВЦЭМ!$D$10+'СЕТ СН'!$I$6-'СЕТ СН'!$I$26</f>
        <v>1883.9553011099999</v>
      </c>
      <c r="G182" s="36">
        <f>SUMIFS(СВЦЭМ!$D$39:$D$782,СВЦЭМ!$A$39:$A$782,$A182,СВЦЭМ!$B$39:$B$782,G$155)+'СЕТ СН'!$I$14+СВЦЭМ!$D$10+'СЕТ СН'!$I$6-'СЕТ СН'!$I$26</f>
        <v>1875.0203034900001</v>
      </c>
      <c r="H182" s="36">
        <f>SUMIFS(СВЦЭМ!$D$39:$D$782,СВЦЭМ!$A$39:$A$782,$A182,СВЦЭМ!$B$39:$B$782,H$155)+'СЕТ СН'!$I$14+СВЦЭМ!$D$10+'СЕТ СН'!$I$6-'СЕТ СН'!$I$26</f>
        <v>1834.9723780300001</v>
      </c>
      <c r="I182" s="36">
        <f>SUMIFS(СВЦЭМ!$D$39:$D$782,СВЦЭМ!$A$39:$A$782,$A182,СВЦЭМ!$B$39:$B$782,I$155)+'СЕТ СН'!$I$14+СВЦЭМ!$D$10+'СЕТ СН'!$I$6-'СЕТ СН'!$I$26</f>
        <v>1815.2070563100001</v>
      </c>
      <c r="J182" s="36">
        <f>SUMIFS(СВЦЭМ!$D$39:$D$782,СВЦЭМ!$A$39:$A$782,$A182,СВЦЭМ!$B$39:$B$782,J$155)+'СЕТ СН'!$I$14+СВЦЭМ!$D$10+'СЕТ СН'!$I$6-'СЕТ СН'!$I$26</f>
        <v>1799.17271514</v>
      </c>
      <c r="K182" s="36">
        <f>SUMIFS(СВЦЭМ!$D$39:$D$782,СВЦЭМ!$A$39:$A$782,$A182,СВЦЭМ!$B$39:$B$782,K$155)+'СЕТ СН'!$I$14+СВЦЭМ!$D$10+'СЕТ СН'!$I$6-'СЕТ СН'!$I$26</f>
        <v>1777.0321722799999</v>
      </c>
      <c r="L182" s="36">
        <f>SUMIFS(СВЦЭМ!$D$39:$D$782,СВЦЭМ!$A$39:$A$782,$A182,СВЦЭМ!$B$39:$B$782,L$155)+'СЕТ СН'!$I$14+СВЦЭМ!$D$10+'СЕТ СН'!$I$6-'СЕТ СН'!$I$26</f>
        <v>1785.13874979</v>
      </c>
      <c r="M182" s="36">
        <f>SUMIFS(СВЦЭМ!$D$39:$D$782,СВЦЭМ!$A$39:$A$782,$A182,СВЦЭМ!$B$39:$B$782,M$155)+'СЕТ СН'!$I$14+СВЦЭМ!$D$10+'СЕТ СН'!$I$6-'СЕТ СН'!$I$26</f>
        <v>1796.6869584200001</v>
      </c>
      <c r="N182" s="36">
        <f>SUMIFS(СВЦЭМ!$D$39:$D$782,СВЦЭМ!$A$39:$A$782,$A182,СВЦЭМ!$B$39:$B$782,N$155)+'СЕТ СН'!$I$14+СВЦЭМ!$D$10+'СЕТ СН'!$I$6-'СЕТ СН'!$I$26</f>
        <v>1834.3398828100001</v>
      </c>
      <c r="O182" s="36">
        <f>SUMIFS(СВЦЭМ!$D$39:$D$782,СВЦЭМ!$A$39:$A$782,$A182,СВЦЭМ!$B$39:$B$782,O$155)+'СЕТ СН'!$I$14+СВЦЭМ!$D$10+'СЕТ СН'!$I$6-'СЕТ СН'!$I$26</f>
        <v>1845.10206636</v>
      </c>
      <c r="P182" s="36">
        <f>SUMIFS(СВЦЭМ!$D$39:$D$782,СВЦЭМ!$A$39:$A$782,$A182,СВЦЭМ!$B$39:$B$782,P$155)+'СЕТ СН'!$I$14+СВЦЭМ!$D$10+'СЕТ СН'!$I$6-'СЕТ СН'!$I$26</f>
        <v>1836.3255403000001</v>
      </c>
      <c r="Q182" s="36">
        <f>SUMIFS(СВЦЭМ!$D$39:$D$782,СВЦЭМ!$A$39:$A$782,$A182,СВЦЭМ!$B$39:$B$782,Q$155)+'СЕТ СН'!$I$14+СВЦЭМ!$D$10+'СЕТ СН'!$I$6-'СЕТ СН'!$I$26</f>
        <v>1846.13097186</v>
      </c>
      <c r="R182" s="36">
        <f>SUMIFS(СВЦЭМ!$D$39:$D$782,СВЦЭМ!$A$39:$A$782,$A182,СВЦЭМ!$B$39:$B$782,R$155)+'СЕТ СН'!$I$14+СВЦЭМ!$D$10+'СЕТ СН'!$I$6-'СЕТ СН'!$I$26</f>
        <v>1854.1989413200001</v>
      </c>
      <c r="S182" s="36">
        <f>SUMIFS(СВЦЭМ!$D$39:$D$782,СВЦЭМ!$A$39:$A$782,$A182,СВЦЭМ!$B$39:$B$782,S$155)+'СЕТ СН'!$I$14+СВЦЭМ!$D$10+'СЕТ СН'!$I$6-'СЕТ СН'!$I$26</f>
        <v>1838.3936390200001</v>
      </c>
      <c r="T182" s="36">
        <f>SUMIFS(СВЦЭМ!$D$39:$D$782,СВЦЭМ!$A$39:$A$782,$A182,СВЦЭМ!$B$39:$B$782,T$155)+'СЕТ СН'!$I$14+СВЦЭМ!$D$10+'СЕТ СН'!$I$6-'СЕТ СН'!$I$26</f>
        <v>1800.6574336600002</v>
      </c>
      <c r="U182" s="36">
        <f>SUMIFS(СВЦЭМ!$D$39:$D$782,СВЦЭМ!$A$39:$A$782,$A182,СВЦЭМ!$B$39:$B$782,U$155)+'СЕТ СН'!$I$14+СВЦЭМ!$D$10+'СЕТ СН'!$I$6-'СЕТ СН'!$I$26</f>
        <v>1795.8879342800001</v>
      </c>
      <c r="V182" s="36">
        <f>SUMIFS(СВЦЭМ!$D$39:$D$782,СВЦЭМ!$A$39:$A$782,$A182,СВЦЭМ!$B$39:$B$782,V$155)+'СЕТ СН'!$I$14+СВЦЭМ!$D$10+'СЕТ СН'!$I$6-'СЕТ СН'!$I$26</f>
        <v>1825.3755948099999</v>
      </c>
      <c r="W182" s="36">
        <f>SUMIFS(СВЦЭМ!$D$39:$D$782,СВЦЭМ!$A$39:$A$782,$A182,СВЦЭМ!$B$39:$B$782,W$155)+'СЕТ СН'!$I$14+СВЦЭМ!$D$10+'СЕТ СН'!$I$6-'СЕТ СН'!$I$26</f>
        <v>1832.41691268</v>
      </c>
      <c r="X182" s="36">
        <f>SUMIFS(СВЦЭМ!$D$39:$D$782,СВЦЭМ!$A$39:$A$782,$A182,СВЦЭМ!$B$39:$B$782,X$155)+'СЕТ СН'!$I$14+СВЦЭМ!$D$10+'СЕТ СН'!$I$6-'СЕТ СН'!$I$26</f>
        <v>1812.70718904</v>
      </c>
      <c r="Y182" s="36">
        <f>SUMIFS(СВЦЭМ!$D$39:$D$782,СВЦЭМ!$A$39:$A$782,$A182,СВЦЭМ!$B$39:$B$782,Y$155)+'СЕТ СН'!$I$14+СВЦЭМ!$D$10+'СЕТ СН'!$I$6-'СЕТ СН'!$I$26</f>
        <v>1814.0701504900001</v>
      </c>
    </row>
    <row r="183" spans="1:27" ht="15.75" x14ac:dyDescent="0.2">
      <c r="A183" s="35">
        <f t="shared" si="4"/>
        <v>44528</v>
      </c>
      <c r="B183" s="36">
        <f>SUMIFS(СВЦЭМ!$D$39:$D$782,СВЦЭМ!$A$39:$A$782,$A183,СВЦЭМ!$B$39:$B$782,B$155)+'СЕТ СН'!$I$14+СВЦЭМ!$D$10+'СЕТ СН'!$I$6-'СЕТ СН'!$I$26</f>
        <v>1847.9277847200001</v>
      </c>
      <c r="C183" s="36">
        <f>SUMIFS(СВЦЭМ!$D$39:$D$782,СВЦЭМ!$A$39:$A$782,$A183,СВЦЭМ!$B$39:$B$782,C$155)+'СЕТ СН'!$I$14+СВЦЭМ!$D$10+'СЕТ СН'!$I$6-'СЕТ СН'!$I$26</f>
        <v>1870.8436131999999</v>
      </c>
      <c r="D183" s="36">
        <f>SUMIFS(СВЦЭМ!$D$39:$D$782,СВЦЭМ!$A$39:$A$782,$A183,СВЦЭМ!$B$39:$B$782,D$155)+'СЕТ СН'!$I$14+СВЦЭМ!$D$10+'СЕТ СН'!$I$6-'СЕТ СН'!$I$26</f>
        <v>1903.88594807</v>
      </c>
      <c r="E183" s="36">
        <f>SUMIFS(СВЦЭМ!$D$39:$D$782,СВЦЭМ!$A$39:$A$782,$A183,СВЦЭМ!$B$39:$B$782,E$155)+'СЕТ СН'!$I$14+СВЦЭМ!$D$10+'СЕТ СН'!$I$6-'СЕТ СН'!$I$26</f>
        <v>1911.89319546</v>
      </c>
      <c r="F183" s="36">
        <f>SUMIFS(СВЦЭМ!$D$39:$D$782,СВЦЭМ!$A$39:$A$782,$A183,СВЦЭМ!$B$39:$B$782,F$155)+'СЕТ СН'!$I$14+СВЦЭМ!$D$10+'СЕТ СН'!$I$6-'СЕТ СН'!$I$26</f>
        <v>1917.19526047</v>
      </c>
      <c r="G183" s="36">
        <f>SUMIFS(СВЦЭМ!$D$39:$D$782,СВЦЭМ!$A$39:$A$782,$A183,СВЦЭМ!$B$39:$B$782,G$155)+'СЕТ СН'!$I$14+СВЦЭМ!$D$10+'СЕТ СН'!$I$6-'СЕТ СН'!$I$26</f>
        <v>1913.06088518</v>
      </c>
      <c r="H183" s="36">
        <f>SUMIFS(СВЦЭМ!$D$39:$D$782,СВЦЭМ!$A$39:$A$782,$A183,СВЦЭМ!$B$39:$B$782,H$155)+'СЕТ СН'!$I$14+СВЦЭМ!$D$10+'СЕТ СН'!$I$6-'СЕТ СН'!$I$26</f>
        <v>1882.9480953100001</v>
      </c>
      <c r="I183" s="36">
        <f>SUMIFS(СВЦЭМ!$D$39:$D$782,СВЦЭМ!$A$39:$A$782,$A183,СВЦЭМ!$B$39:$B$782,I$155)+'СЕТ СН'!$I$14+СВЦЭМ!$D$10+'СЕТ СН'!$I$6-'СЕТ СН'!$I$26</f>
        <v>1853.40258199</v>
      </c>
      <c r="J183" s="36">
        <f>SUMIFS(СВЦЭМ!$D$39:$D$782,СВЦЭМ!$A$39:$A$782,$A183,СВЦЭМ!$B$39:$B$782,J$155)+'СЕТ СН'!$I$14+СВЦЭМ!$D$10+'СЕТ СН'!$I$6-'СЕТ СН'!$I$26</f>
        <v>1812.87162369</v>
      </c>
      <c r="K183" s="36">
        <f>SUMIFS(СВЦЭМ!$D$39:$D$782,СВЦЭМ!$A$39:$A$782,$A183,СВЦЭМ!$B$39:$B$782,K$155)+'СЕТ СН'!$I$14+СВЦЭМ!$D$10+'СЕТ СН'!$I$6-'СЕТ СН'!$I$26</f>
        <v>1786.2767705400001</v>
      </c>
      <c r="L183" s="36">
        <f>SUMIFS(СВЦЭМ!$D$39:$D$782,СВЦЭМ!$A$39:$A$782,$A183,СВЦЭМ!$B$39:$B$782,L$155)+'СЕТ СН'!$I$14+СВЦЭМ!$D$10+'СЕТ СН'!$I$6-'СЕТ СН'!$I$26</f>
        <v>1772.29941336</v>
      </c>
      <c r="M183" s="36">
        <f>SUMIFS(СВЦЭМ!$D$39:$D$782,СВЦЭМ!$A$39:$A$782,$A183,СВЦЭМ!$B$39:$B$782,M$155)+'СЕТ СН'!$I$14+СВЦЭМ!$D$10+'СЕТ СН'!$I$6-'СЕТ СН'!$I$26</f>
        <v>1784.15010616</v>
      </c>
      <c r="N183" s="36">
        <f>SUMIFS(СВЦЭМ!$D$39:$D$782,СВЦЭМ!$A$39:$A$782,$A183,СВЦЭМ!$B$39:$B$782,N$155)+'СЕТ СН'!$I$14+СВЦЭМ!$D$10+'СЕТ СН'!$I$6-'СЕТ СН'!$I$26</f>
        <v>1808.13490914</v>
      </c>
      <c r="O183" s="36">
        <f>SUMIFS(СВЦЭМ!$D$39:$D$782,СВЦЭМ!$A$39:$A$782,$A183,СВЦЭМ!$B$39:$B$782,O$155)+'СЕТ СН'!$I$14+СВЦЭМ!$D$10+'СЕТ СН'!$I$6-'СЕТ СН'!$I$26</f>
        <v>1813.2263794099999</v>
      </c>
      <c r="P183" s="36">
        <f>SUMIFS(СВЦЭМ!$D$39:$D$782,СВЦЭМ!$A$39:$A$782,$A183,СВЦЭМ!$B$39:$B$782,P$155)+'СЕТ СН'!$I$14+СВЦЭМ!$D$10+'СЕТ СН'!$I$6-'СЕТ СН'!$I$26</f>
        <v>1823.5474260000001</v>
      </c>
      <c r="Q183" s="36">
        <f>SUMIFS(СВЦЭМ!$D$39:$D$782,СВЦЭМ!$A$39:$A$782,$A183,СВЦЭМ!$B$39:$B$782,Q$155)+'СЕТ СН'!$I$14+СВЦЭМ!$D$10+'СЕТ СН'!$I$6-'СЕТ СН'!$I$26</f>
        <v>1821.67983635</v>
      </c>
      <c r="R183" s="36">
        <f>SUMIFS(СВЦЭМ!$D$39:$D$782,СВЦЭМ!$A$39:$A$782,$A183,СВЦЭМ!$B$39:$B$782,R$155)+'СЕТ СН'!$I$14+СВЦЭМ!$D$10+'СЕТ СН'!$I$6-'СЕТ СН'!$I$26</f>
        <v>1824.84721309</v>
      </c>
      <c r="S183" s="36">
        <f>SUMIFS(СВЦЭМ!$D$39:$D$782,СВЦЭМ!$A$39:$A$782,$A183,СВЦЭМ!$B$39:$B$782,S$155)+'СЕТ СН'!$I$14+СВЦЭМ!$D$10+'СЕТ СН'!$I$6-'СЕТ СН'!$I$26</f>
        <v>1814.88166131</v>
      </c>
      <c r="T183" s="36">
        <f>SUMIFS(СВЦЭМ!$D$39:$D$782,СВЦЭМ!$A$39:$A$782,$A183,СВЦЭМ!$B$39:$B$782,T$155)+'СЕТ СН'!$I$14+СВЦЭМ!$D$10+'СЕТ СН'!$I$6-'СЕТ СН'!$I$26</f>
        <v>1788.2032335000001</v>
      </c>
      <c r="U183" s="36">
        <f>SUMIFS(СВЦЭМ!$D$39:$D$782,СВЦЭМ!$A$39:$A$782,$A183,СВЦЭМ!$B$39:$B$782,U$155)+'СЕТ СН'!$I$14+СВЦЭМ!$D$10+'СЕТ СН'!$I$6-'СЕТ СН'!$I$26</f>
        <v>1788.63278393</v>
      </c>
      <c r="V183" s="36">
        <f>SUMIFS(СВЦЭМ!$D$39:$D$782,СВЦЭМ!$A$39:$A$782,$A183,СВЦЭМ!$B$39:$B$782,V$155)+'СЕТ СН'!$I$14+СВЦЭМ!$D$10+'СЕТ СН'!$I$6-'СЕТ СН'!$I$26</f>
        <v>1843.04283792</v>
      </c>
      <c r="W183" s="36">
        <f>SUMIFS(СВЦЭМ!$D$39:$D$782,СВЦЭМ!$A$39:$A$782,$A183,СВЦЭМ!$B$39:$B$782,W$155)+'СЕТ СН'!$I$14+СВЦЭМ!$D$10+'СЕТ СН'!$I$6-'СЕТ СН'!$I$26</f>
        <v>1818.36229695</v>
      </c>
      <c r="X183" s="36">
        <f>SUMIFS(СВЦЭМ!$D$39:$D$782,СВЦЭМ!$A$39:$A$782,$A183,СВЦЭМ!$B$39:$B$782,X$155)+'СЕТ СН'!$I$14+СВЦЭМ!$D$10+'СЕТ СН'!$I$6-'СЕТ СН'!$I$26</f>
        <v>1815.0499265800001</v>
      </c>
      <c r="Y183" s="36">
        <f>SUMIFS(СВЦЭМ!$D$39:$D$782,СВЦЭМ!$A$39:$A$782,$A183,СВЦЭМ!$B$39:$B$782,Y$155)+'СЕТ СН'!$I$14+СВЦЭМ!$D$10+'СЕТ СН'!$I$6-'СЕТ СН'!$I$26</f>
        <v>1843.4119327000001</v>
      </c>
    </row>
    <row r="184" spans="1:27" ht="15.75" x14ac:dyDescent="0.2">
      <c r="A184" s="35">
        <f t="shared" si="4"/>
        <v>44529</v>
      </c>
      <c r="B184" s="36">
        <f>SUMIFS(СВЦЭМ!$D$39:$D$782,СВЦЭМ!$A$39:$A$782,$A184,СВЦЭМ!$B$39:$B$782,B$155)+'СЕТ СН'!$I$14+СВЦЭМ!$D$10+'СЕТ СН'!$I$6-'СЕТ СН'!$I$26</f>
        <v>1841.77344085</v>
      </c>
      <c r="C184" s="36">
        <f>SUMIFS(СВЦЭМ!$D$39:$D$782,СВЦЭМ!$A$39:$A$782,$A184,СВЦЭМ!$B$39:$B$782,C$155)+'СЕТ СН'!$I$14+СВЦЭМ!$D$10+'СЕТ СН'!$I$6-'СЕТ СН'!$I$26</f>
        <v>1857.9552404900001</v>
      </c>
      <c r="D184" s="36">
        <f>SUMIFS(СВЦЭМ!$D$39:$D$782,СВЦЭМ!$A$39:$A$782,$A184,СВЦЭМ!$B$39:$B$782,D$155)+'СЕТ СН'!$I$14+СВЦЭМ!$D$10+'СЕТ СН'!$I$6-'СЕТ СН'!$I$26</f>
        <v>1887.05533928</v>
      </c>
      <c r="E184" s="36">
        <f>SUMIFS(СВЦЭМ!$D$39:$D$782,СВЦЭМ!$A$39:$A$782,$A184,СВЦЭМ!$B$39:$B$782,E$155)+'СЕТ СН'!$I$14+СВЦЭМ!$D$10+'СЕТ СН'!$I$6-'СЕТ СН'!$I$26</f>
        <v>1895.6224523800001</v>
      </c>
      <c r="F184" s="36">
        <f>SUMIFS(СВЦЭМ!$D$39:$D$782,СВЦЭМ!$A$39:$A$782,$A184,СВЦЭМ!$B$39:$B$782,F$155)+'СЕТ СН'!$I$14+СВЦЭМ!$D$10+'СЕТ СН'!$I$6-'СЕТ СН'!$I$26</f>
        <v>1900.2996746900001</v>
      </c>
      <c r="G184" s="36">
        <f>SUMIFS(СВЦЭМ!$D$39:$D$782,СВЦЭМ!$A$39:$A$782,$A184,СВЦЭМ!$B$39:$B$782,G$155)+'СЕТ СН'!$I$14+СВЦЭМ!$D$10+'СЕТ СН'!$I$6-'СЕТ СН'!$I$26</f>
        <v>1892.63376982</v>
      </c>
      <c r="H184" s="36">
        <f>SUMIFS(СВЦЭМ!$D$39:$D$782,СВЦЭМ!$A$39:$A$782,$A184,СВЦЭМ!$B$39:$B$782,H$155)+'СЕТ СН'!$I$14+СВЦЭМ!$D$10+'СЕТ СН'!$I$6-'СЕТ СН'!$I$26</f>
        <v>1847.4726214</v>
      </c>
      <c r="I184" s="36">
        <f>SUMIFS(СВЦЭМ!$D$39:$D$782,СВЦЭМ!$A$39:$A$782,$A184,СВЦЭМ!$B$39:$B$782,I$155)+'СЕТ СН'!$I$14+СВЦЭМ!$D$10+'СЕТ СН'!$I$6-'СЕТ СН'!$I$26</f>
        <v>1813.09163941</v>
      </c>
      <c r="J184" s="36">
        <f>SUMIFS(СВЦЭМ!$D$39:$D$782,СВЦЭМ!$A$39:$A$782,$A184,СВЦЭМ!$B$39:$B$782,J$155)+'СЕТ СН'!$I$14+СВЦЭМ!$D$10+'СЕТ СН'!$I$6-'СЕТ СН'!$I$26</f>
        <v>1794.73251379</v>
      </c>
      <c r="K184" s="36">
        <f>SUMIFS(СВЦЭМ!$D$39:$D$782,СВЦЭМ!$A$39:$A$782,$A184,СВЦЭМ!$B$39:$B$782,K$155)+'СЕТ СН'!$I$14+СВЦЭМ!$D$10+'СЕТ СН'!$I$6-'СЕТ СН'!$I$26</f>
        <v>1787.4292207000001</v>
      </c>
      <c r="L184" s="36">
        <f>SUMIFS(СВЦЭМ!$D$39:$D$782,СВЦЭМ!$A$39:$A$782,$A184,СВЦЭМ!$B$39:$B$782,L$155)+'СЕТ СН'!$I$14+СВЦЭМ!$D$10+'СЕТ СН'!$I$6-'СЕТ СН'!$I$26</f>
        <v>1788.6729736500001</v>
      </c>
      <c r="M184" s="36">
        <f>SUMIFS(СВЦЭМ!$D$39:$D$782,СВЦЭМ!$A$39:$A$782,$A184,СВЦЭМ!$B$39:$B$782,M$155)+'СЕТ СН'!$I$14+СВЦЭМ!$D$10+'СЕТ СН'!$I$6-'СЕТ СН'!$I$26</f>
        <v>1801.1923483600001</v>
      </c>
      <c r="N184" s="36">
        <f>SUMIFS(СВЦЭМ!$D$39:$D$782,СВЦЭМ!$A$39:$A$782,$A184,СВЦЭМ!$B$39:$B$782,N$155)+'СЕТ СН'!$I$14+СВЦЭМ!$D$10+'СЕТ СН'!$I$6-'СЕТ СН'!$I$26</f>
        <v>1824.6161296299999</v>
      </c>
      <c r="O184" s="36">
        <f>SUMIFS(СВЦЭМ!$D$39:$D$782,СВЦЭМ!$A$39:$A$782,$A184,СВЦЭМ!$B$39:$B$782,O$155)+'СЕТ СН'!$I$14+СВЦЭМ!$D$10+'СЕТ СН'!$I$6-'СЕТ СН'!$I$26</f>
        <v>1847.4745908500001</v>
      </c>
      <c r="P184" s="36">
        <f>SUMIFS(СВЦЭМ!$D$39:$D$782,СВЦЭМ!$A$39:$A$782,$A184,СВЦЭМ!$B$39:$B$782,P$155)+'СЕТ СН'!$I$14+СВЦЭМ!$D$10+'СЕТ СН'!$I$6-'СЕТ СН'!$I$26</f>
        <v>1851.6161204300001</v>
      </c>
      <c r="Q184" s="36">
        <f>SUMIFS(СВЦЭМ!$D$39:$D$782,СВЦЭМ!$A$39:$A$782,$A184,СВЦЭМ!$B$39:$B$782,Q$155)+'СЕТ СН'!$I$14+СВЦЭМ!$D$10+'СЕТ СН'!$I$6-'СЕТ СН'!$I$26</f>
        <v>1855.7315453200001</v>
      </c>
      <c r="R184" s="36">
        <f>SUMIFS(СВЦЭМ!$D$39:$D$782,СВЦЭМ!$A$39:$A$782,$A184,СВЦЭМ!$B$39:$B$782,R$155)+'СЕТ СН'!$I$14+СВЦЭМ!$D$10+'СЕТ СН'!$I$6-'СЕТ СН'!$I$26</f>
        <v>1845.2678755900001</v>
      </c>
      <c r="S184" s="36">
        <f>SUMIFS(СВЦЭМ!$D$39:$D$782,СВЦЭМ!$A$39:$A$782,$A184,СВЦЭМ!$B$39:$B$782,S$155)+'СЕТ СН'!$I$14+СВЦЭМ!$D$10+'СЕТ СН'!$I$6-'СЕТ СН'!$I$26</f>
        <v>1824.2709976400001</v>
      </c>
      <c r="T184" s="36">
        <f>SUMIFS(СВЦЭМ!$D$39:$D$782,СВЦЭМ!$A$39:$A$782,$A184,СВЦЭМ!$B$39:$B$782,T$155)+'СЕТ СН'!$I$14+СВЦЭМ!$D$10+'СЕТ СН'!$I$6-'СЕТ СН'!$I$26</f>
        <v>1790.4707233399999</v>
      </c>
      <c r="U184" s="36">
        <f>SUMIFS(СВЦЭМ!$D$39:$D$782,СВЦЭМ!$A$39:$A$782,$A184,СВЦЭМ!$B$39:$B$782,U$155)+'СЕТ СН'!$I$14+СВЦЭМ!$D$10+'СЕТ СН'!$I$6-'СЕТ СН'!$I$26</f>
        <v>1785.9551894000001</v>
      </c>
      <c r="V184" s="36">
        <f>SUMIFS(СВЦЭМ!$D$39:$D$782,СВЦЭМ!$A$39:$A$782,$A184,СВЦЭМ!$B$39:$B$782,V$155)+'СЕТ СН'!$I$14+СВЦЭМ!$D$10+'СЕТ СН'!$I$6-'СЕТ СН'!$I$26</f>
        <v>1794.6304126300001</v>
      </c>
      <c r="W184" s="36">
        <f>SUMIFS(СВЦЭМ!$D$39:$D$782,СВЦЭМ!$A$39:$A$782,$A184,СВЦЭМ!$B$39:$B$782,W$155)+'СЕТ СН'!$I$14+СВЦЭМ!$D$10+'СЕТ СН'!$I$6-'СЕТ СН'!$I$26</f>
        <v>1830.4863715500001</v>
      </c>
      <c r="X184" s="36">
        <f>SUMIFS(СВЦЭМ!$D$39:$D$782,СВЦЭМ!$A$39:$A$782,$A184,СВЦЭМ!$B$39:$B$782,X$155)+'СЕТ СН'!$I$14+СВЦЭМ!$D$10+'СЕТ СН'!$I$6-'СЕТ СН'!$I$26</f>
        <v>1846.2889460000001</v>
      </c>
      <c r="Y184" s="36">
        <f>SUMIFS(СВЦЭМ!$D$39:$D$782,СВЦЭМ!$A$39:$A$782,$A184,СВЦЭМ!$B$39:$B$782,Y$155)+'СЕТ СН'!$I$14+СВЦЭМ!$D$10+'СЕТ СН'!$I$6-'СЕТ СН'!$I$26</f>
        <v>1865.43501395</v>
      </c>
    </row>
    <row r="185" spans="1:27" ht="15.75" x14ac:dyDescent="0.2">
      <c r="A185" s="35">
        <f t="shared" si="4"/>
        <v>44530</v>
      </c>
      <c r="B185" s="36">
        <f>SUMIFS(СВЦЭМ!$D$39:$D$782,СВЦЭМ!$A$39:$A$782,$A185,СВЦЭМ!$B$39:$B$782,B$155)+'СЕТ СН'!$I$14+СВЦЭМ!$D$10+'СЕТ СН'!$I$6-'СЕТ СН'!$I$26</f>
        <v>1862.75570819</v>
      </c>
      <c r="C185" s="36">
        <f>SUMIFS(СВЦЭМ!$D$39:$D$782,СВЦЭМ!$A$39:$A$782,$A185,СВЦЭМ!$B$39:$B$782,C$155)+'СЕТ СН'!$I$14+СВЦЭМ!$D$10+'СЕТ СН'!$I$6-'СЕТ СН'!$I$26</f>
        <v>1873.4001459600001</v>
      </c>
      <c r="D185" s="36">
        <f>SUMIFS(СВЦЭМ!$D$39:$D$782,СВЦЭМ!$A$39:$A$782,$A185,СВЦЭМ!$B$39:$B$782,D$155)+'СЕТ СН'!$I$14+СВЦЭМ!$D$10+'СЕТ СН'!$I$6-'СЕТ СН'!$I$26</f>
        <v>1921.7963073000001</v>
      </c>
      <c r="E185" s="36">
        <f>SUMIFS(СВЦЭМ!$D$39:$D$782,СВЦЭМ!$A$39:$A$782,$A185,СВЦЭМ!$B$39:$B$782,E$155)+'СЕТ СН'!$I$14+СВЦЭМ!$D$10+'СЕТ СН'!$I$6-'СЕТ СН'!$I$26</f>
        <v>1930.9193868899999</v>
      </c>
      <c r="F185" s="36">
        <f>SUMIFS(СВЦЭМ!$D$39:$D$782,СВЦЭМ!$A$39:$A$782,$A185,СВЦЭМ!$B$39:$B$782,F$155)+'СЕТ СН'!$I$14+СВЦЭМ!$D$10+'СЕТ СН'!$I$6-'СЕТ СН'!$I$26</f>
        <v>1938.2414973699999</v>
      </c>
      <c r="G185" s="36">
        <f>SUMIFS(СВЦЭМ!$D$39:$D$782,СВЦЭМ!$A$39:$A$782,$A185,СВЦЭМ!$B$39:$B$782,G$155)+'СЕТ СН'!$I$14+СВЦЭМ!$D$10+'СЕТ СН'!$I$6-'СЕТ СН'!$I$26</f>
        <v>1922.6105556500002</v>
      </c>
      <c r="H185" s="36">
        <f>SUMIFS(СВЦЭМ!$D$39:$D$782,СВЦЭМ!$A$39:$A$782,$A185,СВЦЭМ!$B$39:$B$782,H$155)+'СЕТ СН'!$I$14+СВЦЭМ!$D$10+'СЕТ СН'!$I$6-'СЕТ СН'!$I$26</f>
        <v>1883.2293803600001</v>
      </c>
      <c r="I185" s="36">
        <f>SUMIFS(СВЦЭМ!$D$39:$D$782,СВЦЭМ!$A$39:$A$782,$A185,СВЦЭМ!$B$39:$B$782,I$155)+'СЕТ СН'!$I$14+СВЦЭМ!$D$10+'СЕТ СН'!$I$6-'СЕТ СН'!$I$26</f>
        <v>1865.57291506</v>
      </c>
      <c r="J185" s="36">
        <f>SUMIFS(СВЦЭМ!$D$39:$D$782,СВЦЭМ!$A$39:$A$782,$A185,СВЦЭМ!$B$39:$B$782,J$155)+'СЕТ СН'!$I$14+СВЦЭМ!$D$10+'СЕТ СН'!$I$6-'СЕТ СН'!$I$26</f>
        <v>1823.05399676</v>
      </c>
      <c r="K185" s="36">
        <f>SUMIFS(СВЦЭМ!$D$39:$D$782,СВЦЭМ!$A$39:$A$782,$A185,СВЦЭМ!$B$39:$B$782,K$155)+'СЕТ СН'!$I$14+СВЦЭМ!$D$10+'СЕТ СН'!$I$6-'СЕТ СН'!$I$26</f>
        <v>1803.87186081</v>
      </c>
      <c r="L185" s="36">
        <f>SUMIFS(СВЦЭМ!$D$39:$D$782,СВЦЭМ!$A$39:$A$782,$A185,СВЦЭМ!$B$39:$B$782,L$155)+'СЕТ СН'!$I$14+СВЦЭМ!$D$10+'СЕТ СН'!$I$6-'СЕТ СН'!$I$26</f>
        <v>1805.7018566199999</v>
      </c>
      <c r="M185" s="36">
        <f>SUMIFS(СВЦЭМ!$D$39:$D$782,СВЦЭМ!$A$39:$A$782,$A185,СВЦЭМ!$B$39:$B$782,M$155)+'СЕТ СН'!$I$14+СВЦЭМ!$D$10+'СЕТ СН'!$I$6-'СЕТ СН'!$I$26</f>
        <v>1800.9997227000001</v>
      </c>
      <c r="N185" s="36">
        <f>SUMIFS(СВЦЭМ!$D$39:$D$782,СВЦЭМ!$A$39:$A$782,$A185,СВЦЭМ!$B$39:$B$782,N$155)+'СЕТ СН'!$I$14+СВЦЭМ!$D$10+'СЕТ СН'!$I$6-'СЕТ СН'!$I$26</f>
        <v>1816.54978944</v>
      </c>
      <c r="O185" s="36">
        <f>SUMIFS(СВЦЭМ!$D$39:$D$782,СВЦЭМ!$A$39:$A$782,$A185,СВЦЭМ!$B$39:$B$782,O$155)+'СЕТ СН'!$I$14+СВЦЭМ!$D$10+'СЕТ СН'!$I$6-'СЕТ СН'!$I$26</f>
        <v>1818.57599183</v>
      </c>
      <c r="P185" s="36">
        <f>SUMIFS(СВЦЭМ!$D$39:$D$782,СВЦЭМ!$A$39:$A$782,$A185,СВЦЭМ!$B$39:$B$782,P$155)+'СЕТ СН'!$I$14+СВЦЭМ!$D$10+'СЕТ СН'!$I$6-'СЕТ СН'!$I$26</f>
        <v>1826.4945156900001</v>
      </c>
      <c r="Q185" s="36">
        <f>SUMIFS(СВЦЭМ!$D$39:$D$782,СВЦЭМ!$A$39:$A$782,$A185,СВЦЭМ!$B$39:$B$782,Q$155)+'СЕТ СН'!$I$14+СВЦЭМ!$D$10+'СЕТ СН'!$I$6-'СЕТ СН'!$I$26</f>
        <v>1830.55857092</v>
      </c>
      <c r="R185" s="36">
        <f>SUMIFS(СВЦЭМ!$D$39:$D$782,СВЦЭМ!$A$39:$A$782,$A185,СВЦЭМ!$B$39:$B$782,R$155)+'СЕТ СН'!$I$14+СВЦЭМ!$D$10+'СЕТ СН'!$I$6-'СЕТ СН'!$I$26</f>
        <v>1848.2680568400001</v>
      </c>
      <c r="S185" s="36">
        <f>SUMIFS(СВЦЭМ!$D$39:$D$782,СВЦЭМ!$A$39:$A$782,$A185,СВЦЭМ!$B$39:$B$782,S$155)+'СЕТ СН'!$I$14+СВЦЭМ!$D$10+'СЕТ СН'!$I$6-'СЕТ СН'!$I$26</f>
        <v>1819.1831708500001</v>
      </c>
      <c r="T185" s="36">
        <f>SUMIFS(СВЦЭМ!$D$39:$D$782,СВЦЭМ!$A$39:$A$782,$A185,СВЦЭМ!$B$39:$B$782,T$155)+'СЕТ СН'!$I$14+СВЦЭМ!$D$10+'СЕТ СН'!$I$6-'СЕТ СН'!$I$26</f>
        <v>1792.40285294</v>
      </c>
      <c r="U185" s="36">
        <f>SUMIFS(СВЦЭМ!$D$39:$D$782,СВЦЭМ!$A$39:$A$782,$A185,СВЦЭМ!$B$39:$B$782,U$155)+'СЕТ СН'!$I$14+СВЦЭМ!$D$10+'СЕТ СН'!$I$6-'СЕТ СН'!$I$26</f>
        <v>1791.7598870900001</v>
      </c>
      <c r="V185" s="36">
        <f>SUMIFS(СВЦЭМ!$D$39:$D$782,СВЦЭМ!$A$39:$A$782,$A185,СВЦЭМ!$B$39:$B$782,V$155)+'СЕТ СН'!$I$14+СВЦЭМ!$D$10+'СЕТ СН'!$I$6-'СЕТ СН'!$I$26</f>
        <v>1803.41576257</v>
      </c>
      <c r="W185" s="36">
        <f>SUMIFS(СВЦЭМ!$D$39:$D$782,СВЦЭМ!$A$39:$A$782,$A185,СВЦЭМ!$B$39:$B$782,W$155)+'СЕТ СН'!$I$14+СВЦЭМ!$D$10+'СЕТ СН'!$I$6-'СЕТ СН'!$I$26</f>
        <v>1840.98239283</v>
      </c>
      <c r="X185" s="36">
        <f>SUMIFS(СВЦЭМ!$D$39:$D$782,СВЦЭМ!$A$39:$A$782,$A185,СВЦЭМ!$B$39:$B$782,X$155)+'СЕТ СН'!$I$14+СВЦЭМ!$D$10+'СЕТ СН'!$I$6-'СЕТ СН'!$I$26</f>
        <v>1846.48625967</v>
      </c>
      <c r="Y185" s="36">
        <f>SUMIFS(СВЦЭМ!$D$39:$D$782,СВЦЭМ!$A$39:$A$782,$A185,СВЦЭМ!$B$39:$B$782,Y$155)+'СЕТ СН'!$I$14+СВЦЭМ!$D$10+'СЕТ СН'!$I$6-'СЕТ СН'!$I$26</f>
        <v>1864.4001145300001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01.11.2021</v>
      </c>
      <c r="B192" s="36">
        <f>SUMIFS(СВЦЭМ!$E$39:$E$782,СВЦЭМ!$A$39:$A$782,$A192,СВЦЭМ!$B$39:$B$782,B$191)+'СЕТ СН'!$F$15</f>
        <v>160.81308288</v>
      </c>
      <c r="C192" s="36">
        <f>SUMIFS(СВЦЭМ!$E$39:$E$782,СВЦЭМ!$A$39:$A$782,$A192,СВЦЭМ!$B$39:$B$782,C$191)+'СЕТ СН'!$F$15</f>
        <v>167.66226854000001</v>
      </c>
      <c r="D192" s="36">
        <f>SUMIFS(СВЦЭМ!$E$39:$E$782,СВЦЭМ!$A$39:$A$782,$A192,СВЦЭМ!$B$39:$B$782,D$191)+'СЕТ СН'!$F$15</f>
        <v>159.60914215</v>
      </c>
      <c r="E192" s="36">
        <f>SUMIFS(СВЦЭМ!$E$39:$E$782,СВЦЭМ!$A$39:$A$782,$A192,СВЦЭМ!$B$39:$B$782,E$191)+'СЕТ СН'!$F$15</f>
        <v>157.44926357</v>
      </c>
      <c r="F192" s="36">
        <f>SUMIFS(СВЦЭМ!$E$39:$E$782,СВЦЭМ!$A$39:$A$782,$A192,СВЦЭМ!$B$39:$B$782,F$191)+'СЕТ СН'!$F$15</f>
        <v>157.23250544999999</v>
      </c>
      <c r="G192" s="36">
        <f>SUMIFS(СВЦЭМ!$E$39:$E$782,СВЦЭМ!$A$39:$A$782,$A192,СВЦЭМ!$B$39:$B$782,G$191)+'СЕТ СН'!$F$15</f>
        <v>157.77862049999999</v>
      </c>
      <c r="H192" s="36">
        <f>SUMIFS(СВЦЭМ!$E$39:$E$782,СВЦЭМ!$A$39:$A$782,$A192,СВЦЭМ!$B$39:$B$782,H$191)+'СЕТ СН'!$F$15</f>
        <v>160.12297973</v>
      </c>
      <c r="I192" s="36">
        <f>SUMIFS(СВЦЭМ!$E$39:$E$782,СВЦЭМ!$A$39:$A$782,$A192,СВЦЭМ!$B$39:$B$782,I$191)+'СЕТ СН'!$F$15</f>
        <v>156.71666744999999</v>
      </c>
      <c r="J192" s="36">
        <f>SUMIFS(СВЦЭМ!$E$39:$E$782,СВЦЭМ!$A$39:$A$782,$A192,СВЦЭМ!$B$39:$B$782,J$191)+'СЕТ СН'!$F$15</f>
        <v>153.73240548000001</v>
      </c>
      <c r="K192" s="36">
        <f>SUMIFS(СВЦЭМ!$E$39:$E$782,СВЦЭМ!$A$39:$A$782,$A192,СВЦЭМ!$B$39:$B$782,K$191)+'СЕТ СН'!$F$15</f>
        <v>151.37337073</v>
      </c>
      <c r="L192" s="36">
        <f>SUMIFS(СВЦЭМ!$E$39:$E$782,СВЦЭМ!$A$39:$A$782,$A192,СВЦЭМ!$B$39:$B$782,L$191)+'СЕТ СН'!$F$15</f>
        <v>150.82205694000001</v>
      </c>
      <c r="M192" s="36">
        <f>SUMIFS(СВЦЭМ!$E$39:$E$782,СВЦЭМ!$A$39:$A$782,$A192,СВЦЭМ!$B$39:$B$782,M$191)+'СЕТ СН'!$F$15</f>
        <v>155.8647105</v>
      </c>
      <c r="N192" s="36">
        <f>SUMIFS(СВЦЭМ!$E$39:$E$782,СВЦЭМ!$A$39:$A$782,$A192,СВЦЭМ!$B$39:$B$782,N$191)+'СЕТ СН'!$F$15</f>
        <v>163.15324717999999</v>
      </c>
      <c r="O192" s="36">
        <f>SUMIFS(СВЦЭМ!$E$39:$E$782,СВЦЭМ!$A$39:$A$782,$A192,СВЦЭМ!$B$39:$B$782,O$191)+'СЕТ СН'!$F$15</f>
        <v>162.55645998</v>
      </c>
      <c r="P192" s="36">
        <f>SUMIFS(СВЦЭМ!$E$39:$E$782,СВЦЭМ!$A$39:$A$782,$A192,СВЦЭМ!$B$39:$B$782,P$191)+'СЕТ СН'!$F$15</f>
        <v>161.08496044</v>
      </c>
      <c r="Q192" s="36">
        <f>SUMIFS(СВЦЭМ!$E$39:$E$782,СВЦЭМ!$A$39:$A$782,$A192,СВЦЭМ!$B$39:$B$782,Q$191)+'СЕТ СН'!$F$15</f>
        <v>163.27291502</v>
      </c>
      <c r="R192" s="36">
        <f>SUMIFS(СВЦЭМ!$E$39:$E$782,СВЦЭМ!$A$39:$A$782,$A192,СВЦЭМ!$B$39:$B$782,R$191)+'СЕТ СН'!$F$15</f>
        <v>162.51842983</v>
      </c>
      <c r="S192" s="36">
        <f>SUMIFS(СВЦЭМ!$E$39:$E$782,СВЦЭМ!$A$39:$A$782,$A192,СВЦЭМ!$B$39:$B$782,S$191)+'СЕТ СН'!$F$15</f>
        <v>160.87697012999999</v>
      </c>
      <c r="T192" s="36">
        <f>SUMIFS(СВЦЭМ!$E$39:$E$782,СВЦЭМ!$A$39:$A$782,$A192,СВЦЭМ!$B$39:$B$782,T$191)+'СЕТ СН'!$F$15</f>
        <v>153.69790985</v>
      </c>
      <c r="U192" s="36">
        <f>SUMIFS(СВЦЭМ!$E$39:$E$782,СВЦЭМ!$A$39:$A$782,$A192,СВЦЭМ!$B$39:$B$782,U$191)+'СЕТ СН'!$F$15</f>
        <v>154.79047198999999</v>
      </c>
      <c r="V192" s="36">
        <f>SUMIFS(СВЦЭМ!$E$39:$E$782,СВЦЭМ!$A$39:$A$782,$A192,СВЦЭМ!$B$39:$B$782,V$191)+'СЕТ СН'!$F$15</f>
        <v>152.0859715</v>
      </c>
      <c r="W192" s="36">
        <f>SUMIFS(СВЦЭМ!$E$39:$E$782,СВЦЭМ!$A$39:$A$782,$A192,СВЦЭМ!$B$39:$B$782,W$191)+'СЕТ СН'!$F$15</f>
        <v>161.35622828000001</v>
      </c>
      <c r="X192" s="36">
        <f>SUMIFS(СВЦЭМ!$E$39:$E$782,СВЦЭМ!$A$39:$A$782,$A192,СВЦЭМ!$B$39:$B$782,X$191)+'СЕТ СН'!$F$15</f>
        <v>160.96773198</v>
      </c>
      <c r="Y192" s="36">
        <f>SUMIFS(СВЦЭМ!$E$39:$E$782,СВЦЭМ!$A$39:$A$782,$A192,СВЦЭМ!$B$39:$B$782,Y$191)+'СЕТ СН'!$F$15</f>
        <v>158.83082331</v>
      </c>
      <c r="AA192" s="45"/>
    </row>
    <row r="193" spans="1:25" ht="15.75" x14ac:dyDescent="0.2">
      <c r="A193" s="35">
        <f>A192+1</f>
        <v>44502</v>
      </c>
      <c r="B193" s="36">
        <f>SUMIFS(СВЦЭМ!$E$39:$E$782,СВЦЭМ!$A$39:$A$782,$A193,СВЦЭМ!$B$39:$B$782,B$191)+'СЕТ СН'!$F$15</f>
        <v>162.37061768000001</v>
      </c>
      <c r="C193" s="36">
        <f>SUMIFS(СВЦЭМ!$E$39:$E$782,СВЦЭМ!$A$39:$A$782,$A193,СВЦЭМ!$B$39:$B$782,C$191)+'СЕТ СН'!$F$15</f>
        <v>169.76054615999999</v>
      </c>
      <c r="D193" s="36">
        <f>SUMIFS(СВЦЭМ!$E$39:$E$782,СВЦЭМ!$A$39:$A$782,$A193,СВЦЭМ!$B$39:$B$782,D$191)+'СЕТ СН'!$F$15</f>
        <v>162.00153344</v>
      </c>
      <c r="E193" s="36">
        <f>SUMIFS(СВЦЭМ!$E$39:$E$782,СВЦЭМ!$A$39:$A$782,$A193,СВЦЭМ!$B$39:$B$782,E$191)+'СЕТ СН'!$F$15</f>
        <v>158.13993962999999</v>
      </c>
      <c r="F193" s="36">
        <f>SUMIFS(СВЦЭМ!$E$39:$E$782,СВЦЭМ!$A$39:$A$782,$A193,СВЦЭМ!$B$39:$B$782,F$191)+'СЕТ СН'!$F$15</f>
        <v>156.93708269999999</v>
      </c>
      <c r="G193" s="36">
        <f>SUMIFS(СВЦЭМ!$E$39:$E$782,СВЦЭМ!$A$39:$A$782,$A193,СВЦЭМ!$B$39:$B$782,G$191)+'СЕТ СН'!$F$15</f>
        <v>158.54098630999999</v>
      </c>
      <c r="H193" s="36">
        <f>SUMIFS(СВЦЭМ!$E$39:$E$782,СВЦЭМ!$A$39:$A$782,$A193,СВЦЭМ!$B$39:$B$782,H$191)+'СЕТ СН'!$F$15</f>
        <v>162.65271433000001</v>
      </c>
      <c r="I193" s="36">
        <f>SUMIFS(СВЦЭМ!$E$39:$E$782,СВЦЭМ!$A$39:$A$782,$A193,СВЦЭМ!$B$39:$B$782,I$191)+'СЕТ СН'!$F$15</f>
        <v>159.14474612000001</v>
      </c>
      <c r="J193" s="36">
        <f>SUMIFS(СВЦЭМ!$E$39:$E$782,СВЦЭМ!$A$39:$A$782,$A193,СВЦЭМ!$B$39:$B$782,J$191)+'СЕТ СН'!$F$15</f>
        <v>158.44980396</v>
      </c>
      <c r="K193" s="36">
        <f>SUMIFS(СВЦЭМ!$E$39:$E$782,СВЦЭМ!$A$39:$A$782,$A193,СВЦЭМ!$B$39:$B$782,K$191)+'СЕТ СН'!$F$15</f>
        <v>151.00278044000001</v>
      </c>
      <c r="L193" s="36">
        <f>SUMIFS(СВЦЭМ!$E$39:$E$782,СВЦЭМ!$A$39:$A$782,$A193,СВЦЭМ!$B$39:$B$782,L$191)+'СЕТ СН'!$F$15</f>
        <v>152.50444300000001</v>
      </c>
      <c r="M193" s="36">
        <f>SUMIFS(СВЦЭМ!$E$39:$E$782,СВЦЭМ!$A$39:$A$782,$A193,СВЦЭМ!$B$39:$B$782,M$191)+'СЕТ СН'!$F$15</f>
        <v>156.35414225</v>
      </c>
      <c r="N193" s="36">
        <f>SUMIFS(СВЦЭМ!$E$39:$E$782,СВЦЭМ!$A$39:$A$782,$A193,СВЦЭМ!$B$39:$B$782,N$191)+'СЕТ СН'!$F$15</f>
        <v>163.12220661999999</v>
      </c>
      <c r="O193" s="36">
        <f>SUMIFS(СВЦЭМ!$E$39:$E$782,СВЦЭМ!$A$39:$A$782,$A193,СВЦЭМ!$B$39:$B$782,O$191)+'СЕТ СН'!$F$15</f>
        <v>164.34265033</v>
      </c>
      <c r="P193" s="36">
        <f>SUMIFS(СВЦЭМ!$E$39:$E$782,СВЦЭМ!$A$39:$A$782,$A193,СВЦЭМ!$B$39:$B$782,P$191)+'СЕТ СН'!$F$15</f>
        <v>164.0222176</v>
      </c>
      <c r="Q193" s="36">
        <f>SUMIFS(СВЦЭМ!$E$39:$E$782,СВЦЭМ!$A$39:$A$782,$A193,СВЦЭМ!$B$39:$B$782,Q$191)+'СЕТ СН'!$F$15</f>
        <v>163.44507816999999</v>
      </c>
      <c r="R193" s="36">
        <f>SUMIFS(СВЦЭМ!$E$39:$E$782,СВЦЭМ!$A$39:$A$782,$A193,СВЦЭМ!$B$39:$B$782,R$191)+'СЕТ СН'!$F$15</f>
        <v>162.90551158</v>
      </c>
      <c r="S193" s="36">
        <f>SUMIFS(СВЦЭМ!$E$39:$E$782,СВЦЭМ!$A$39:$A$782,$A193,СВЦЭМ!$B$39:$B$782,S$191)+'СЕТ СН'!$F$15</f>
        <v>162.53143605</v>
      </c>
      <c r="T193" s="36">
        <f>SUMIFS(СВЦЭМ!$E$39:$E$782,СВЦЭМ!$A$39:$A$782,$A193,СВЦЭМ!$B$39:$B$782,T$191)+'СЕТ СН'!$F$15</f>
        <v>156.89337891</v>
      </c>
      <c r="U193" s="36">
        <f>SUMIFS(СВЦЭМ!$E$39:$E$782,СВЦЭМ!$A$39:$A$782,$A193,СВЦЭМ!$B$39:$B$782,U$191)+'СЕТ СН'!$F$15</f>
        <v>155.51714283000001</v>
      </c>
      <c r="V193" s="36">
        <f>SUMIFS(СВЦЭМ!$E$39:$E$782,СВЦЭМ!$A$39:$A$782,$A193,СВЦЭМ!$B$39:$B$782,V$191)+'СЕТ СН'!$F$15</f>
        <v>153.55439731999999</v>
      </c>
      <c r="W193" s="36">
        <f>SUMIFS(СВЦЭМ!$E$39:$E$782,СВЦЭМ!$A$39:$A$782,$A193,СВЦЭМ!$B$39:$B$782,W$191)+'СЕТ СН'!$F$15</f>
        <v>162.02992946000001</v>
      </c>
      <c r="X193" s="36">
        <f>SUMIFS(СВЦЭМ!$E$39:$E$782,СВЦЭМ!$A$39:$A$782,$A193,СВЦЭМ!$B$39:$B$782,X$191)+'СЕТ СН'!$F$15</f>
        <v>161.99256842</v>
      </c>
      <c r="Y193" s="36">
        <f>SUMIFS(СВЦЭМ!$E$39:$E$782,СВЦЭМ!$A$39:$A$782,$A193,СВЦЭМ!$B$39:$B$782,Y$191)+'СЕТ СН'!$F$15</f>
        <v>161.99235311999999</v>
      </c>
    </row>
    <row r="194" spans="1:25" ht="15.75" x14ac:dyDescent="0.2">
      <c r="A194" s="35">
        <f t="shared" ref="A194:A221" si="5">A193+1</f>
        <v>44503</v>
      </c>
      <c r="B194" s="36">
        <f>SUMIFS(СВЦЭМ!$E$39:$E$782,СВЦЭМ!$A$39:$A$782,$A194,СВЦЭМ!$B$39:$B$782,B$191)+'СЕТ СН'!$F$15</f>
        <v>163.37146408000001</v>
      </c>
      <c r="C194" s="36">
        <f>SUMIFS(СВЦЭМ!$E$39:$E$782,СВЦЭМ!$A$39:$A$782,$A194,СВЦЭМ!$B$39:$B$782,C$191)+'СЕТ СН'!$F$15</f>
        <v>183.41352479</v>
      </c>
      <c r="D194" s="36">
        <f>SUMIFS(СВЦЭМ!$E$39:$E$782,СВЦЭМ!$A$39:$A$782,$A194,СВЦЭМ!$B$39:$B$782,D$191)+'СЕТ СН'!$F$15</f>
        <v>176.60938572000001</v>
      </c>
      <c r="E194" s="36">
        <f>SUMIFS(СВЦЭМ!$E$39:$E$782,СВЦЭМ!$A$39:$A$782,$A194,СВЦЭМ!$B$39:$B$782,E$191)+'СЕТ СН'!$F$15</f>
        <v>166.14983756999999</v>
      </c>
      <c r="F194" s="36">
        <f>SUMIFS(СВЦЭМ!$E$39:$E$782,СВЦЭМ!$A$39:$A$782,$A194,СВЦЭМ!$B$39:$B$782,F$191)+'СЕТ СН'!$F$15</f>
        <v>156.86596410000001</v>
      </c>
      <c r="G194" s="36">
        <f>SUMIFS(СВЦЭМ!$E$39:$E$782,СВЦЭМ!$A$39:$A$782,$A194,СВЦЭМ!$B$39:$B$782,G$191)+'СЕТ СН'!$F$15</f>
        <v>158.35162602</v>
      </c>
      <c r="H194" s="36">
        <f>SUMIFS(СВЦЭМ!$E$39:$E$782,СВЦЭМ!$A$39:$A$782,$A194,СВЦЭМ!$B$39:$B$782,H$191)+'СЕТ СН'!$F$15</f>
        <v>164.33665105</v>
      </c>
      <c r="I194" s="36">
        <f>SUMIFS(СВЦЭМ!$E$39:$E$782,СВЦЭМ!$A$39:$A$782,$A194,СВЦЭМ!$B$39:$B$782,I$191)+'СЕТ СН'!$F$15</f>
        <v>159.60837089</v>
      </c>
      <c r="J194" s="36">
        <f>SUMIFS(СВЦЭМ!$E$39:$E$782,СВЦЭМ!$A$39:$A$782,$A194,СВЦЭМ!$B$39:$B$782,J$191)+'СЕТ СН'!$F$15</f>
        <v>159.01728166999999</v>
      </c>
      <c r="K194" s="36">
        <f>SUMIFS(СВЦЭМ!$E$39:$E$782,СВЦЭМ!$A$39:$A$782,$A194,СВЦЭМ!$B$39:$B$782,K$191)+'СЕТ СН'!$F$15</f>
        <v>151.31921367000001</v>
      </c>
      <c r="L194" s="36">
        <f>SUMIFS(СВЦЭМ!$E$39:$E$782,СВЦЭМ!$A$39:$A$782,$A194,СВЦЭМ!$B$39:$B$782,L$191)+'СЕТ СН'!$F$15</f>
        <v>153.16151793</v>
      </c>
      <c r="M194" s="36">
        <f>SUMIFS(СВЦЭМ!$E$39:$E$782,СВЦЭМ!$A$39:$A$782,$A194,СВЦЭМ!$B$39:$B$782,M$191)+'СЕТ СН'!$F$15</f>
        <v>153.27152154000001</v>
      </c>
      <c r="N194" s="36">
        <f>SUMIFS(СВЦЭМ!$E$39:$E$782,СВЦЭМ!$A$39:$A$782,$A194,СВЦЭМ!$B$39:$B$782,N$191)+'СЕТ СН'!$F$15</f>
        <v>162.32059132000001</v>
      </c>
      <c r="O194" s="36">
        <f>SUMIFS(СВЦЭМ!$E$39:$E$782,СВЦЭМ!$A$39:$A$782,$A194,СВЦЭМ!$B$39:$B$782,O$191)+'СЕТ СН'!$F$15</f>
        <v>163.37520479</v>
      </c>
      <c r="P194" s="36">
        <f>SUMIFS(СВЦЭМ!$E$39:$E$782,СВЦЭМ!$A$39:$A$782,$A194,СВЦЭМ!$B$39:$B$782,P$191)+'СЕТ СН'!$F$15</f>
        <v>162.7374408</v>
      </c>
      <c r="Q194" s="36">
        <f>SUMIFS(СВЦЭМ!$E$39:$E$782,СВЦЭМ!$A$39:$A$782,$A194,СВЦЭМ!$B$39:$B$782,Q$191)+'СЕТ СН'!$F$15</f>
        <v>162.92547393999999</v>
      </c>
      <c r="R194" s="36">
        <f>SUMIFS(СВЦЭМ!$E$39:$E$782,СВЦЭМ!$A$39:$A$782,$A194,СВЦЭМ!$B$39:$B$782,R$191)+'СЕТ СН'!$F$15</f>
        <v>162.95627897</v>
      </c>
      <c r="S194" s="36">
        <f>SUMIFS(СВЦЭМ!$E$39:$E$782,СВЦЭМ!$A$39:$A$782,$A194,СВЦЭМ!$B$39:$B$782,S$191)+'СЕТ СН'!$F$15</f>
        <v>162.15509104</v>
      </c>
      <c r="T194" s="36">
        <f>SUMIFS(СВЦЭМ!$E$39:$E$782,СВЦЭМ!$A$39:$A$782,$A194,СВЦЭМ!$B$39:$B$782,T$191)+'СЕТ СН'!$F$15</f>
        <v>155.77685984999999</v>
      </c>
      <c r="U194" s="36">
        <f>SUMIFS(СВЦЭМ!$E$39:$E$782,СВЦЭМ!$A$39:$A$782,$A194,СВЦЭМ!$B$39:$B$782,U$191)+'СЕТ СН'!$F$15</f>
        <v>154.74075951</v>
      </c>
      <c r="V194" s="36">
        <f>SUMIFS(СВЦЭМ!$E$39:$E$782,СВЦЭМ!$A$39:$A$782,$A194,СВЦЭМ!$B$39:$B$782,V$191)+'СЕТ СН'!$F$15</f>
        <v>154.00485895</v>
      </c>
      <c r="W194" s="36">
        <f>SUMIFS(СВЦЭМ!$E$39:$E$782,СВЦЭМ!$A$39:$A$782,$A194,СВЦЭМ!$B$39:$B$782,W$191)+'СЕТ СН'!$F$15</f>
        <v>156.76299109000001</v>
      </c>
      <c r="X194" s="36">
        <f>SUMIFS(СВЦЭМ!$E$39:$E$782,СВЦЭМ!$A$39:$A$782,$A194,СВЦЭМ!$B$39:$B$782,X$191)+'СЕТ СН'!$F$15</f>
        <v>161.77669331999999</v>
      </c>
      <c r="Y194" s="36">
        <f>SUMIFS(СВЦЭМ!$E$39:$E$782,СВЦЭМ!$A$39:$A$782,$A194,СВЦЭМ!$B$39:$B$782,Y$191)+'СЕТ СН'!$F$15</f>
        <v>155.58460359</v>
      </c>
    </row>
    <row r="195" spans="1:25" ht="15.75" x14ac:dyDescent="0.2">
      <c r="A195" s="35">
        <f t="shared" si="5"/>
        <v>44504</v>
      </c>
      <c r="B195" s="36">
        <f>SUMIFS(СВЦЭМ!$E$39:$E$782,СВЦЭМ!$A$39:$A$782,$A195,СВЦЭМ!$B$39:$B$782,B$191)+'СЕТ СН'!$F$15</f>
        <v>163.70155371000001</v>
      </c>
      <c r="C195" s="36">
        <f>SUMIFS(СВЦЭМ!$E$39:$E$782,СВЦЭМ!$A$39:$A$782,$A195,СВЦЭМ!$B$39:$B$782,C$191)+'СЕТ СН'!$F$15</f>
        <v>166.32469492000001</v>
      </c>
      <c r="D195" s="36">
        <f>SUMIFS(СВЦЭМ!$E$39:$E$782,СВЦЭМ!$A$39:$A$782,$A195,СВЦЭМ!$B$39:$B$782,D$191)+'СЕТ СН'!$F$15</f>
        <v>169.26859117000001</v>
      </c>
      <c r="E195" s="36">
        <f>SUMIFS(СВЦЭМ!$E$39:$E$782,СВЦЭМ!$A$39:$A$782,$A195,СВЦЭМ!$B$39:$B$782,E$191)+'СЕТ СН'!$F$15</f>
        <v>170.88294733000001</v>
      </c>
      <c r="F195" s="36">
        <f>SUMIFS(СВЦЭМ!$E$39:$E$782,СВЦЭМ!$A$39:$A$782,$A195,СВЦЭМ!$B$39:$B$782,F$191)+'СЕТ СН'!$F$15</f>
        <v>172.25299280999999</v>
      </c>
      <c r="G195" s="36">
        <f>SUMIFS(СВЦЭМ!$E$39:$E$782,СВЦЭМ!$A$39:$A$782,$A195,СВЦЭМ!$B$39:$B$782,G$191)+'СЕТ СН'!$F$15</f>
        <v>172.15069073999999</v>
      </c>
      <c r="H195" s="36">
        <f>SUMIFS(СВЦЭМ!$E$39:$E$782,СВЦЭМ!$A$39:$A$782,$A195,СВЦЭМ!$B$39:$B$782,H$191)+'СЕТ СН'!$F$15</f>
        <v>169.09314999</v>
      </c>
      <c r="I195" s="36">
        <f>SUMIFS(СВЦЭМ!$E$39:$E$782,СВЦЭМ!$A$39:$A$782,$A195,СВЦЭМ!$B$39:$B$782,I$191)+'СЕТ СН'!$F$15</f>
        <v>166.43300246000001</v>
      </c>
      <c r="J195" s="36">
        <f>SUMIFS(СВЦЭМ!$E$39:$E$782,СВЦЭМ!$A$39:$A$782,$A195,СВЦЭМ!$B$39:$B$782,J$191)+'СЕТ СН'!$F$15</f>
        <v>158.59088069000001</v>
      </c>
      <c r="K195" s="36">
        <f>SUMIFS(СВЦЭМ!$E$39:$E$782,СВЦЭМ!$A$39:$A$782,$A195,СВЦЭМ!$B$39:$B$782,K$191)+'СЕТ СН'!$F$15</f>
        <v>153.21350053</v>
      </c>
      <c r="L195" s="36">
        <f>SUMIFS(СВЦЭМ!$E$39:$E$782,СВЦЭМ!$A$39:$A$782,$A195,СВЦЭМ!$B$39:$B$782,L$191)+'СЕТ СН'!$F$15</f>
        <v>153.26005891</v>
      </c>
      <c r="M195" s="36">
        <f>SUMIFS(СВЦЭМ!$E$39:$E$782,СВЦЭМ!$A$39:$A$782,$A195,СВЦЭМ!$B$39:$B$782,M$191)+'СЕТ СН'!$F$15</f>
        <v>155.26550383</v>
      </c>
      <c r="N195" s="36">
        <f>SUMIFS(СВЦЭМ!$E$39:$E$782,СВЦЭМ!$A$39:$A$782,$A195,СВЦЭМ!$B$39:$B$782,N$191)+'СЕТ СН'!$F$15</f>
        <v>156.81171624000001</v>
      </c>
      <c r="O195" s="36">
        <f>SUMIFS(СВЦЭМ!$E$39:$E$782,СВЦЭМ!$A$39:$A$782,$A195,СВЦЭМ!$B$39:$B$782,O$191)+'СЕТ СН'!$F$15</f>
        <v>159.58231828999999</v>
      </c>
      <c r="P195" s="36">
        <f>SUMIFS(СВЦЭМ!$E$39:$E$782,СВЦЭМ!$A$39:$A$782,$A195,СВЦЭМ!$B$39:$B$782,P$191)+'СЕТ СН'!$F$15</f>
        <v>162.55805398000001</v>
      </c>
      <c r="Q195" s="36">
        <f>SUMIFS(СВЦЭМ!$E$39:$E$782,СВЦЭМ!$A$39:$A$782,$A195,СВЦЭМ!$B$39:$B$782,Q$191)+'СЕТ СН'!$F$15</f>
        <v>163.49722628999999</v>
      </c>
      <c r="R195" s="36">
        <f>SUMIFS(СВЦЭМ!$E$39:$E$782,СВЦЭМ!$A$39:$A$782,$A195,СВЦЭМ!$B$39:$B$782,R$191)+'СЕТ СН'!$F$15</f>
        <v>161.73145754000001</v>
      </c>
      <c r="S195" s="36">
        <f>SUMIFS(СВЦЭМ!$E$39:$E$782,СВЦЭМ!$A$39:$A$782,$A195,СВЦЭМ!$B$39:$B$782,S$191)+'СЕТ СН'!$F$15</f>
        <v>158.35595226000001</v>
      </c>
      <c r="T195" s="36">
        <f>SUMIFS(СВЦЭМ!$E$39:$E$782,СВЦЭМ!$A$39:$A$782,$A195,СВЦЭМ!$B$39:$B$782,T$191)+'СЕТ СН'!$F$15</f>
        <v>152.06541178000001</v>
      </c>
      <c r="U195" s="36">
        <f>SUMIFS(СВЦЭМ!$E$39:$E$782,СВЦЭМ!$A$39:$A$782,$A195,СВЦЭМ!$B$39:$B$782,U$191)+'СЕТ СН'!$F$15</f>
        <v>150.93581807000001</v>
      </c>
      <c r="V195" s="36">
        <f>SUMIFS(СВЦЭМ!$E$39:$E$782,СВЦЭМ!$A$39:$A$782,$A195,СВЦЭМ!$B$39:$B$782,V$191)+'СЕТ СН'!$F$15</f>
        <v>152.13753611999999</v>
      </c>
      <c r="W195" s="36">
        <f>SUMIFS(СВЦЭМ!$E$39:$E$782,СВЦЭМ!$A$39:$A$782,$A195,СВЦЭМ!$B$39:$B$782,W$191)+'СЕТ СН'!$F$15</f>
        <v>155.59556140000001</v>
      </c>
      <c r="X195" s="36">
        <f>SUMIFS(СВЦЭМ!$E$39:$E$782,СВЦЭМ!$A$39:$A$782,$A195,СВЦЭМ!$B$39:$B$782,X$191)+'СЕТ СН'!$F$15</f>
        <v>160.47522380999999</v>
      </c>
      <c r="Y195" s="36">
        <f>SUMIFS(СВЦЭМ!$E$39:$E$782,СВЦЭМ!$A$39:$A$782,$A195,СВЦЭМ!$B$39:$B$782,Y$191)+'СЕТ СН'!$F$15</f>
        <v>165.3588924</v>
      </c>
    </row>
    <row r="196" spans="1:25" ht="15.75" x14ac:dyDescent="0.2">
      <c r="A196" s="35">
        <f t="shared" si="5"/>
        <v>44505</v>
      </c>
      <c r="B196" s="36">
        <f>SUMIFS(СВЦЭМ!$E$39:$E$782,СВЦЭМ!$A$39:$A$782,$A196,СВЦЭМ!$B$39:$B$782,B$191)+'СЕТ СН'!$F$15</f>
        <v>167.56014879</v>
      </c>
      <c r="C196" s="36">
        <f>SUMIFS(СВЦЭМ!$E$39:$E$782,СВЦЭМ!$A$39:$A$782,$A196,СВЦЭМ!$B$39:$B$782,C$191)+'СЕТ СН'!$F$15</f>
        <v>169.87283528</v>
      </c>
      <c r="D196" s="36">
        <f>SUMIFS(СВЦЭМ!$E$39:$E$782,СВЦЭМ!$A$39:$A$782,$A196,СВЦЭМ!$B$39:$B$782,D$191)+'СЕТ СН'!$F$15</f>
        <v>169.88809935</v>
      </c>
      <c r="E196" s="36">
        <f>SUMIFS(СВЦЭМ!$E$39:$E$782,СВЦЭМ!$A$39:$A$782,$A196,СВЦЭМ!$B$39:$B$782,E$191)+'СЕТ СН'!$F$15</f>
        <v>170.26966125000001</v>
      </c>
      <c r="F196" s="36">
        <f>SUMIFS(СВЦЭМ!$E$39:$E$782,СВЦЭМ!$A$39:$A$782,$A196,СВЦЭМ!$B$39:$B$782,F$191)+'СЕТ СН'!$F$15</f>
        <v>169.16834892</v>
      </c>
      <c r="G196" s="36">
        <f>SUMIFS(СВЦЭМ!$E$39:$E$782,СВЦЭМ!$A$39:$A$782,$A196,СВЦЭМ!$B$39:$B$782,G$191)+'СЕТ СН'!$F$15</f>
        <v>168.28741454999999</v>
      </c>
      <c r="H196" s="36">
        <f>SUMIFS(СВЦЭМ!$E$39:$E$782,СВЦЭМ!$A$39:$A$782,$A196,СВЦЭМ!$B$39:$B$782,H$191)+'СЕТ СН'!$F$15</f>
        <v>166.57546076</v>
      </c>
      <c r="I196" s="36">
        <f>SUMIFS(СВЦЭМ!$E$39:$E$782,СВЦЭМ!$A$39:$A$782,$A196,СВЦЭМ!$B$39:$B$782,I$191)+'СЕТ СН'!$F$15</f>
        <v>162.62914429</v>
      </c>
      <c r="J196" s="36">
        <f>SUMIFS(СВЦЭМ!$E$39:$E$782,СВЦЭМ!$A$39:$A$782,$A196,СВЦЭМ!$B$39:$B$782,J$191)+'СЕТ СН'!$F$15</f>
        <v>157.40381128999999</v>
      </c>
      <c r="K196" s="36">
        <f>SUMIFS(СВЦЭМ!$E$39:$E$782,СВЦЭМ!$A$39:$A$782,$A196,СВЦЭМ!$B$39:$B$782,K$191)+'СЕТ СН'!$F$15</f>
        <v>152.15001552999999</v>
      </c>
      <c r="L196" s="36">
        <f>SUMIFS(СВЦЭМ!$E$39:$E$782,СВЦЭМ!$A$39:$A$782,$A196,СВЦЭМ!$B$39:$B$782,L$191)+'СЕТ СН'!$F$15</f>
        <v>151.53524471</v>
      </c>
      <c r="M196" s="36">
        <f>SUMIFS(СВЦЭМ!$E$39:$E$782,СВЦЭМ!$A$39:$A$782,$A196,СВЦЭМ!$B$39:$B$782,M$191)+'СЕТ СН'!$F$15</f>
        <v>153.46989742</v>
      </c>
      <c r="N196" s="36">
        <f>SUMIFS(СВЦЭМ!$E$39:$E$782,СВЦЭМ!$A$39:$A$782,$A196,СВЦЭМ!$B$39:$B$782,N$191)+'СЕТ СН'!$F$15</f>
        <v>156.15621056000001</v>
      </c>
      <c r="O196" s="36">
        <f>SUMIFS(СВЦЭМ!$E$39:$E$782,СВЦЭМ!$A$39:$A$782,$A196,СВЦЭМ!$B$39:$B$782,O$191)+'СЕТ СН'!$F$15</f>
        <v>158.24019186999999</v>
      </c>
      <c r="P196" s="36">
        <f>SUMIFS(СВЦЭМ!$E$39:$E$782,СВЦЭМ!$A$39:$A$782,$A196,СВЦЭМ!$B$39:$B$782,P$191)+'СЕТ СН'!$F$15</f>
        <v>160.08166545</v>
      </c>
      <c r="Q196" s="36">
        <f>SUMIFS(СВЦЭМ!$E$39:$E$782,СВЦЭМ!$A$39:$A$782,$A196,СВЦЭМ!$B$39:$B$782,Q$191)+'СЕТ СН'!$F$15</f>
        <v>162.60716693000001</v>
      </c>
      <c r="R196" s="36">
        <f>SUMIFS(СВЦЭМ!$E$39:$E$782,СВЦЭМ!$A$39:$A$782,$A196,СВЦЭМ!$B$39:$B$782,R$191)+'СЕТ СН'!$F$15</f>
        <v>161.50271129000001</v>
      </c>
      <c r="S196" s="36">
        <f>SUMIFS(СВЦЭМ!$E$39:$E$782,СВЦЭМ!$A$39:$A$782,$A196,СВЦЭМ!$B$39:$B$782,S$191)+'СЕТ СН'!$F$15</f>
        <v>158.45906667</v>
      </c>
      <c r="T196" s="36">
        <f>SUMIFS(СВЦЭМ!$E$39:$E$782,СВЦЭМ!$A$39:$A$782,$A196,СВЦЭМ!$B$39:$B$782,T$191)+'СЕТ СН'!$F$15</f>
        <v>150.56478715</v>
      </c>
      <c r="U196" s="36">
        <f>SUMIFS(СВЦЭМ!$E$39:$E$782,СВЦЭМ!$A$39:$A$782,$A196,СВЦЭМ!$B$39:$B$782,U$191)+'СЕТ СН'!$F$15</f>
        <v>148.32975171000001</v>
      </c>
      <c r="V196" s="36">
        <f>SUMIFS(СВЦЭМ!$E$39:$E$782,СВЦЭМ!$A$39:$A$782,$A196,СВЦЭМ!$B$39:$B$782,V$191)+'СЕТ СН'!$F$15</f>
        <v>149.96810801000001</v>
      </c>
      <c r="W196" s="36">
        <f>SUMIFS(СВЦЭМ!$E$39:$E$782,СВЦЭМ!$A$39:$A$782,$A196,СВЦЭМ!$B$39:$B$782,W$191)+'СЕТ СН'!$F$15</f>
        <v>153.03982825</v>
      </c>
      <c r="X196" s="36">
        <f>SUMIFS(СВЦЭМ!$E$39:$E$782,СВЦЭМ!$A$39:$A$782,$A196,СВЦЭМ!$B$39:$B$782,X$191)+'СЕТ СН'!$F$15</f>
        <v>158.04892096</v>
      </c>
      <c r="Y196" s="36">
        <f>SUMIFS(СВЦЭМ!$E$39:$E$782,СВЦЭМ!$A$39:$A$782,$A196,СВЦЭМ!$B$39:$B$782,Y$191)+'СЕТ СН'!$F$15</f>
        <v>163.64956266999999</v>
      </c>
    </row>
    <row r="197" spans="1:25" ht="15.75" x14ac:dyDescent="0.2">
      <c r="A197" s="35">
        <f t="shared" si="5"/>
        <v>44506</v>
      </c>
      <c r="B197" s="36">
        <f>SUMIFS(СВЦЭМ!$E$39:$E$782,СВЦЭМ!$A$39:$A$782,$A197,СВЦЭМ!$B$39:$B$782,B$191)+'СЕТ СН'!$F$15</f>
        <v>168.43570578999999</v>
      </c>
      <c r="C197" s="36">
        <f>SUMIFS(СВЦЭМ!$E$39:$E$782,СВЦЭМ!$A$39:$A$782,$A197,СВЦЭМ!$B$39:$B$782,C$191)+'СЕТ СН'!$F$15</f>
        <v>171.49133164</v>
      </c>
      <c r="D197" s="36">
        <f>SUMIFS(СВЦЭМ!$E$39:$E$782,СВЦЭМ!$A$39:$A$782,$A197,СВЦЭМ!$B$39:$B$782,D$191)+'СЕТ СН'!$F$15</f>
        <v>172.20772611999999</v>
      </c>
      <c r="E197" s="36">
        <f>SUMIFS(СВЦЭМ!$E$39:$E$782,СВЦЭМ!$A$39:$A$782,$A197,СВЦЭМ!$B$39:$B$782,E$191)+'СЕТ СН'!$F$15</f>
        <v>172.41689987000001</v>
      </c>
      <c r="F197" s="36">
        <f>SUMIFS(СВЦЭМ!$E$39:$E$782,СВЦЭМ!$A$39:$A$782,$A197,СВЦЭМ!$B$39:$B$782,F$191)+'СЕТ СН'!$F$15</f>
        <v>172.46778517999999</v>
      </c>
      <c r="G197" s="36">
        <f>SUMIFS(СВЦЭМ!$E$39:$E$782,СВЦЭМ!$A$39:$A$782,$A197,СВЦЭМ!$B$39:$B$782,G$191)+'СЕТ СН'!$F$15</f>
        <v>172.06833329</v>
      </c>
      <c r="H197" s="36">
        <f>SUMIFS(СВЦЭМ!$E$39:$E$782,СВЦЭМ!$A$39:$A$782,$A197,СВЦЭМ!$B$39:$B$782,H$191)+'СЕТ СН'!$F$15</f>
        <v>169.6010034</v>
      </c>
      <c r="I197" s="36">
        <f>SUMIFS(СВЦЭМ!$E$39:$E$782,СВЦЭМ!$A$39:$A$782,$A197,СВЦЭМ!$B$39:$B$782,I$191)+'СЕТ СН'!$F$15</f>
        <v>167.03076421</v>
      </c>
      <c r="J197" s="36">
        <f>SUMIFS(СВЦЭМ!$E$39:$E$782,СВЦЭМ!$A$39:$A$782,$A197,СВЦЭМ!$B$39:$B$782,J$191)+'СЕТ СН'!$F$15</f>
        <v>164.19109879000001</v>
      </c>
      <c r="K197" s="36">
        <f>SUMIFS(СВЦЭМ!$E$39:$E$782,СВЦЭМ!$A$39:$A$782,$A197,СВЦЭМ!$B$39:$B$782,K$191)+'СЕТ СН'!$F$15</f>
        <v>158.46622371999999</v>
      </c>
      <c r="L197" s="36">
        <f>SUMIFS(СВЦЭМ!$E$39:$E$782,СВЦЭМ!$A$39:$A$782,$A197,СВЦЭМ!$B$39:$B$782,L$191)+'СЕТ СН'!$F$15</f>
        <v>157.52828400999999</v>
      </c>
      <c r="M197" s="36">
        <f>SUMIFS(СВЦЭМ!$E$39:$E$782,СВЦЭМ!$A$39:$A$782,$A197,СВЦЭМ!$B$39:$B$782,M$191)+'СЕТ СН'!$F$15</f>
        <v>158.69422560999999</v>
      </c>
      <c r="N197" s="36">
        <f>SUMIFS(СВЦЭМ!$E$39:$E$782,СВЦЭМ!$A$39:$A$782,$A197,СВЦЭМ!$B$39:$B$782,N$191)+'СЕТ СН'!$F$15</f>
        <v>162.02022024999999</v>
      </c>
      <c r="O197" s="36">
        <f>SUMIFS(СВЦЭМ!$E$39:$E$782,СВЦЭМ!$A$39:$A$782,$A197,СВЦЭМ!$B$39:$B$782,O$191)+'СЕТ СН'!$F$15</f>
        <v>164.44884787000001</v>
      </c>
      <c r="P197" s="36">
        <f>SUMIFS(СВЦЭМ!$E$39:$E$782,СВЦЭМ!$A$39:$A$782,$A197,СВЦЭМ!$B$39:$B$782,P$191)+'СЕТ СН'!$F$15</f>
        <v>161.59611118000001</v>
      </c>
      <c r="Q197" s="36">
        <f>SUMIFS(СВЦЭМ!$E$39:$E$782,СВЦЭМ!$A$39:$A$782,$A197,СВЦЭМ!$B$39:$B$782,Q$191)+'СЕТ СН'!$F$15</f>
        <v>162.96962604999999</v>
      </c>
      <c r="R197" s="36">
        <f>SUMIFS(СВЦЭМ!$E$39:$E$782,СВЦЭМ!$A$39:$A$782,$A197,СВЦЭМ!$B$39:$B$782,R$191)+'СЕТ СН'!$F$15</f>
        <v>161.36886737</v>
      </c>
      <c r="S197" s="36">
        <f>SUMIFS(СВЦЭМ!$E$39:$E$782,СВЦЭМ!$A$39:$A$782,$A197,СВЦЭМ!$B$39:$B$782,S$191)+'СЕТ СН'!$F$15</f>
        <v>157.72073055000001</v>
      </c>
      <c r="T197" s="36">
        <f>SUMIFS(СВЦЭМ!$E$39:$E$782,СВЦЭМ!$A$39:$A$782,$A197,СВЦЭМ!$B$39:$B$782,T$191)+'СЕТ СН'!$F$15</f>
        <v>154.13169546</v>
      </c>
      <c r="U197" s="36">
        <f>SUMIFS(СВЦЭМ!$E$39:$E$782,СВЦЭМ!$A$39:$A$782,$A197,СВЦЭМ!$B$39:$B$782,U$191)+'СЕТ СН'!$F$15</f>
        <v>150.53204521000001</v>
      </c>
      <c r="V197" s="36">
        <f>SUMIFS(СВЦЭМ!$E$39:$E$782,СВЦЭМ!$A$39:$A$782,$A197,СВЦЭМ!$B$39:$B$782,V$191)+'СЕТ СН'!$F$15</f>
        <v>150.39433253999999</v>
      </c>
      <c r="W197" s="36">
        <f>SUMIFS(СВЦЭМ!$E$39:$E$782,СВЦЭМ!$A$39:$A$782,$A197,СВЦЭМ!$B$39:$B$782,W$191)+'СЕТ СН'!$F$15</f>
        <v>152.85616936</v>
      </c>
      <c r="X197" s="36">
        <f>SUMIFS(СВЦЭМ!$E$39:$E$782,СВЦЭМ!$A$39:$A$782,$A197,СВЦЭМ!$B$39:$B$782,X$191)+'СЕТ СН'!$F$15</f>
        <v>157.80273384</v>
      </c>
      <c r="Y197" s="36">
        <f>SUMIFS(СВЦЭМ!$E$39:$E$782,СВЦЭМ!$A$39:$A$782,$A197,СВЦЭМ!$B$39:$B$782,Y$191)+'СЕТ СН'!$F$15</f>
        <v>162.34257061</v>
      </c>
    </row>
    <row r="198" spans="1:25" ht="15.75" x14ac:dyDescent="0.2">
      <c r="A198" s="35">
        <f t="shared" si="5"/>
        <v>44507</v>
      </c>
      <c r="B198" s="36">
        <f>SUMIFS(СВЦЭМ!$E$39:$E$782,СВЦЭМ!$A$39:$A$782,$A198,СВЦЭМ!$B$39:$B$782,B$191)+'СЕТ СН'!$F$15</f>
        <v>166.21393626</v>
      </c>
      <c r="C198" s="36">
        <f>SUMIFS(СВЦЭМ!$E$39:$E$782,СВЦЭМ!$A$39:$A$782,$A198,СВЦЭМ!$B$39:$B$782,C$191)+'СЕТ СН'!$F$15</f>
        <v>166.04060881000001</v>
      </c>
      <c r="D198" s="36">
        <f>SUMIFS(СВЦЭМ!$E$39:$E$782,СВЦЭМ!$A$39:$A$782,$A198,СВЦЭМ!$B$39:$B$782,D$191)+'СЕТ СН'!$F$15</f>
        <v>149.63999498000001</v>
      </c>
      <c r="E198" s="36">
        <f>SUMIFS(СВЦЭМ!$E$39:$E$782,СВЦЭМ!$A$39:$A$782,$A198,СВЦЭМ!$B$39:$B$782,E$191)+'СЕТ СН'!$F$15</f>
        <v>146.31862294000001</v>
      </c>
      <c r="F198" s="36">
        <f>SUMIFS(СВЦЭМ!$E$39:$E$782,СВЦЭМ!$A$39:$A$782,$A198,СВЦЭМ!$B$39:$B$782,F$191)+'СЕТ СН'!$F$15</f>
        <v>145.71016613</v>
      </c>
      <c r="G198" s="36">
        <f>SUMIFS(СВЦЭМ!$E$39:$E$782,СВЦЭМ!$A$39:$A$782,$A198,СВЦЭМ!$B$39:$B$782,G$191)+'СЕТ СН'!$F$15</f>
        <v>146.57749737</v>
      </c>
      <c r="H198" s="36">
        <f>SUMIFS(СВЦЭМ!$E$39:$E$782,СВЦЭМ!$A$39:$A$782,$A198,СВЦЭМ!$B$39:$B$782,H$191)+'СЕТ СН'!$F$15</f>
        <v>157.27689498999999</v>
      </c>
      <c r="I198" s="36">
        <f>SUMIFS(СВЦЭМ!$E$39:$E$782,СВЦЭМ!$A$39:$A$782,$A198,СВЦЭМ!$B$39:$B$782,I$191)+'СЕТ СН'!$F$15</f>
        <v>168.37703002000001</v>
      </c>
      <c r="J198" s="36">
        <f>SUMIFS(СВЦЭМ!$E$39:$E$782,СВЦЭМ!$A$39:$A$782,$A198,СВЦЭМ!$B$39:$B$782,J$191)+'СЕТ СН'!$F$15</f>
        <v>168.22055076000001</v>
      </c>
      <c r="K198" s="36">
        <f>SUMIFS(СВЦЭМ!$E$39:$E$782,СВЦЭМ!$A$39:$A$782,$A198,СВЦЭМ!$B$39:$B$782,K$191)+'СЕТ СН'!$F$15</f>
        <v>159.83714239</v>
      </c>
      <c r="L198" s="36">
        <f>SUMIFS(СВЦЭМ!$E$39:$E$782,СВЦЭМ!$A$39:$A$782,$A198,СВЦЭМ!$B$39:$B$782,L$191)+'СЕТ СН'!$F$15</f>
        <v>159.19955087</v>
      </c>
      <c r="M198" s="36">
        <f>SUMIFS(СВЦЭМ!$E$39:$E$782,СВЦЭМ!$A$39:$A$782,$A198,СВЦЭМ!$B$39:$B$782,M$191)+'СЕТ СН'!$F$15</f>
        <v>167.47434881999999</v>
      </c>
      <c r="N198" s="36">
        <f>SUMIFS(СВЦЭМ!$E$39:$E$782,СВЦЭМ!$A$39:$A$782,$A198,СВЦЭМ!$B$39:$B$782,N$191)+'СЕТ СН'!$F$15</f>
        <v>170.37806641</v>
      </c>
      <c r="O198" s="36">
        <f>SUMIFS(СВЦЭМ!$E$39:$E$782,СВЦЭМ!$A$39:$A$782,$A198,СВЦЭМ!$B$39:$B$782,O$191)+'СЕТ СН'!$F$15</f>
        <v>170.29034375000001</v>
      </c>
      <c r="P198" s="36">
        <f>SUMIFS(СВЦЭМ!$E$39:$E$782,СВЦЭМ!$A$39:$A$782,$A198,СВЦЭМ!$B$39:$B$782,P$191)+'СЕТ СН'!$F$15</f>
        <v>169.30307431</v>
      </c>
      <c r="Q198" s="36">
        <f>SUMIFS(СВЦЭМ!$E$39:$E$782,СВЦЭМ!$A$39:$A$782,$A198,СВЦЭМ!$B$39:$B$782,Q$191)+'СЕТ СН'!$F$15</f>
        <v>168.97656649999999</v>
      </c>
      <c r="R198" s="36">
        <f>SUMIFS(СВЦЭМ!$E$39:$E$782,СВЦЭМ!$A$39:$A$782,$A198,СВЦЭМ!$B$39:$B$782,R$191)+'СЕТ СН'!$F$15</f>
        <v>169.82554060000001</v>
      </c>
      <c r="S198" s="36">
        <f>SUMIFS(СВЦЭМ!$E$39:$E$782,СВЦЭМ!$A$39:$A$782,$A198,СВЦЭМ!$B$39:$B$782,S$191)+'СЕТ СН'!$F$15</f>
        <v>169.68575905</v>
      </c>
      <c r="T198" s="36">
        <f>SUMIFS(СВЦЭМ!$E$39:$E$782,СВЦЭМ!$A$39:$A$782,$A198,СВЦЭМ!$B$39:$B$782,T$191)+'СЕТ СН'!$F$15</f>
        <v>162.23712992</v>
      </c>
      <c r="U198" s="36">
        <f>SUMIFS(СВЦЭМ!$E$39:$E$782,СВЦЭМ!$A$39:$A$782,$A198,СВЦЭМ!$B$39:$B$782,U$191)+'СЕТ СН'!$F$15</f>
        <v>162.02842415999999</v>
      </c>
      <c r="V198" s="36">
        <f>SUMIFS(СВЦЭМ!$E$39:$E$782,СВЦЭМ!$A$39:$A$782,$A198,СВЦЭМ!$B$39:$B$782,V$191)+'СЕТ СН'!$F$15</f>
        <v>159.91842054</v>
      </c>
      <c r="W198" s="36">
        <f>SUMIFS(СВЦЭМ!$E$39:$E$782,СВЦЭМ!$A$39:$A$782,$A198,СВЦЭМ!$B$39:$B$782,W$191)+'СЕТ СН'!$F$15</f>
        <v>165.23060136999999</v>
      </c>
      <c r="X198" s="36">
        <f>SUMIFS(СВЦЭМ!$E$39:$E$782,СВЦЭМ!$A$39:$A$782,$A198,СВЦЭМ!$B$39:$B$782,X$191)+'СЕТ СН'!$F$15</f>
        <v>168.91254671999999</v>
      </c>
      <c r="Y198" s="36">
        <f>SUMIFS(СВЦЭМ!$E$39:$E$782,СВЦЭМ!$A$39:$A$782,$A198,СВЦЭМ!$B$39:$B$782,Y$191)+'СЕТ СН'!$F$15</f>
        <v>168.66799734</v>
      </c>
    </row>
    <row r="199" spans="1:25" ht="15.75" x14ac:dyDescent="0.2">
      <c r="A199" s="35">
        <f t="shared" si="5"/>
        <v>44508</v>
      </c>
      <c r="B199" s="36">
        <f>SUMIFS(СВЦЭМ!$E$39:$E$782,СВЦЭМ!$A$39:$A$782,$A199,СВЦЭМ!$B$39:$B$782,B$191)+'СЕТ СН'!$F$15</f>
        <v>174.13443447</v>
      </c>
      <c r="C199" s="36">
        <f>SUMIFS(СВЦЭМ!$E$39:$E$782,СВЦЭМ!$A$39:$A$782,$A199,СВЦЭМ!$B$39:$B$782,C$191)+'СЕТ СН'!$F$15</f>
        <v>174.03782684999999</v>
      </c>
      <c r="D199" s="36">
        <f>SUMIFS(СВЦЭМ!$E$39:$E$782,СВЦЭМ!$A$39:$A$782,$A199,СВЦЭМ!$B$39:$B$782,D$191)+'СЕТ СН'!$F$15</f>
        <v>173.02396243000001</v>
      </c>
      <c r="E199" s="36">
        <f>SUMIFS(СВЦЭМ!$E$39:$E$782,СВЦЭМ!$A$39:$A$782,$A199,СВЦЭМ!$B$39:$B$782,E$191)+'СЕТ СН'!$F$15</f>
        <v>170.26252796</v>
      </c>
      <c r="F199" s="36">
        <f>SUMIFS(СВЦЭМ!$E$39:$E$782,СВЦЭМ!$A$39:$A$782,$A199,СВЦЭМ!$B$39:$B$782,F$191)+'СЕТ СН'!$F$15</f>
        <v>170.43727946999999</v>
      </c>
      <c r="G199" s="36">
        <f>SUMIFS(СВЦЭМ!$E$39:$E$782,СВЦЭМ!$A$39:$A$782,$A199,СВЦЭМ!$B$39:$B$782,G$191)+'СЕТ СН'!$F$15</f>
        <v>172.06988074</v>
      </c>
      <c r="H199" s="36">
        <f>SUMIFS(СВЦЭМ!$E$39:$E$782,СВЦЭМ!$A$39:$A$782,$A199,СВЦЭМ!$B$39:$B$782,H$191)+'СЕТ СН'!$F$15</f>
        <v>169.38031425</v>
      </c>
      <c r="I199" s="36">
        <f>SUMIFS(СВЦЭМ!$E$39:$E$782,СВЦЭМ!$A$39:$A$782,$A199,СВЦЭМ!$B$39:$B$782,I$191)+'СЕТ СН'!$F$15</f>
        <v>165.8799166</v>
      </c>
      <c r="J199" s="36">
        <f>SUMIFS(СВЦЭМ!$E$39:$E$782,СВЦЭМ!$A$39:$A$782,$A199,СВЦЭМ!$B$39:$B$782,J$191)+'СЕТ СН'!$F$15</f>
        <v>165.28112285</v>
      </c>
      <c r="K199" s="36">
        <f>SUMIFS(СВЦЭМ!$E$39:$E$782,СВЦЭМ!$A$39:$A$782,$A199,СВЦЭМ!$B$39:$B$782,K$191)+'СЕТ СН'!$F$15</f>
        <v>159.60600828</v>
      </c>
      <c r="L199" s="36">
        <f>SUMIFS(СВЦЭМ!$E$39:$E$782,СВЦЭМ!$A$39:$A$782,$A199,СВЦЭМ!$B$39:$B$782,L$191)+'СЕТ СН'!$F$15</f>
        <v>159.94765108999999</v>
      </c>
      <c r="M199" s="36">
        <f>SUMIFS(СВЦЭМ!$E$39:$E$782,СВЦЭМ!$A$39:$A$782,$A199,СВЦЭМ!$B$39:$B$782,M$191)+'СЕТ СН'!$F$15</f>
        <v>160.15710670999999</v>
      </c>
      <c r="N199" s="36">
        <f>SUMIFS(СВЦЭМ!$E$39:$E$782,СВЦЭМ!$A$39:$A$782,$A199,СВЦЭМ!$B$39:$B$782,N$191)+'СЕТ СН'!$F$15</f>
        <v>166.46788957000001</v>
      </c>
      <c r="O199" s="36">
        <f>SUMIFS(СВЦЭМ!$E$39:$E$782,СВЦЭМ!$A$39:$A$782,$A199,СВЦЭМ!$B$39:$B$782,O$191)+'СЕТ СН'!$F$15</f>
        <v>166.51515355999999</v>
      </c>
      <c r="P199" s="36">
        <f>SUMIFS(СВЦЭМ!$E$39:$E$782,СВЦЭМ!$A$39:$A$782,$A199,СВЦЭМ!$B$39:$B$782,P$191)+'СЕТ СН'!$F$15</f>
        <v>165.53195688</v>
      </c>
      <c r="Q199" s="36">
        <f>SUMIFS(СВЦЭМ!$E$39:$E$782,СВЦЭМ!$A$39:$A$782,$A199,СВЦЭМ!$B$39:$B$782,Q$191)+'СЕТ СН'!$F$15</f>
        <v>166.15520832000001</v>
      </c>
      <c r="R199" s="36">
        <f>SUMIFS(СВЦЭМ!$E$39:$E$782,СВЦЭМ!$A$39:$A$782,$A199,СВЦЭМ!$B$39:$B$782,R$191)+'СЕТ СН'!$F$15</f>
        <v>165.38036683000001</v>
      </c>
      <c r="S199" s="36">
        <f>SUMIFS(СВЦЭМ!$E$39:$E$782,СВЦЭМ!$A$39:$A$782,$A199,СВЦЭМ!$B$39:$B$782,S$191)+'СЕТ СН'!$F$15</f>
        <v>164.51490077</v>
      </c>
      <c r="T199" s="36">
        <f>SUMIFS(СВЦЭМ!$E$39:$E$782,СВЦЭМ!$A$39:$A$782,$A199,СВЦЭМ!$B$39:$B$782,T$191)+'СЕТ СН'!$F$15</f>
        <v>159.70774356000001</v>
      </c>
      <c r="U199" s="36">
        <f>SUMIFS(СВЦЭМ!$E$39:$E$782,СВЦЭМ!$A$39:$A$782,$A199,СВЦЭМ!$B$39:$B$782,U$191)+'СЕТ СН'!$F$15</f>
        <v>160.41473740000001</v>
      </c>
      <c r="V199" s="36">
        <f>SUMIFS(СВЦЭМ!$E$39:$E$782,СВЦЭМ!$A$39:$A$782,$A199,СВЦЭМ!$B$39:$B$782,V$191)+'СЕТ СН'!$F$15</f>
        <v>160.72060687000001</v>
      </c>
      <c r="W199" s="36">
        <f>SUMIFS(СВЦЭМ!$E$39:$E$782,СВЦЭМ!$A$39:$A$782,$A199,СВЦЭМ!$B$39:$B$782,W$191)+'СЕТ СН'!$F$15</f>
        <v>163.91605964999999</v>
      </c>
      <c r="X199" s="36">
        <f>SUMIFS(СВЦЭМ!$E$39:$E$782,СВЦЭМ!$A$39:$A$782,$A199,СВЦЭМ!$B$39:$B$782,X$191)+'СЕТ СН'!$F$15</f>
        <v>169.2076218</v>
      </c>
      <c r="Y199" s="36">
        <f>SUMIFS(СВЦЭМ!$E$39:$E$782,СВЦЭМ!$A$39:$A$782,$A199,СВЦЭМ!$B$39:$B$782,Y$191)+'СЕТ СН'!$F$15</f>
        <v>174.58120747000001</v>
      </c>
    </row>
    <row r="200" spans="1:25" ht="15.75" x14ac:dyDescent="0.2">
      <c r="A200" s="35">
        <f t="shared" si="5"/>
        <v>44509</v>
      </c>
      <c r="B200" s="36">
        <f>SUMIFS(СВЦЭМ!$E$39:$E$782,СВЦЭМ!$A$39:$A$782,$A200,СВЦЭМ!$B$39:$B$782,B$191)+'СЕТ СН'!$F$15</f>
        <v>175.17844033</v>
      </c>
      <c r="C200" s="36">
        <f>SUMIFS(СВЦЭМ!$E$39:$E$782,СВЦЭМ!$A$39:$A$782,$A200,СВЦЭМ!$B$39:$B$782,C$191)+'СЕТ СН'!$F$15</f>
        <v>179.60997219000001</v>
      </c>
      <c r="D200" s="36">
        <f>SUMIFS(СВЦЭМ!$E$39:$E$782,СВЦЭМ!$A$39:$A$782,$A200,СВЦЭМ!$B$39:$B$782,D$191)+'СЕТ СН'!$F$15</f>
        <v>183.35015184</v>
      </c>
      <c r="E200" s="36">
        <f>SUMIFS(СВЦЭМ!$E$39:$E$782,СВЦЭМ!$A$39:$A$782,$A200,СВЦЭМ!$B$39:$B$782,E$191)+'СЕТ СН'!$F$15</f>
        <v>185.66084115000001</v>
      </c>
      <c r="F200" s="36">
        <f>SUMIFS(СВЦЭМ!$E$39:$E$782,СВЦЭМ!$A$39:$A$782,$A200,СВЦЭМ!$B$39:$B$782,F$191)+'СЕТ СН'!$F$15</f>
        <v>185.05967344000001</v>
      </c>
      <c r="G200" s="36">
        <f>SUMIFS(СВЦЭМ!$E$39:$E$782,СВЦЭМ!$A$39:$A$782,$A200,СВЦЭМ!$B$39:$B$782,G$191)+'СЕТ СН'!$F$15</f>
        <v>183.20902382</v>
      </c>
      <c r="H200" s="36">
        <f>SUMIFS(СВЦЭМ!$E$39:$E$782,СВЦЭМ!$A$39:$A$782,$A200,СВЦЭМ!$B$39:$B$782,H$191)+'СЕТ СН'!$F$15</f>
        <v>177.31130690000001</v>
      </c>
      <c r="I200" s="36">
        <f>SUMIFS(СВЦЭМ!$E$39:$E$782,СВЦЭМ!$A$39:$A$782,$A200,СВЦЭМ!$B$39:$B$782,I$191)+'СЕТ СН'!$F$15</f>
        <v>171.89558872000001</v>
      </c>
      <c r="J200" s="36">
        <f>SUMIFS(СВЦЭМ!$E$39:$E$782,СВЦЭМ!$A$39:$A$782,$A200,СВЦЭМ!$B$39:$B$782,J$191)+'СЕТ СН'!$F$15</f>
        <v>171.13454350000001</v>
      </c>
      <c r="K200" s="36">
        <f>SUMIFS(СВЦЭМ!$E$39:$E$782,СВЦЭМ!$A$39:$A$782,$A200,СВЦЭМ!$B$39:$B$782,K$191)+'СЕТ СН'!$F$15</f>
        <v>171.46516783999999</v>
      </c>
      <c r="L200" s="36">
        <f>SUMIFS(СВЦЭМ!$E$39:$E$782,СВЦЭМ!$A$39:$A$782,$A200,СВЦЭМ!$B$39:$B$782,L$191)+'СЕТ СН'!$F$15</f>
        <v>171.25728805</v>
      </c>
      <c r="M200" s="36">
        <f>SUMIFS(СВЦЭМ!$E$39:$E$782,СВЦЭМ!$A$39:$A$782,$A200,СВЦЭМ!$B$39:$B$782,M$191)+'СЕТ СН'!$F$15</f>
        <v>170.72630738999999</v>
      </c>
      <c r="N200" s="36">
        <f>SUMIFS(СВЦЭМ!$E$39:$E$782,СВЦЭМ!$A$39:$A$782,$A200,СВЦЭМ!$B$39:$B$782,N$191)+'СЕТ СН'!$F$15</f>
        <v>176.08453234000001</v>
      </c>
      <c r="O200" s="36">
        <f>SUMIFS(СВЦЭМ!$E$39:$E$782,СВЦЭМ!$A$39:$A$782,$A200,СВЦЭМ!$B$39:$B$782,O$191)+'СЕТ СН'!$F$15</f>
        <v>177.17216901</v>
      </c>
      <c r="P200" s="36">
        <f>SUMIFS(СВЦЭМ!$E$39:$E$782,СВЦЭМ!$A$39:$A$782,$A200,СВЦЭМ!$B$39:$B$782,P$191)+'СЕТ СН'!$F$15</f>
        <v>178.03850829999999</v>
      </c>
      <c r="Q200" s="36">
        <f>SUMIFS(СВЦЭМ!$E$39:$E$782,СВЦЭМ!$A$39:$A$782,$A200,СВЦЭМ!$B$39:$B$782,Q$191)+'СЕТ СН'!$F$15</f>
        <v>179.93070660999999</v>
      </c>
      <c r="R200" s="36">
        <f>SUMIFS(СВЦЭМ!$E$39:$E$782,СВЦЭМ!$A$39:$A$782,$A200,СВЦЭМ!$B$39:$B$782,R$191)+'СЕТ СН'!$F$15</f>
        <v>181.69998777999999</v>
      </c>
      <c r="S200" s="36">
        <f>SUMIFS(СВЦЭМ!$E$39:$E$782,СВЦЭМ!$A$39:$A$782,$A200,СВЦЭМ!$B$39:$B$782,S$191)+'СЕТ СН'!$F$15</f>
        <v>181.09530971000001</v>
      </c>
      <c r="T200" s="36">
        <f>SUMIFS(СВЦЭМ!$E$39:$E$782,СВЦЭМ!$A$39:$A$782,$A200,СВЦЭМ!$B$39:$B$782,T$191)+'СЕТ СН'!$F$15</f>
        <v>176.85461874000001</v>
      </c>
      <c r="U200" s="36">
        <f>SUMIFS(СВЦЭМ!$E$39:$E$782,СВЦЭМ!$A$39:$A$782,$A200,СВЦЭМ!$B$39:$B$782,U$191)+'СЕТ СН'!$F$15</f>
        <v>175.56504774000001</v>
      </c>
      <c r="V200" s="36">
        <f>SUMIFS(СВЦЭМ!$E$39:$E$782,СВЦЭМ!$A$39:$A$782,$A200,СВЦЭМ!$B$39:$B$782,V$191)+'СЕТ СН'!$F$15</f>
        <v>175.01158684000001</v>
      </c>
      <c r="W200" s="36">
        <f>SUMIFS(СВЦЭМ!$E$39:$E$782,СВЦЭМ!$A$39:$A$782,$A200,СВЦЭМ!$B$39:$B$782,W$191)+'СЕТ СН'!$F$15</f>
        <v>177.54533518</v>
      </c>
      <c r="X200" s="36">
        <f>SUMIFS(СВЦЭМ!$E$39:$E$782,СВЦЭМ!$A$39:$A$782,$A200,СВЦЭМ!$B$39:$B$782,X$191)+'СЕТ СН'!$F$15</f>
        <v>179.52458637999999</v>
      </c>
      <c r="Y200" s="36">
        <f>SUMIFS(СВЦЭМ!$E$39:$E$782,СВЦЭМ!$A$39:$A$782,$A200,СВЦЭМ!$B$39:$B$782,Y$191)+'СЕТ СН'!$F$15</f>
        <v>184.54072970999999</v>
      </c>
    </row>
    <row r="201" spans="1:25" ht="15.75" x14ac:dyDescent="0.2">
      <c r="A201" s="35">
        <f t="shared" si="5"/>
        <v>44510</v>
      </c>
      <c r="B201" s="36">
        <f>SUMIFS(СВЦЭМ!$E$39:$E$782,СВЦЭМ!$A$39:$A$782,$A201,СВЦЭМ!$B$39:$B$782,B$191)+'СЕТ СН'!$F$15</f>
        <v>178.01966780999999</v>
      </c>
      <c r="C201" s="36">
        <f>SUMIFS(СВЦЭМ!$E$39:$E$782,СВЦЭМ!$A$39:$A$782,$A201,СВЦЭМ!$B$39:$B$782,C$191)+'СЕТ СН'!$F$15</f>
        <v>178.37874844999999</v>
      </c>
      <c r="D201" s="36">
        <f>SUMIFS(СВЦЭМ!$E$39:$E$782,СВЦЭМ!$A$39:$A$782,$A201,СВЦЭМ!$B$39:$B$782,D$191)+'СЕТ СН'!$F$15</f>
        <v>168.23516995</v>
      </c>
      <c r="E201" s="36">
        <f>SUMIFS(СВЦЭМ!$E$39:$E$782,СВЦЭМ!$A$39:$A$782,$A201,СВЦЭМ!$B$39:$B$782,E$191)+'СЕТ СН'!$F$15</f>
        <v>163.1148929</v>
      </c>
      <c r="F201" s="36">
        <f>SUMIFS(СВЦЭМ!$E$39:$E$782,СВЦЭМ!$A$39:$A$782,$A201,СВЦЭМ!$B$39:$B$782,F$191)+'СЕТ СН'!$F$15</f>
        <v>163.57291081</v>
      </c>
      <c r="G201" s="36">
        <f>SUMIFS(СВЦЭМ!$E$39:$E$782,СВЦЭМ!$A$39:$A$782,$A201,СВЦЭМ!$B$39:$B$782,G$191)+'СЕТ СН'!$F$15</f>
        <v>165.97347092999999</v>
      </c>
      <c r="H201" s="36">
        <f>SUMIFS(СВЦЭМ!$E$39:$E$782,СВЦЭМ!$A$39:$A$782,$A201,СВЦЭМ!$B$39:$B$782,H$191)+'СЕТ СН'!$F$15</f>
        <v>170.44240546</v>
      </c>
      <c r="I201" s="36">
        <f>SUMIFS(СВЦЭМ!$E$39:$E$782,СВЦЭМ!$A$39:$A$782,$A201,СВЦЭМ!$B$39:$B$782,I$191)+'СЕТ СН'!$F$15</f>
        <v>169.94007465000001</v>
      </c>
      <c r="J201" s="36">
        <f>SUMIFS(СВЦЭМ!$E$39:$E$782,СВЦЭМ!$A$39:$A$782,$A201,СВЦЭМ!$B$39:$B$782,J$191)+'СЕТ СН'!$F$15</f>
        <v>172.75870130000001</v>
      </c>
      <c r="K201" s="36">
        <f>SUMIFS(СВЦЭМ!$E$39:$E$782,СВЦЭМ!$A$39:$A$782,$A201,СВЦЭМ!$B$39:$B$782,K$191)+'СЕТ СН'!$F$15</f>
        <v>174.84152433</v>
      </c>
      <c r="L201" s="36">
        <f>SUMIFS(СВЦЭМ!$E$39:$E$782,СВЦЭМ!$A$39:$A$782,$A201,СВЦЭМ!$B$39:$B$782,L$191)+'СЕТ СН'!$F$15</f>
        <v>177.22157397000001</v>
      </c>
      <c r="M201" s="36">
        <f>SUMIFS(СВЦЭМ!$E$39:$E$782,СВЦЭМ!$A$39:$A$782,$A201,СВЦЭМ!$B$39:$B$782,M$191)+'СЕТ СН'!$F$15</f>
        <v>177.63116492</v>
      </c>
      <c r="N201" s="36">
        <f>SUMIFS(СВЦЭМ!$E$39:$E$782,СВЦЭМ!$A$39:$A$782,$A201,СВЦЭМ!$B$39:$B$782,N$191)+'СЕТ СН'!$F$15</f>
        <v>181.90887795</v>
      </c>
      <c r="O201" s="36">
        <f>SUMIFS(СВЦЭМ!$E$39:$E$782,СВЦЭМ!$A$39:$A$782,$A201,СВЦЭМ!$B$39:$B$782,O$191)+'СЕТ СН'!$F$15</f>
        <v>183.58105394</v>
      </c>
      <c r="P201" s="36">
        <f>SUMIFS(СВЦЭМ!$E$39:$E$782,СВЦЭМ!$A$39:$A$782,$A201,СВЦЭМ!$B$39:$B$782,P$191)+'СЕТ СН'!$F$15</f>
        <v>183.87450779</v>
      </c>
      <c r="Q201" s="36">
        <f>SUMIFS(СВЦЭМ!$E$39:$E$782,СВЦЭМ!$A$39:$A$782,$A201,СВЦЭМ!$B$39:$B$782,Q$191)+'СЕТ СН'!$F$15</f>
        <v>182.25705400999999</v>
      </c>
      <c r="R201" s="36">
        <f>SUMIFS(СВЦЭМ!$E$39:$E$782,СВЦЭМ!$A$39:$A$782,$A201,СВЦЭМ!$B$39:$B$782,R$191)+'СЕТ СН'!$F$15</f>
        <v>181.39291961000001</v>
      </c>
      <c r="S201" s="36">
        <f>SUMIFS(СВЦЭМ!$E$39:$E$782,СВЦЭМ!$A$39:$A$782,$A201,СВЦЭМ!$B$39:$B$782,S$191)+'СЕТ СН'!$F$15</f>
        <v>181.16115386000001</v>
      </c>
      <c r="T201" s="36">
        <f>SUMIFS(СВЦЭМ!$E$39:$E$782,СВЦЭМ!$A$39:$A$782,$A201,СВЦЭМ!$B$39:$B$782,T$191)+'СЕТ СН'!$F$15</f>
        <v>174.50914917</v>
      </c>
      <c r="U201" s="36">
        <f>SUMIFS(СВЦЭМ!$E$39:$E$782,СВЦЭМ!$A$39:$A$782,$A201,СВЦЭМ!$B$39:$B$782,U$191)+'СЕТ СН'!$F$15</f>
        <v>173.89306210000001</v>
      </c>
      <c r="V201" s="36">
        <f>SUMIFS(СВЦЭМ!$E$39:$E$782,СВЦЭМ!$A$39:$A$782,$A201,СВЦЭМ!$B$39:$B$782,V$191)+'СЕТ СН'!$F$15</f>
        <v>162.67099791999999</v>
      </c>
      <c r="W201" s="36">
        <f>SUMIFS(СВЦЭМ!$E$39:$E$782,СВЦЭМ!$A$39:$A$782,$A201,СВЦЭМ!$B$39:$B$782,W$191)+'СЕТ СН'!$F$15</f>
        <v>166.95060419000001</v>
      </c>
      <c r="X201" s="36">
        <f>SUMIFS(СВЦЭМ!$E$39:$E$782,СВЦЭМ!$A$39:$A$782,$A201,СВЦЭМ!$B$39:$B$782,X$191)+'СЕТ СН'!$F$15</f>
        <v>173.23579669</v>
      </c>
      <c r="Y201" s="36">
        <f>SUMIFS(СВЦЭМ!$E$39:$E$782,СВЦЭМ!$A$39:$A$782,$A201,СВЦЭМ!$B$39:$B$782,Y$191)+'СЕТ СН'!$F$15</f>
        <v>178.24142375</v>
      </c>
    </row>
    <row r="202" spans="1:25" ht="15.75" x14ac:dyDescent="0.2">
      <c r="A202" s="35">
        <f t="shared" si="5"/>
        <v>44511</v>
      </c>
      <c r="B202" s="36">
        <f>SUMIFS(СВЦЭМ!$E$39:$E$782,СВЦЭМ!$A$39:$A$782,$A202,СВЦЭМ!$B$39:$B$782,B$191)+'СЕТ СН'!$F$15</f>
        <v>177.56330550999999</v>
      </c>
      <c r="C202" s="36">
        <f>SUMIFS(СВЦЭМ!$E$39:$E$782,СВЦЭМ!$A$39:$A$782,$A202,СВЦЭМ!$B$39:$B$782,C$191)+'СЕТ СН'!$F$15</f>
        <v>178.41641043000001</v>
      </c>
      <c r="D202" s="36">
        <f>SUMIFS(СВЦЭМ!$E$39:$E$782,СВЦЭМ!$A$39:$A$782,$A202,СВЦЭМ!$B$39:$B$782,D$191)+'СЕТ СН'!$F$15</f>
        <v>165.19307080999999</v>
      </c>
      <c r="E202" s="36">
        <f>SUMIFS(СВЦЭМ!$E$39:$E$782,СВЦЭМ!$A$39:$A$782,$A202,СВЦЭМ!$B$39:$B$782,E$191)+'СЕТ СН'!$F$15</f>
        <v>162.00587148</v>
      </c>
      <c r="F202" s="36">
        <f>SUMIFS(СВЦЭМ!$E$39:$E$782,СВЦЭМ!$A$39:$A$782,$A202,СВЦЭМ!$B$39:$B$782,F$191)+'СЕТ СН'!$F$15</f>
        <v>162.5808456</v>
      </c>
      <c r="G202" s="36">
        <f>SUMIFS(СВЦЭМ!$E$39:$E$782,СВЦЭМ!$A$39:$A$782,$A202,СВЦЭМ!$B$39:$B$782,G$191)+'СЕТ СН'!$F$15</f>
        <v>163.57006784999999</v>
      </c>
      <c r="H202" s="36">
        <f>SUMIFS(СВЦЭМ!$E$39:$E$782,СВЦЭМ!$A$39:$A$782,$A202,СВЦЭМ!$B$39:$B$782,H$191)+'СЕТ СН'!$F$15</f>
        <v>174.02283029</v>
      </c>
      <c r="I202" s="36">
        <f>SUMIFS(СВЦЭМ!$E$39:$E$782,СВЦЭМ!$A$39:$A$782,$A202,СВЦЭМ!$B$39:$B$782,I$191)+'СЕТ СН'!$F$15</f>
        <v>173.37757145</v>
      </c>
      <c r="J202" s="36">
        <f>SUMIFS(СВЦЭМ!$E$39:$E$782,СВЦЭМ!$A$39:$A$782,$A202,СВЦЭМ!$B$39:$B$782,J$191)+'СЕТ СН'!$F$15</f>
        <v>173.74554868999999</v>
      </c>
      <c r="K202" s="36">
        <f>SUMIFS(СВЦЭМ!$E$39:$E$782,СВЦЭМ!$A$39:$A$782,$A202,СВЦЭМ!$B$39:$B$782,K$191)+'СЕТ СН'!$F$15</f>
        <v>175.59953451000001</v>
      </c>
      <c r="L202" s="36">
        <f>SUMIFS(СВЦЭМ!$E$39:$E$782,СВЦЭМ!$A$39:$A$782,$A202,СВЦЭМ!$B$39:$B$782,L$191)+'СЕТ СН'!$F$15</f>
        <v>178.03073599999999</v>
      </c>
      <c r="M202" s="36">
        <f>SUMIFS(СВЦЭМ!$E$39:$E$782,СВЦЭМ!$A$39:$A$782,$A202,СВЦЭМ!$B$39:$B$782,M$191)+'СЕТ СН'!$F$15</f>
        <v>178.89461</v>
      </c>
      <c r="N202" s="36">
        <f>SUMIFS(СВЦЭМ!$E$39:$E$782,СВЦЭМ!$A$39:$A$782,$A202,СВЦЭМ!$B$39:$B$782,N$191)+'СЕТ СН'!$F$15</f>
        <v>181.56130714</v>
      </c>
      <c r="O202" s="36">
        <f>SUMIFS(СВЦЭМ!$E$39:$E$782,СВЦЭМ!$A$39:$A$782,$A202,СВЦЭМ!$B$39:$B$782,O$191)+'СЕТ СН'!$F$15</f>
        <v>183.16562372999999</v>
      </c>
      <c r="P202" s="36">
        <f>SUMIFS(СВЦЭМ!$E$39:$E$782,СВЦЭМ!$A$39:$A$782,$A202,СВЦЭМ!$B$39:$B$782,P$191)+'СЕТ СН'!$F$15</f>
        <v>184.56242234000001</v>
      </c>
      <c r="Q202" s="36">
        <f>SUMIFS(СВЦЭМ!$E$39:$E$782,СВЦЭМ!$A$39:$A$782,$A202,СВЦЭМ!$B$39:$B$782,Q$191)+'СЕТ СН'!$F$15</f>
        <v>185.69070478</v>
      </c>
      <c r="R202" s="36">
        <f>SUMIFS(СВЦЭМ!$E$39:$E$782,СВЦЭМ!$A$39:$A$782,$A202,СВЦЭМ!$B$39:$B$782,R$191)+'СЕТ СН'!$F$15</f>
        <v>184.99763082999999</v>
      </c>
      <c r="S202" s="36">
        <f>SUMIFS(СВЦЭМ!$E$39:$E$782,СВЦЭМ!$A$39:$A$782,$A202,СВЦЭМ!$B$39:$B$782,S$191)+'СЕТ СН'!$F$15</f>
        <v>182.84474585999999</v>
      </c>
      <c r="T202" s="36">
        <f>SUMIFS(СВЦЭМ!$E$39:$E$782,СВЦЭМ!$A$39:$A$782,$A202,СВЦЭМ!$B$39:$B$782,T$191)+'СЕТ СН'!$F$15</f>
        <v>177.72270420000001</v>
      </c>
      <c r="U202" s="36">
        <f>SUMIFS(СВЦЭМ!$E$39:$E$782,СВЦЭМ!$A$39:$A$782,$A202,СВЦЭМ!$B$39:$B$782,U$191)+'СЕТ СН'!$F$15</f>
        <v>173.57468947000001</v>
      </c>
      <c r="V202" s="36">
        <f>SUMIFS(СВЦЭМ!$E$39:$E$782,СВЦЭМ!$A$39:$A$782,$A202,СВЦЭМ!$B$39:$B$782,V$191)+'СЕТ СН'!$F$15</f>
        <v>159.95261188000001</v>
      </c>
      <c r="W202" s="36">
        <f>SUMIFS(СВЦЭМ!$E$39:$E$782,СВЦЭМ!$A$39:$A$782,$A202,СВЦЭМ!$B$39:$B$782,W$191)+'СЕТ СН'!$F$15</f>
        <v>165.08426476</v>
      </c>
      <c r="X202" s="36">
        <f>SUMIFS(СВЦЭМ!$E$39:$E$782,СВЦЭМ!$A$39:$A$782,$A202,СВЦЭМ!$B$39:$B$782,X$191)+'СЕТ СН'!$F$15</f>
        <v>173.65593598000001</v>
      </c>
      <c r="Y202" s="36">
        <f>SUMIFS(СВЦЭМ!$E$39:$E$782,СВЦЭМ!$A$39:$A$782,$A202,СВЦЭМ!$B$39:$B$782,Y$191)+'СЕТ СН'!$F$15</f>
        <v>176.40140606</v>
      </c>
    </row>
    <row r="203" spans="1:25" ht="15.75" x14ac:dyDescent="0.2">
      <c r="A203" s="35">
        <f t="shared" si="5"/>
        <v>44512</v>
      </c>
      <c r="B203" s="36">
        <f>SUMIFS(СВЦЭМ!$E$39:$E$782,СВЦЭМ!$A$39:$A$782,$A203,СВЦЭМ!$B$39:$B$782,B$191)+'СЕТ СН'!$F$15</f>
        <v>165.97596444000001</v>
      </c>
      <c r="C203" s="36">
        <f>SUMIFS(СВЦЭМ!$E$39:$E$782,СВЦЭМ!$A$39:$A$782,$A203,СВЦЭМ!$B$39:$B$782,C$191)+'СЕТ СН'!$F$15</f>
        <v>169.41144363999999</v>
      </c>
      <c r="D203" s="36">
        <f>SUMIFS(СВЦЭМ!$E$39:$E$782,СВЦЭМ!$A$39:$A$782,$A203,СВЦЭМ!$B$39:$B$782,D$191)+'СЕТ СН'!$F$15</f>
        <v>177.43605629999999</v>
      </c>
      <c r="E203" s="36">
        <f>SUMIFS(СВЦЭМ!$E$39:$E$782,СВЦЭМ!$A$39:$A$782,$A203,СВЦЭМ!$B$39:$B$782,E$191)+'СЕТ СН'!$F$15</f>
        <v>180.84349972999999</v>
      </c>
      <c r="F203" s="36">
        <f>SUMIFS(СВЦЭМ!$E$39:$E$782,СВЦЭМ!$A$39:$A$782,$A203,СВЦЭМ!$B$39:$B$782,F$191)+'СЕТ СН'!$F$15</f>
        <v>180.80144683</v>
      </c>
      <c r="G203" s="36">
        <f>SUMIFS(СВЦЭМ!$E$39:$E$782,СВЦЭМ!$A$39:$A$782,$A203,СВЦЭМ!$B$39:$B$782,G$191)+'СЕТ СН'!$F$15</f>
        <v>170.66444528</v>
      </c>
      <c r="H203" s="36">
        <f>SUMIFS(СВЦЭМ!$E$39:$E$782,СВЦЭМ!$A$39:$A$782,$A203,СВЦЭМ!$B$39:$B$782,H$191)+'СЕТ СН'!$F$15</f>
        <v>171.44519431000001</v>
      </c>
      <c r="I203" s="36">
        <f>SUMIFS(СВЦЭМ!$E$39:$E$782,СВЦЭМ!$A$39:$A$782,$A203,СВЦЭМ!$B$39:$B$782,I$191)+'СЕТ СН'!$F$15</f>
        <v>166.37227125000001</v>
      </c>
      <c r="J203" s="36">
        <f>SUMIFS(СВЦЭМ!$E$39:$E$782,СВЦЭМ!$A$39:$A$782,$A203,СВЦЭМ!$B$39:$B$782,J$191)+'СЕТ СН'!$F$15</f>
        <v>162.32546432999999</v>
      </c>
      <c r="K203" s="36">
        <f>SUMIFS(СВЦЭМ!$E$39:$E$782,СВЦЭМ!$A$39:$A$782,$A203,СВЦЭМ!$B$39:$B$782,K$191)+'СЕТ СН'!$F$15</f>
        <v>157.94740726000001</v>
      </c>
      <c r="L203" s="36">
        <f>SUMIFS(СВЦЭМ!$E$39:$E$782,СВЦЭМ!$A$39:$A$782,$A203,СВЦЭМ!$B$39:$B$782,L$191)+'СЕТ СН'!$F$15</f>
        <v>159.37396493</v>
      </c>
      <c r="M203" s="36">
        <f>SUMIFS(СВЦЭМ!$E$39:$E$782,СВЦЭМ!$A$39:$A$782,$A203,СВЦЭМ!$B$39:$B$782,M$191)+'СЕТ СН'!$F$15</f>
        <v>158.54916924</v>
      </c>
      <c r="N203" s="36">
        <f>SUMIFS(СВЦЭМ!$E$39:$E$782,СВЦЭМ!$A$39:$A$782,$A203,СВЦЭМ!$B$39:$B$782,N$191)+'СЕТ СН'!$F$15</f>
        <v>170.05538433999999</v>
      </c>
      <c r="O203" s="36">
        <f>SUMIFS(СВЦЭМ!$E$39:$E$782,СВЦЭМ!$A$39:$A$782,$A203,СВЦЭМ!$B$39:$B$782,O$191)+'СЕТ СН'!$F$15</f>
        <v>163.46796366999999</v>
      </c>
      <c r="P203" s="36">
        <f>SUMIFS(СВЦЭМ!$E$39:$E$782,СВЦЭМ!$A$39:$A$782,$A203,СВЦЭМ!$B$39:$B$782,P$191)+'СЕТ СН'!$F$15</f>
        <v>157.54537589</v>
      </c>
      <c r="Q203" s="36">
        <f>SUMIFS(СВЦЭМ!$E$39:$E$782,СВЦЭМ!$A$39:$A$782,$A203,СВЦЭМ!$B$39:$B$782,Q$191)+'СЕТ СН'!$F$15</f>
        <v>170.65934655999999</v>
      </c>
      <c r="R203" s="36">
        <f>SUMIFS(СВЦЭМ!$E$39:$E$782,СВЦЭМ!$A$39:$A$782,$A203,СВЦЭМ!$B$39:$B$782,R$191)+'СЕТ СН'!$F$15</f>
        <v>158.34323072000001</v>
      </c>
      <c r="S203" s="36">
        <f>SUMIFS(СВЦЭМ!$E$39:$E$782,СВЦЭМ!$A$39:$A$782,$A203,СВЦЭМ!$B$39:$B$782,S$191)+'СЕТ СН'!$F$15</f>
        <v>158.17238212999999</v>
      </c>
      <c r="T203" s="36">
        <f>SUMIFS(СВЦЭМ!$E$39:$E$782,СВЦЭМ!$A$39:$A$782,$A203,СВЦЭМ!$B$39:$B$782,T$191)+'СЕТ СН'!$F$15</f>
        <v>161.84834649999999</v>
      </c>
      <c r="U203" s="36">
        <f>SUMIFS(СВЦЭМ!$E$39:$E$782,СВЦЭМ!$A$39:$A$782,$A203,СВЦЭМ!$B$39:$B$782,U$191)+'СЕТ СН'!$F$15</f>
        <v>161.36278697</v>
      </c>
      <c r="V203" s="36">
        <f>SUMIFS(СВЦЭМ!$E$39:$E$782,СВЦЭМ!$A$39:$A$782,$A203,СВЦЭМ!$B$39:$B$782,V$191)+'СЕТ СН'!$F$15</f>
        <v>161.17401212999999</v>
      </c>
      <c r="W203" s="36">
        <f>SUMIFS(СВЦЭМ!$E$39:$E$782,СВЦЭМ!$A$39:$A$782,$A203,СВЦЭМ!$B$39:$B$782,W$191)+'СЕТ СН'!$F$15</f>
        <v>160.46697964000001</v>
      </c>
      <c r="X203" s="36">
        <f>SUMIFS(СВЦЭМ!$E$39:$E$782,СВЦЭМ!$A$39:$A$782,$A203,СВЦЭМ!$B$39:$B$782,X$191)+'СЕТ СН'!$F$15</f>
        <v>173.63475260000001</v>
      </c>
      <c r="Y203" s="36">
        <f>SUMIFS(СВЦЭМ!$E$39:$E$782,СВЦЭМ!$A$39:$A$782,$A203,СВЦЭМ!$B$39:$B$782,Y$191)+'СЕТ СН'!$F$15</f>
        <v>172.45222557</v>
      </c>
    </row>
    <row r="204" spans="1:25" ht="15.75" x14ac:dyDescent="0.2">
      <c r="A204" s="35">
        <f t="shared" si="5"/>
        <v>44513</v>
      </c>
      <c r="B204" s="36">
        <f>SUMIFS(СВЦЭМ!$E$39:$E$782,СВЦЭМ!$A$39:$A$782,$A204,СВЦЭМ!$B$39:$B$782,B$191)+'СЕТ СН'!$F$15</f>
        <v>165.24605926000001</v>
      </c>
      <c r="C204" s="36">
        <f>SUMIFS(СВЦЭМ!$E$39:$E$782,СВЦЭМ!$A$39:$A$782,$A204,СВЦЭМ!$B$39:$B$782,C$191)+'СЕТ СН'!$F$15</f>
        <v>167.53299777000001</v>
      </c>
      <c r="D204" s="36">
        <f>SUMIFS(СВЦЭМ!$E$39:$E$782,СВЦЭМ!$A$39:$A$782,$A204,СВЦЭМ!$B$39:$B$782,D$191)+'СЕТ СН'!$F$15</f>
        <v>170.32215475999999</v>
      </c>
      <c r="E204" s="36">
        <f>SUMIFS(СВЦЭМ!$E$39:$E$782,СВЦЭМ!$A$39:$A$782,$A204,СВЦЭМ!$B$39:$B$782,E$191)+'СЕТ СН'!$F$15</f>
        <v>170.69891411</v>
      </c>
      <c r="F204" s="36">
        <f>SUMIFS(СВЦЭМ!$E$39:$E$782,СВЦЭМ!$A$39:$A$782,$A204,СВЦЭМ!$B$39:$B$782,F$191)+'СЕТ СН'!$F$15</f>
        <v>169.86221513000001</v>
      </c>
      <c r="G204" s="36">
        <f>SUMIFS(СВЦЭМ!$E$39:$E$782,СВЦЭМ!$A$39:$A$782,$A204,СВЦЭМ!$B$39:$B$782,G$191)+'СЕТ СН'!$F$15</f>
        <v>167.11864484</v>
      </c>
      <c r="H204" s="36">
        <f>SUMIFS(СВЦЭМ!$E$39:$E$782,СВЦЭМ!$A$39:$A$782,$A204,СВЦЭМ!$B$39:$B$782,H$191)+'СЕТ СН'!$F$15</f>
        <v>159.33532903</v>
      </c>
      <c r="I204" s="36">
        <f>SUMIFS(СВЦЭМ!$E$39:$E$782,СВЦЭМ!$A$39:$A$782,$A204,СВЦЭМ!$B$39:$B$782,I$191)+'СЕТ СН'!$F$15</f>
        <v>152.88775826</v>
      </c>
      <c r="J204" s="36">
        <f>SUMIFS(СВЦЭМ!$E$39:$E$782,СВЦЭМ!$A$39:$A$782,$A204,СВЦЭМ!$B$39:$B$782,J$191)+'СЕТ СН'!$F$15</f>
        <v>155.75069425999999</v>
      </c>
      <c r="K204" s="36">
        <f>SUMIFS(СВЦЭМ!$E$39:$E$782,СВЦЭМ!$A$39:$A$782,$A204,СВЦЭМ!$B$39:$B$782,K$191)+'СЕТ СН'!$F$15</f>
        <v>162.17677775000001</v>
      </c>
      <c r="L204" s="36">
        <f>SUMIFS(СВЦЭМ!$E$39:$E$782,СВЦЭМ!$A$39:$A$782,$A204,СВЦЭМ!$B$39:$B$782,L$191)+'СЕТ СН'!$F$15</f>
        <v>164.08551664000001</v>
      </c>
      <c r="M204" s="36">
        <f>SUMIFS(СВЦЭМ!$E$39:$E$782,СВЦЭМ!$A$39:$A$782,$A204,СВЦЭМ!$B$39:$B$782,M$191)+'СЕТ СН'!$F$15</f>
        <v>163.41620180999999</v>
      </c>
      <c r="N204" s="36">
        <f>SUMIFS(СВЦЭМ!$E$39:$E$782,СВЦЭМ!$A$39:$A$782,$A204,СВЦЭМ!$B$39:$B$782,N$191)+'СЕТ СН'!$F$15</f>
        <v>162.49841950999999</v>
      </c>
      <c r="O204" s="36">
        <f>SUMIFS(СВЦЭМ!$E$39:$E$782,СВЦЭМ!$A$39:$A$782,$A204,СВЦЭМ!$B$39:$B$782,O$191)+'СЕТ СН'!$F$15</f>
        <v>161.71481732999999</v>
      </c>
      <c r="P204" s="36">
        <f>SUMIFS(СВЦЭМ!$E$39:$E$782,СВЦЭМ!$A$39:$A$782,$A204,СВЦЭМ!$B$39:$B$782,P$191)+'СЕТ СН'!$F$15</f>
        <v>160.64222559000001</v>
      </c>
      <c r="Q204" s="36">
        <f>SUMIFS(СВЦЭМ!$E$39:$E$782,СВЦЭМ!$A$39:$A$782,$A204,СВЦЭМ!$B$39:$B$782,Q$191)+'СЕТ СН'!$F$15</f>
        <v>160.29250033</v>
      </c>
      <c r="R204" s="36">
        <f>SUMIFS(СВЦЭМ!$E$39:$E$782,СВЦЭМ!$A$39:$A$782,$A204,СВЦЭМ!$B$39:$B$782,R$191)+'СЕТ СН'!$F$15</f>
        <v>159.06816459000001</v>
      </c>
      <c r="S204" s="36">
        <f>SUMIFS(СВЦЭМ!$E$39:$E$782,СВЦЭМ!$A$39:$A$782,$A204,СВЦЭМ!$B$39:$B$782,S$191)+'СЕТ СН'!$F$15</f>
        <v>160.97329145</v>
      </c>
      <c r="T204" s="36">
        <f>SUMIFS(СВЦЭМ!$E$39:$E$782,СВЦЭМ!$A$39:$A$782,$A204,СВЦЭМ!$B$39:$B$782,T$191)+'СЕТ СН'!$F$15</f>
        <v>152.74613321000001</v>
      </c>
      <c r="U204" s="36">
        <f>SUMIFS(СВЦЭМ!$E$39:$E$782,СВЦЭМ!$A$39:$A$782,$A204,СВЦЭМ!$B$39:$B$782,U$191)+'СЕТ СН'!$F$15</f>
        <v>148.87800773000001</v>
      </c>
      <c r="V204" s="36">
        <f>SUMIFS(СВЦЭМ!$E$39:$E$782,СВЦЭМ!$A$39:$A$782,$A204,СВЦЭМ!$B$39:$B$782,V$191)+'СЕТ СН'!$F$15</f>
        <v>149.39695147</v>
      </c>
      <c r="W204" s="36">
        <f>SUMIFS(СВЦЭМ!$E$39:$E$782,СВЦЭМ!$A$39:$A$782,$A204,СВЦЭМ!$B$39:$B$782,W$191)+'СЕТ СН'!$F$15</f>
        <v>150.94184195</v>
      </c>
      <c r="X204" s="36">
        <f>SUMIFS(СВЦЭМ!$E$39:$E$782,СВЦЭМ!$A$39:$A$782,$A204,СВЦЭМ!$B$39:$B$782,X$191)+'СЕТ СН'!$F$15</f>
        <v>154.40112948999999</v>
      </c>
      <c r="Y204" s="36">
        <f>SUMIFS(СВЦЭМ!$E$39:$E$782,СВЦЭМ!$A$39:$A$782,$A204,СВЦЭМ!$B$39:$B$782,Y$191)+'СЕТ СН'!$F$15</f>
        <v>158.50158013000001</v>
      </c>
    </row>
    <row r="205" spans="1:25" ht="15.75" x14ac:dyDescent="0.2">
      <c r="A205" s="35">
        <f t="shared" si="5"/>
        <v>44514</v>
      </c>
      <c r="B205" s="36">
        <f>SUMIFS(СВЦЭМ!$E$39:$E$782,СВЦЭМ!$A$39:$A$782,$A205,СВЦЭМ!$B$39:$B$782,B$191)+'СЕТ СН'!$F$15</f>
        <v>163.94543787999999</v>
      </c>
      <c r="C205" s="36">
        <f>SUMIFS(СВЦЭМ!$E$39:$E$782,СВЦЭМ!$A$39:$A$782,$A205,СВЦЭМ!$B$39:$B$782,C$191)+'СЕТ СН'!$F$15</f>
        <v>166.96693414999999</v>
      </c>
      <c r="D205" s="36">
        <f>SUMIFS(СВЦЭМ!$E$39:$E$782,СВЦЭМ!$A$39:$A$782,$A205,СВЦЭМ!$B$39:$B$782,D$191)+'СЕТ СН'!$F$15</f>
        <v>171.01995862999999</v>
      </c>
      <c r="E205" s="36">
        <f>SUMIFS(СВЦЭМ!$E$39:$E$782,СВЦЭМ!$A$39:$A$782,$A205,СВЦЭМ!$B$39:$B$782,E$191)+'СЕТ СН'!$F$15</f>
        <v>172.5632808</v>
      </c>
      <c r="F205" s="36">
        <f>SUMIFS(СВЦЭМ!$E$39:$E$782,СВЦЭМ!$A$39:$A$782,$A205,СВЦЭМ!$B$39:$B$782,F$191)+'СЕТ СН'!$F$15</f>
        <v>171.43072479</v>
      </c>
      <c r="G205" s="36">
        <f>SUMIFS(СВЦЭМ!$E$39:$E$782,СВЦЭМ!$A$39:$A$782,$A205,СВЦЭМ!$B$39:$B$782,G$191)+'СЕТ СН'!$F$15</f>
        <v>172.16131619000001</v>
      </c>
      <c r="H205" s="36">
        <f>SUMIFS(СВЦЭМ!$E$39:$E$782,СВЦЭМ!$A$39:$A$782,$A205,СВЦЭМ!$B$39:$B$782,H$191)+'СЕТ СН'!$F$15</f>
        <v>168.71438506999999</v>
      </c>
      <c r="I205" s="36">
        <f>SUMIFS(СВЦЭМ!$E$39:$E$782,СВЦЭМ!$A$39:$A$782,$A205,СВЦЭМ!$B$39:$B$782,I$191)+'СЕТ СН'!$F$15</f>
        <v>163.62935770999999</v>
      </c>
      <c r="J205" s="36">
        <f>SUMIFS(СВЦЭМ!$E$39:$E$782,СВЦЭМ!$A$39:$A$782,$A205,СВЦЭМ!$B$39:$B$782,J$191)+'СЕТ СН'!$F$15</f>
        <v>159.27876946000001</v>
      </c>
      <c r="K205" s="36">
        <f>SUMIFS(СВЦЭМ!$E$39:$E$782,СВЦЭМ!$A$39:$A$782,$A205,СВЦЭМ!$B$39:$B$782,K$191)+'СЕТ СН'!$F$15</f>
        <v>157.60544157000001</v>
      </c>
      <c r="L205" s="36">
        <f>SUMIFS(СВЦЭМ!$E$39:$E$782,СВЦЭМ!$A$39:$A$782,$A205,СВЦЭМ!$B$39:$B$782,L$191)+'СЕТ СН'!$F$15</f>
        <v>156.44438577</v>
      </c>
      <c r="M205" s="36">
        <f>SUMIFS(СВЦЭМ!$E$39:$E$782,СВЦЭМ!$A$39:$A$782,$A205,СВЦЭМ!$B$39:$B$782,M$191)+'СЕТ СН'!$F$15</f>
        <v>154.04574199999999</v>
      </c>
      <c r="N205" s="36">
        <f>SUMIFS(СВЦЭМ!$E$39:$E$782,СВЦЭМ!$A$39:$A$782,$A205,СВЦЭМ!$B$39:$B$782,N$191)+'СЕТ СН'!$F$15</f>
        <v>153.56473457000001</v>
      </c>
      <c r="O205" s="36">
        <f>SUMIFS(СВЦЭМ!$E$39:$E$782,СВЦЭМ!$A$39:$A$782,$A205,СВЦЭМ!$B$39:$B$782,O$191)+'СЕТ СН'!$F$15</f>
        <v>154.33327295000001</v>
      </c>
      <c r="P205" s="36">
        <f>SUMIFS(СВЦЭМ!$E$39:$E$782,СВЦЭМ!$A$39:$A$782,$A205,СВЦЭМ!$B$39:$B$782,P$191)+'СЕТ СН'!$F$15</f>
        <v>156.22929067000001</v>
      </c>
      <c r="Q205" s="36">
        <f>SUMIFS(СВЦЭМ!$E$39:$E$782,СВЦЭМ!$A$39:$A$782,$A205,СВЦЭМ!$B$39:$B$782,Q$191)+'СЕТ СН'!$F$15</f>
        <v>157.85809178</v>
      </c>
      <c r="R205" s="36">
        <f>SUMIFS(СВЦЭМ!$E$39:$E$782,СВЦЭМ!$A$39:$A$782,$A205,СВЦЭМ!$B$39:$B$782,R$191)+'СЕТ СН'!$F$15</f>
        <v>158.86291434</v>
      </c>
      <c r="S205" s="36">
        <f>SUMIFS(СВЦЭМ!$E$39:$E$782,СВЦЭМ!$A$39:$A$782,$A205,СВЦЭМ!$B$39:$B$782,S$191)+'СЕТ СН'!$F$15</f>
        <v>150.47287495</v>
      </c>
      <c r="T205" s="36">
        <f>SUMIFS(СВЦЭМ!$E$39:$E$782,СВЦЭМ!$A$39:$A$782,$A205,СВЦЭМ!$B$39:$B$782,T$191)+'СЕТ СН'!$F$15</f>
        <v>147.27978637999999</v>
      </c>
      <c r="U205" s="36">
        <f>SUMIFS(СВЦЭМ!$E$39:$E$782,СВЦЭМ!$A$39:$A$782,$A205,СВЦЭМ!$B$39:$B$782,U$191)+'СЕТ СН'!$F$15</f>
        <v>146.89215003000001</v>
      </c>
      <c r="V205" s="36">
        <f>SUMIFS(СВЦЭМ!$E$39:$E$782,СВЦЭМ!$A$39:$A$782,$A205,СВЦЭМ!$B$39:$B$782,V$191)+'СЕТ СН'!$F$15</f>
        <v>145.02522888999999</v>
      </c>
      <c r="W205" s="36">
        <f>SUMIFS(СВЦЭМ!$E$39:$E$782,СВЦЭМ!$A$39:$A$782,$A205,СВЦЭМ!$B$39:$B$782,W$191)+'СЕТ СН'!$F$15</f>
        <v>149.58161802000001</v>
      </c>
      <c r="X205" s="36">
        <f>SUMIFS(СВЦЭМ!$E$39:$E$782,СВЦЭМ!$A$39:$A$782,$A205,СВЦЭМ!$B$39:$B$782,X$191)+'СЕТ СН'!$F$15</f>
        <v>152.51566169</v>
      </c>
      <c r="Y205" s="36">
        <f>SUMIFS(СВЦЭМ!$E$39:$E$782,СВЦЭМ!$A$39:$A$782,$A205,СВЦЭМ!$B$39:$B$782,Y$191)+'СЕТ СН'!$F$15</f>
        <v>157.53278675000001</v>
      </c>
    </row>
    <row r="206" spans="1:25" ht="15.75" x14ac:dyDescent="0.2">
      <c r="A206" s="35">
        <f t="shared" si="5"/>
        <v>44515</v>
      </c>
      <c r="B206" s="36">
        <f>SUMIFS(СВЦЭМ!$E$39:$E$782,СВЦЭМ!$A$39:$A$782,$A206,СВЦЭМ!$B$39:$B$782,B$191)+'СЕТ СН'!$F$15</f>
        <v>154.74791139999999</v>
      </c>
      <c r="C206" s="36">
        <f>SUMIFS(СВЦЭМ!$E$39:$E$782,СВЦЭМ!$A$39:$A$782,$A206,СВЦЭМ!$B$39:$B$782,C$191)+'СЕТ СН'!$F$15</f>
        <v>161.53886295999999</v>
      </c>
      <c r="D206" s="36">
        <f>SUMIFS(СВЦЭМ!$E$39:$E$782,СВЦЭМ!$A$39:$A$782,$A206,СВЦЭМ!$B$39:$B$782,D$191)+'СЕТ СН'!$F$15</f>
        <v>163.57076283999999</v>
      </c>
      <c r="E206" s="36">
        <f>SUMIFS(СВЦЭМ!$E$39:$E$782,СВЦЭМ!$A$39:$A$782,$A206,СВЦЭМ!$B$39:$B$782,E$191)+'СЕТ СН'!$F$15</f>
        <v>162.71224151000001</v>
      </c>
      <c r="F206" s="36">
        <f>SUMIFS(СВЦЭМ!$E$39:$E$782,СВЦЭМ!$A$39:$A$782,$A206,СВЦЭМ!$B$39:$B$782,F$191)+'СЕТ СН'!$F$15</f>
        <v>161.28093613999999</v>
      </c>
      <c r="G206" s="36">
        <f>SUMIFS(СВЦЭМ!$E$39:$E$782,СВЦЭМ!$A$39:$A$782,$A206,СВЦЭМ!$B$39:$B$782,G$191)+'СЕТ СН'!$F$15</f>
        <v>160.01649090000001</v>
      </c>
      <c r="H206" s="36">
        <f>SUMIFS(СВЦЭМ!$E$39:$E$782,СВЦЭМ!$A$39:$A$782,$A206,СВЦЭМ!$B$39:$B$782,H$191)+'СЕТ СН'!$F$15</f>
        <v>172.66983851000001</v>
      </c>
      <c r="I206" s="36">
        <f>SUMIFS(СВЦЭМ!$E$39:$E$782,СВЦЭМ!$A$39:$A$782,$A206,СВЦЭМ!$B$39:$B$782,I$191)+'СЕТ СН'!$F$15</f>
        <v>167.7705421</v>
      </c>
      <c r="J206" s="36">
        <f>SUMIFS(СВЦЭМ!$E$39:$E$782,СВЦЭМ!$A$39:$A$782,$A206,СВЦЭМ!$B$39:$B$782,J$191)+'СЕТ СН'!$F$15</f>
        <v>157.99017465</v>
      </c>
      <c r="K206" s="36">
        <f>SUMIFS(СВЦЭМ!$E$39:$E$782,СВЦЭМ!$A$39:$A$782,$A206,СВЦЭМ!$B$39:$B$782,K$191)+'СЕТ СН'!$F$15</f>
        <v>153.73746156000001</v>
      </c>
      <c r="L206" s="36">
        <f>SUMIFS(СВЦЭМ!$E$39:$E$782,СВЦЭМ!$A$39:$A$782,$A206,СВЦЭМ!$B$39:$B$782,L$191)+'СЕТ СН'!$F$15</f>
        <v>153.22141923999999</v>
      </c>
      <c r="M206" s="36">
        <f>SUMIFS(СВЦЭМ!$E$39:$E$782,СВЦЭМ!$A$39:$A$782,$A206,СВЦЭМ!$B$39:$B$782,M$191)+'СЕТ СН'!$F$15</f>
        <v>151.98903147999999</v>
      </c>
      <c r="N206" s="36">
        <f>SUMIFS(СВЦЭМ!$E$39:$E$782,СВЦЭМ!$A$39:$A$782,$A206,СВЦЭМ!$B$39:$B$782,N$191)+'СЕТ СН'!$F$15</f>
        <v>151.33817407000001</v>
      </c>
      <c r="O206" s="36">
        <f>SUMIFS(СВЦЭМ!$E$39:$E$782,СВЦЭМ!$A$39:$A$782,$A206,СВЦЭМ!$B$39:$B$782,O$191)+'СЕТ СН'!$F$15</f>
        <v>152.71989912000001</v>
      </c>
      <c r="P206" s="36">
        <f>SUMIFS(СВЦЭМ!$E$39:$E$782,СВЦЭМ!$A$39:$A$782,$A206,СВЦЭМ!$B$39:$B$782,P$191)+'СЕТ СН'!$F$15</f>
        <v>152.21410528000001</v>
      </c>
      <c r="Q206" s="36">
        <f>SUMIFS(СВЦЭМ!$E$39:$E$782,СВЦЭМ!$A$39:$A$782,$A206,СВЦЭМ!$B$39:$B$782,Q$191)+'СЕТ СН'!$F$15</f>
        <v>160.71814832999999</v>
      </c>
      <c r="R206" s="36">
        <f>SUMIFS(СВЦЭМ!$E$39:$E$782,СВЦЭМ!$A$39:$A$782,$A206,СВЦЭМ!$B$39:$B$782,R$191)+'СЕТ СН'!$F$15</f>
        <v>163.57296492</v>
      </c>
      <c r="S206" s="36">
        <f>SUMIFS(СВЦЭМ!$E$39:$E$782,СВЦЭМ!$A$39:$A$782,$A206,СВЦЭМ!$B$39:$B$782,S$191)+'СЕТ СН'!$F$15</f>
        <v>158.14166996</v>
      </c>
      <c r="T206" s="36">
        <f>SUMIFS(СВЦЭМ!$E$39:$E$782,СВЦЭМ!$A$39:$A$782,$A206,СВЦЭМ!$B$39:$B$782,T$191)+'СЕТ СН'!$F$15</f>
        <v>153.73913486999999</v>
      </c>
      <c r="U206" s="36">
        <f>SUMIFS(СВЦЭМ!$E$39:$E$782,СВЦЭМ!$A$39:$A$782,$A206,СВЦЭМ!$B$39:$B$782,U$191)+'СЕТ СН'!$F$15</f>
        <v>151.09562148000001</v>
      </c>
      <c r="V206" s="36">
        <f>SUMIFS(СВЦЭМ!$E$39:$E$782,СВЦЭМ!$A$39:$A$782,$A206,СВЦЭМ!$B$39:$B$782,V$191)+'СЕТ СН'!$F$15</f>
        <v>151.4425493</v>
      </c>
      <c r="W206" s="36">
        <f>SUMIFS(СВЦЭМ!$E$39:$E$782,СВЦЭМ!$A$39:$A$782,$A206,СВЦЭМ!$B$39:$B$782,W$191)+'СЕТ СН'!$F$15</f>
        <v>150.62377333000001</v>
      </c>
      <c r="X206" s="36">
        <f>SUMIFS(СВЦЭМ!$E$39:$E$782,СВЦЭМ!$A$39:$A$782,$A206,СВЦЭМ!$B$39:$B$782,X$191)+'СЕТ СН'!$F$15</f>
        <v>149.68629197000001</v>
      </c>
      <c r="Y206" s="36">
        <f>SUMIFS(СВЦЭМ!$E$39:$E$782,СВЦЭМ!$A$39:$A$782,$A206,СВЦЭМ!$B$39:$B$782,Y$191)+'СЕТ СН'!$F$15</f>
        <v>154.58178892000001</v>
      </c>
    </row>
    <row r="207" spans="1:25" ht="15.75" x14ac:dyDescent="0.2">
      <c r="A207" s="35">
        <f t="shared" si="5"/>
        <v>44516</v>
      </c>
      <c r="B207" s="36">
        <f>SUMIFS(СВЦЭМ!$E$39:$E$782,СВЦЭМ!$A$39:$A$782,$A207,СВЦЭМ!$B$39:$B$782,B$191)+'СЕТ СН'!$F$15</f>
        <v>162.29431187</v>
      </c>
      <c r="C207" s="36">
        <f>SUMIFS(СВЦЭМ!$E$39:$E$782,СВЦЭМ!$A$39:$A$782,$A207,СВЦЭМ!$B$39:$B$782,C$191)+'СЕТ СН'!$F$15</f>
        <v>172.97649249</v>
      </c>
      <c r="D207" s="36">
        <f>SUMIFS(СВЦЭМ!$E$39:$E$782,СВЦЭМ!$A$39:$A$782,$A207,СВЦЭМ!$B$39:$B$782,D$191)+'СЕТ СН'!$F$15</f>
        <v>172.89826171000001</v>
      </c>
      <c r="E207" s="36">
        <f>SUMIFS(СВЦЭМ!$E$39:$E$782,СВЦЭМ!$A$39:$A$782,$A207,СВЦЭМ!$B$39:$B$782,E$191)+'СЕТ СН'!$F$15</f>
        <v>174.93180096</v>
      </c>
      <c r="F207" s="36">
        <f>SUMIFS(СВЦЭМ!$E$39:$E$782,СВЦЭМ!$A$39:$A$782,$A207,СВЦЭМ!$B$39:$B$782,F$191)+'СЕТ СН'!$F$15</f>
        <v>173.62842931</v>
      </c>
      <c r="G207" s="36">
        <f>SUMIFS(СВЦЭМ!$E$39:$E$782,СВЦЭМ!$A$39:$A$782,$A207,СВЦЭМ!$B$39:$B$782,G$191)+'СЕТ СН'!$F$15</f>
        <v>171.0446336</v>
      </c>
      <c r="H207" s="36">
        <f>SUMIFS(СВЦЭМ!$E$39:$E$782,СВЦЭМ!$A$39:$A$782,$A207,СВЦЭМ!$B$39:$B$782,H$191)+'СЕТ СН'!$F$15</f>
        <v>162.59344536</v>
      </c>
      <c r="I207" s="36">
        <f>SUMIFS(СВЦЭМ!$E$39:$E$782,СВЦЭМ!$A$39:$A$782,$A207,СВЦЭМ!$B$39:$B$782,I$191)+'СЕТ СН'!$F$15</f>
        <v>157.52026229000001</v>
      </c>
      <c r="J207" s="36">
        <f>SUMIFS(СВЦЭМ!$E$39:$E$782,СВЦЭМ!$A$39:$A$782,$A207,СВЦЭМ!$B$39:$B$782,J$191)+'СЕТ СН'!$F$15</f>
        <v>153.85097345</v>
      </c>
      <c r="K207" s="36">
        <f>SUMIFS(СВЦЭМ!$E$39:$E$782,СВЦЭМ!$A$39:$A$782,$A207,СВЦЭМ!$B$39:$B$782,K$191)+'СЕТ СН'!$F$15</f>
        <v>152.91851747999999</v>
      </c>
      <c r="L207" s="36">
        <f>SUMIFS(СВЦЭМ!$E$39:$E$782,СВЦЭМ!$A$39:$A$782,$A207,СВЦЭМ!$B$39:$B$782,L$191)+'СЕТ СН'!$F$15</f>
        <v>152.00323612</v>
      </c>
      <c r="M207" s="36">
        <f>SUMIFS(СВЦЭМ!$E$39:$E$782,СВЦЭМ!$A$39:$A$782,$A207,СВЦЭМ!$B$39:$B$782,M$191)+'СЕТ СН'!$F$15</f>
        <v>153.76260395</v>
      </c>
      <c r="N207" s="36">
        <f>SUMIFS(СВЦЭМ!$E$39:$E$782,СВЦЭМ!$A$39:$A$782,$A207,СВЦЭМ!$B$39:$B$782,N$191)+'СЕТ СН'!$F$15</f>
        <v>155.82350639000001</v>
      </c>
      <c r="O207" s="36">
        <f>SUMIFS(СВЦЭМ!$E$39:$E$782,СВЦЭМ!$A$39:$A$782,$A207,СВЦЭМ!$B$39:$B$782,O$191)+'СЕТ СН'!$F$15</f>
        <v>157.93170803000001</v>
      </c>
      <c r="P207" s="36">
        <f>SUMIFS(СВЦЭМ!$E$39:$E$782,СВЦЭМ!$A$39:$A$782,$A207,СВЦЭМ!$B$39:$B$782,P$191)+'СЕТ СН'!$F$15</f>
        <v>159.24792642</v>
      </c>
      <c r="Q207" s="36">
        <f>SUMIFS(СВЦЭМ!$E$39:$E$782,СВЦЭМ!$A$39:$A$782,$A207,СВЦЭМ!$B$39:$B$782,Q$191)+'СЕТ СН'!$F$15</f>
        <v>162.40217372999999</v>
      </c>
      <c r="R207" s="36">
        <f>SUMIFS(СВЦЭМ!$E$39:$E$782,СВЦЭМ!$A$39:$A$782,$A207,СВЦЭМ!$B$39:$B$782,R$191)+'СЕТ СН'!$F$15</f>
        <v>165.02047916999999</v>
      </c>
      <c r="S207" s="36">
        <f>SUMIFS(СВЦЭМ!$E$39:$E$782,СВЦЭМ!$A$39:$A$782,$A207,СВЦЭМ!$B$39:$B$782,S$191)+'СЕТ СН'!$F$15</f>
        <v>158.72748454000001</v>
      </c>
      <c r="T207" s="36">
        <f>SUMIFS(СВЦЭМ!$E$39:$E$782,СВЦЭМ!$A$39:$A$782,$A207,СВЦЭМ!$B$39:$B$782,T$191)+'СЕТ СН'!$F$15</f>
        <v>153.342489</v>
      </c>
      <c r="U207" s="36">
        <f>SUMIFS(СВЦЭМ!$E$39:$E$782,СВЦЭМ!$A$39:$A$782,$A207,СВЦЭМ!$B$39:$B$782,U$191)+'СЕТ СН'!$F$15</f>
        <v>152.13632841</v>
      </c>
      <c r="V207" s="36">
        <f>SUMIFS(СВЦЭМ!$E$39:$E$782,СВЦЭМ!$A$39:$A$782,$A207,СВЦЭМ!$B$39:$B$782,V$191)+'СЕТ СН'!$F$15</f>
        <v>154.60334707000001</v>
      </c>
      <c r="W207" s="36">
        <f>SUMIFS(СВЦЭМ!$E$39:$E$782,СВЦЭМ!$A$39:$A$782,$A207,СВЦЭМ!$B$39:$B$782,W$191)+'СЕТ СН'!$F$15</f>
        <v>151.49854723999999</v>
      </c>
      <c r="X207" s="36">
        <f>SUMIFS(СВЦЭМ!$E$39:$E$782,СВЦЭМ!$A$39:$A$782,$A207,СВЦЭМ!$B$39:$B$782,X$191)+'СЕТ СН'!$F$15</f>
        <v>152.51011930000001</v>
      </c>
      <c r="Y207" s="36">
        <f>SUMIFS(СВЦЭМ!$E$39:$E$782,СВЦЭМ!$A$39:$A$782,$A207,СВЦЭМ!$B$39:$B$782,Y$191)+'СЕТ СН'!$F$15</f>
        <v>157.23801879999999</v>
      </c>
    </row>
    <row r="208" spans="1:25" ht="15.75" x14ac:dyDescent="0.2">
      <c r="A208" s="35">
        <f t="shared" si="5"/>
        <v>44517</v>
      </c>
      <c r="B208" s="36">
        <f>SUMIFS(СВЦЭМ!$E$39:$E$782,СВЦЭМ!$A$39:$A$782,$A208,СВЦЭМ!$B$39:$B$782,B$191)+'СЕТ СН'!$F$15</f>
        <v>177.24403683</v>
      </c>
      <c r="C208" s="36">
        <f>SUMIFS(СВЦЭМ!$E$39:$E$782,СВЦЭМ!$A$39:$A$782,$A208,СВЦЭМ!$B$39:$B$782,C$191)+'СЕТ СН'!$F$15</f>
        <v>181.90276771000001</v>
      </c>
      <c r="D208" s="36">
        <f>SUMIFS(СВЦЭМ!$E$39:$E$782,СВЦЭМ!$A$39:$A$782,$A208,СВЦЭМ!$B$39:$B$782,D$191)+'СЕТ СН'!$F$15</f>
        <v>175.32584546000001</v>
      </c>
      <c r="E208" s="36">
        <f>SUMIFS(СВЦЭМ!$E$39:$E$782,СВЦЭМ!$A$39:$A$782,$A208,СВЦЭМ!$B$39:$B$782,E$191)+'СЕТ СН'!$F$15</f>
        <v>172.29477219</v>
      </c>
      <c r="F208" s="36">
        <f>SUMIFS(СВЦЭМ!$E$39:$E$782,СВЦЭМ!$A$39:$A$782,$A208,СВЦЭМ!$B$39:$B$782,F$191)+'СЕТ СН'!$F$15</f>
        <v>172.27656931999999</v>
      </c>
      <c r="G208" s="36">
        <f>SUMIFS(СВЦЭМ!$E$39:$E$782,СВЦЭМ!$A$39:$A$782,$A208,СВЦЭМ!$B$39:$B$782,G$191)+'СЕТ СН'!$F$15</f>
        <v>171.96031692</v>
      </c>
      <c r="H208" s="36">
        <f>SUMIFS(СВЦЭМ!$E$39:$E$782,СВЦЭМ!$A$39:$A$782,$A208,СВЦЭМ!$B$39:$B$782,H$191)+'СЕТ СН'!$F$15</f>
        <v>163.95845287</v>
      </c>
      <c r="I208" s="36">
        <f>SUMIFS(СВЦЭМ!$E$39:$E$782,СВЦЭМ!$A$39:$A$782,$A208,СВЦЭМ!$B$39:$B$782,I$191)+'СЕТ СН'!$F$15</f>
        <v>155.80090253</v>
      </c>
      <c r="J208" s="36">
        <f>SUMIFS(СВЦЭМ!$E$39:$E$782,СВЦЭМ!$A$39:$A$782,$A208,СВЦЭМ!$B$39:$B$782,J$191)+'СЕТ СН'!$F$15</f>
        <v>157.33664615999999</v>
      </c>
      <c r="K208" s="36">
        <f>SUMIFS(СВЦЭМ!$E$39:$E$782,СВЦЭМ!$A$39:$A$782,$A208,СВЦЭМ!$B$39:$B$782,K$191)+'СЕТ СН'!$F$15</f>
        <v>157.72899828000001</v>
      </c>
      <c r="L208" s="36">
        <f>SUMIFS(СВЦЭМ!$E$39:$E$782,СВЦЭМ!$A$39:$A$782,$A208,СВЦЭМ!$B$39:$B$782,L$191)+'СЕТ СН'!$F$15</f>
        <v>159.61797055</v>
      </c>
      <c r="M208" s="36">
        <f>SUMIFS(СВЦЭМ!$E$39:$E$782,СВЦЭМ!$A$39:$A$782,$A208,СВЦЭМ!$B$39:$B$782,M$191)+'СЕТ СН'!$F$15</f>
        <v>160.68600751</v>
      </c>
      <c r="N208" s="36">
        <f>SUMIFS(СВЦЭМ!$E$39:$E$782,СВЦЭМ!$A$39:$A$782,$A208,СВЦЭМ!$B$39:$B$782,N$191)+'СЕТ СН'!$F$15</f>
        <v>171.30716724000001</v>
      </c>
      <c r="O208" s="36">
        <f>SUMIFS(СВЦЭМ!$E$39:$E$782,СВЦЭМ!$A$39:$A$782,$A208,СВЦЭМ!$B$39:$B$782,O$191)+'СЕТ СН'!$F$15</f>
        <v>171.67588803000001</v>
      </c>
      <c r="P208" s="36">
        <f>SUMIFS(СВЦЭМ!$E$39:$E$782,СВЦЭМ!$A$39:$A$782,$A208,СВЦЭМ!$B$39:$B$782,P$191)+'СЕТ СН'!$F$15</f>
        <v>172.95991673</v>
      </c>
      <c r="Q208" s="36">
        <f>SUMIFS(СВЦЭМ!$E$39:$E$782,СВЦЭМ!$A$39:$A$782,$A208,СВЦЭМ!$B$39:$B$782,Q$191)+'СЕТ СН'!$F$15</f>
        <v>172.65909643000001</v>
      </c>
      <c r="R208" s="36">
        <f>SUMIFS(СВЦЭМ!$E$39:$E$782,СВЦЭМ!$A$39:$A$782,$A208,СВЦЭМ!$B$39:$B$782,R$191)+'СЕТ СН'!$F$15</f>
        <v>171.91811193000001</v>
      </c>
      <c r="S208" s="36">
        <f>SUMIFS(СВЦЭМ!$E$39:$E$782,СВЦЭМ!$A$39:$A$782,$A208,СВЦЭМ!$B$39:$B$782,S$191)+'СЕТ СН'!$F$15</f>
        <v>167.47714431</v>
      </c>
      <c r="T208" s="36">
        <f>SUMIFS(СВЦЭМ!$E$39:$E$782,СВЦЭМ!$A$39:$A$782,$A208,СВЦЭМ!$B$39:$B$782,T$191)+'СЕТ СН'!$F$15</f>
        <v>159.09190113</v>
      </c>
      <c r="U208" s="36">
        <f>SUMIFS(СВЦЭМ!$E$39:$E$782,СВЦЭМ!$A$39:$A$782,$A208,СВЦЭМ!$B$39:$B$782,U$191)+'СЕТ СН'!$F$15</f>
        <v>157.96956044000001</v>
      </c>
      <c r="V208" s="36">
        <f>SUMIFS(СВЦЭМ!$E$39:$E$782,СВЦЭМ!$A$39:$A$782,$A208,СВЦЭМ!$B$39:$B$782,V$191)+'СЕТ СН'!$F$15</f>
        <v>167.70533158000001</v>
      </c>
      <c r="W208" s="36">
        <f>SUMIFS(СВЦЭМ!$E$39:$E$782,СВЦЭМ!$A$39:$A$782,$A208,СВЦЭМ!$B$39:$B$782,W$191)+'СЕТ СН'!$F$15</f>
        <v>168.685463</v>
      </c>
      <c r="X208" s="36">
        <f>SUMIFS(СВЦЭМ!$E$39:$E$782,СВЦЭМ!$A$39:$A$782,$A208,СВЦЭМ!$B$39:$B$782,X$191)+'СЕТ СН'!$F$15</f>
        <v>168.11215453</v>
      </c>
      <c r="Y208" s="36">
        <f>SUMIFS(СВЦЭМ!$E$39:$E$782,СВЦЭМ!$A$39:$A$782,$A208,СВЦЭМ!$B$39:$B$782,Y$191)+'СЕТ СН'!$F$15</f>
        <v>179.58283431999999</v>
      </c>
    </row>
    <row r="209" spans="1:25" ht="15.75" x14ac:dyDescent="0.2">
      <c r="A209" s="35">
        <f t="shared" si="5"/>
        <v>44518</v>
      </c>
      <c r="B209" s="36">
        <f>SUMIFS(СВЦЭМ!$E$39:$E$782,СВЦЭМ!$A$39:$A$782,$A209,СВЦЭМ!$B$39:$B$782,B$191)+'СЕТ СН'!$F$15</f>
        <v>179.89085693999999</v>
      </c>
      <c r="C209" s="36">
        <f>SUMIFS(СВЦЭМ!$E$39:$E$782,СВЦЭМ!$A$39:$A$782,$A209,СВЦЭМ!$B$39:$B$782,C$191)+'СЕТ СН'!$F$15</f>
        <v>177.06578289999999</v>
      </c>
      <c r="D209" s="36">
        <f>SUMIFS(СВЦЭМ!$E$39:$E$782,СВЦЭМ!$A$39:$A$782,$A209,СВЦЭМ!$B$39:$B$782,D$191)+'СЕТ СН'!$F$15</f>
        <v>173.84942280999999</v>
      </c>
      <c r="E209" s="36">
        <f>SUMIFS(СВЦЭМ!$E$39:$E$782,СВЦЭМ!$A$39:$A$782,$A209,СВЦЭМ!$B$39:$B$782,E$191)+'СЕТ СН'!$F$15</f>
        <v>175.08610112</v>
      </c>
      <c r="F209" s="36">
        <f>SUMIFS(СВЦЭМ!$E$39:$E$782,СВЦЭМ!$A$39:$A$782,$A209,СВЦЭМ!$B$39:$B$782,F$191)+'СЕТ СН'!$F$15</f>
        <v>174.62442232999999</v>
      </c>
      <c r="G209" s="36">
        <f>SUMIFS(СВЦЭМ!$E$39:$E$782,СВЦЭМ!$A$39:$A$782,$A209,СВЦЭМ!$B$39:$B$782,G$191)+'СЕТ СН'!$F$15</f>
        <v>171.01727158</v>
      </c>
      <c r="H209" s="36">
        <f>SUMIFS(СВЦЭМ!$E$39:$E$782,СВЦЭМ!$A$39:$A$782,$A209,СВЦЭМ!$B$39:$B$782,H$191)+'СЕТ СН'!$F$15</f>
        <v>160.90785095999999</v>
      </c>
      <c r="I209" s="36">
        <f>SUMIFS(СВЦЭМ!$E$39:$E$782,СВЦЭМ!$A$39:$A$782,$A209,СВЦЭМ!$B$39:$B$782,I$191)+'СЕТ СН'!$F$15</f>
        <v>155.65604016</v>
      </c>
      <c r="J209" s="36">
        <f>SUMIFS(СВЦЭМ!$E$39:$E$782,СВЦЭМ!$A$39:$A$782,$A209,СВЦЭМ!$B$39:$B$782,J$191)+'СЕТ СН'!$F$15</f>
        <v>158.88626192000001</v>
      </c>
      <c r="K209" s="36">
        <f>SUMIFS(СВЦЭМ!$E$39:$E$782,СВЦЭМ!$A$39:$A$782,$A209,СВЦЭМ!$B$39:$B$782,K$191)+'СЕТ СН'!$F$15</f>
        <v>159.33465748</v>
      </c>
      <c r="L209" s="36">
        <f>SUMIFS(СВЦЭМ!$E$39:$E$782,СВЦЭМ!$A$39:$A$782,$A209,СВЦЭМ!$B$39:$B$782,L$191)+'СЕТ СН'!$F$15</f>
        <v>159.63556376</v>
      </c>
      <c r="M209" s="36">
        <f>SUMIFS(СВЦЭМ!$E$39:$E$782,СВЦЭМ!$A$39:$A$782,$A209,СВЦЭМ!$B$39:$B$782,M$191)+'СЕТ СН'!$F$15</f>
        <v>158.13867977000001</v>
      </c>
      <c r="N209" s="36">
        <f>SUMIFS(СВЦЭМ!$E$39:$E$782,СВЦЭМ!$A$39:$A$782,$A209,СВЦЭМ!$B$39:$B$782,N$191)+'СЕТ СН'!$F$15</f>
        <v>157.46190288</v>
      </c>
      <c r="O209" s="36">
        <f>SUMIFS(СВЦЭМ!$E$39:$E$782,СВЦЭМ!$A$39:$A$782,$A209,СВЦЭМ!$B$39:$B$782,O$191)+'СЕТ СН'!$F$15</f>
        <v>158.16325173000001</v>
      </c>
      <c r="P209" s="36">
        <f>SUMIFS(СВЦЭМ!$E$39:$E$782,СВЦЭМ!$A$39:$A$782,$A209,СВЦЭМ!$B$39:$B$782,P$191)+'СЕТ СН'!$F$15</f>
        <v>163.38035805000001</v>
      </c>
      <c r="Q209" s="36">
        <f>SUMIFS(СВЦЭМ!$E$39:$E$782,СВЦЭМ!$A$39:$A$782,$A209,СВЦЭМ!$B$39:$B$782,Q$191)+'СЕТ СН'!$F$15</f>
        <v>172.26879640000001</v>
      </c>
      <c r="R209" s="36">
        <f>SUMIFS(СВЦЭМ!$E$39:$E$782,СВЦЭМ!$A$39:$A$782,$A209,СВЦЭМ!$B$39:$B$782,R$191)+'СЕТ СН'!$F$15</f>
        <v>172.07862434</v>
      </c>
      <c r="S209" s="36">
        <f>SUMIFS(СВЦЭМ!$E$39:$E$782,СВЦЭМ!$A$39:$A$782,$A209,СВЦЭМ!$B$39:$B$782,S$191)+'СЕТ СН'!$F$15</f>
        <v>166.68631361999999</v>
      </c>
      <c r="T209" s="36">
        <f>SUMIFS(СВЦЭМ!$E$39:$E$782,СВЦЭМ!$A$39:$A$782,$A209,СВЦЭМ!$B$39:$B$782,T$191)+'СЕТ СН'!$F$15</f>
        <v>161.49961711</v>
      </c>
      <c r="U209" s="36">
        <f>SUMIFS(СВЦЭМ!$E$39:$E$782,СВЦЭМ!$A$39:$A$782,$A209,СВЦЭМ!$B$39:$B$782,U$191)+'СЕТ СН'!$F$15</f>
        <v>160.82330673999999</v>
      </c>
      <c r="V209" s="36">
        <f>SUMIFS(СВЦЭМ!$E$39:$E$782,СВЦЭМ!$A$39:$A$782,$A209,СВЦЭМ!$B$39:$B$782,V$191)+'СЕТ СН'!$F$15</f>
        <v>166.03933212999999</v>
      </c>
      <c r="W209" s="36">
        <f>SUMIFS(СВЦЭМ!$E$39:$E$782,СВЦЭМ!$A$39:$A$782,$A209,СВЦЭМ!$B$39:$B$782,W$191)+'СЕТ СН'!$F$15</f>
        <v>172.87934609000001</v>
      </c>
      <c r="X209" s="36">
        <f>SUMIFS(СВЦЭМ!$E$39:$E$782,СВЦЭМ!$A$39:$A$782,$A209,СВЦЭМ!$B$39:$B$782,X$191)+'СЕТ СН'!$F$15</f>
        <v>171.73689424</v>
      </c>
      <c r="Y209" s="36">
        <f>SUMIFS(СВЦЭМ!$E$39:$E$782,СВЦЭМ!$A$39:$A$782,$A209,СВЦЭМ!$B$39:$B$782,Y$191)+'СЕТ СН'!$F$15</f>
        <v>169.79153683000001</v>
      </c>
    </row>
    <row r="210" spans="1:25" ht="15.75" x14ac:dyDescent="0.2">
      <c r="A210" s="35">
        <f t="shared" si="5"/>
        <v>44519</v>
      </c>
      <c r="B210" s="36">
        <f>SUMIFS(СВЦЭМ!$E$39:$E$782,СВЦЭМ!$A$39:$A$782,$A210,СВЦЭМ!$B$39:$B$782,B$191)+'СЕТ СН'!$F$15</f>
        <v>175.21753218000001</v>
      </c>
      <c r="C210" s="36">
        <f>SUMIFS(СВЦЭМ!$E$39:$E$782,СВЦЭМ!$A$39:$A$782,$A210,СВЦЭМ!$B$39:$B$782,C$191)+'СЕТ СН'!$F$15</f>
        <v>177.57539299000001</v>
      </c>
      <c r="D210" s="36">
        <f>SUMIFS(СВЦЭМ!$E$39:$E$782,СВЦЭМ!$A$39:$A$782,$A210,СВЦЭМ!$B$39:$B$782,D$191)+'СЕТ СН'!$F$15</f>
        <v>166.53266901000001</v>
      </c>
      <c r="E210" s="36">
        <f>SUMIFS(СВЦЭМ!$E$39:$E$782,СВЦЭМ!$A$39:$A$782,$A210,СВЦЭМ!$B$39:$B$782,E$191)+'СЕТ СН'!$F$15</f>
        <v>164.78014492</v>
      </c>
      <c r="F210" s="36">
        <f>SUMIFS(СВЦЭМ!$E$39:$E$782,СВЦЭМ!$A$39:$A$782,$A210,СВЦЭМ!$B$39:$B$782,F$191)+'СЕТ СН'!$F$15</f>
        <v>164.95871084000001</v>
      </c>
      <c r="G210" s="36">
        <f>SUMIFS(СВЦЭМ!$E$39:$E$782,СВЦЭМ!$A$39:$A$782,$A210,СВЦЭМ!$B$39:$B$782,G$191)+'СЕТ СН'!$F$15</f>
        <v>165.16163119999999</v>
      </c>
      <c r="H210" s="36">
        <f>SUMIFS(СВЦЭМ!$E$39:$E$782,СВЦЭМ!$A$39:$A$782,$A210,СВЦЭМ!$B$39:$B$782,H$191)+'СЕТ СН'!$F$15</f>
        <v>160.64522066000001</v>
      </c>
      <c r="I210" s="36">
        <f>SUMIFS(СВЦЭМ!$E$39:$E$782,СВЦЭМ!$A$39:$A$782,$A210,СВЦЭМ!$B$39:$B$782,I$191)+'СЕТ СН'!$F$15</f>
        <v>172.62959144999999</v>
      </c>
      <c r="J210" s="36">
        <f>SUMIFS(СВЦЭМ!$E$39:$E$782,СВЦЭМ!$A$39:$A$782,$A210,СВЦЭМ!$B$39:$B$782,J$191)+'СЕТ СН'!$F$15</f>
        <v>169.35331586999999</v>
      </c>
      <c r="K210" s="36">
        <f>SUMIFS(СВЦЭМ!$E$39:$E$782,СВЦЭМ!$A$39:$A$782,$A210,СВЦЭМ!$B$39:$B$782,K$191)+'СЕТ СН'!$F$15</f>
        <v>171.52280852999999</v>
      </c>
      <c r="L210" s="36">
        <f>SUMIFS(СВЦЭМ!$E$39:$E$782,СВЦЭМ!$A$39:$A$782,$A210,СВЦЭМ!$B$39:$B$782,L$191)+'СЕТ СН'!$F$15</f>
        <v>170.88537692</v>
      </c>
      <c r="M210" s="36">
        <f>SUMIFS(СВЦЭМ!$E$39:$E$782,СВЦЭМ!$A$39:$A$782,$A210,СВЦЭМ!$B$39:$B$782,M$191)+'СЕТ СН'!$F$15</f>
        <v>170.321968</v>
      </c>
      <c r="N210" s="36">
        <f>SUMIFS(СВЦЭМ!$E$39:$E$782,СВЦЭМ!$A$39:$A$782,$A210,СВЦЭМ!$B$39:$B$782,N$191)+'СЕТ СН'!$F$15</f>
        <v>168.94150997</v>
      </c>
      <c r="O210" s="36">
        <f>SUMIFS(СВЦЭМ!$E$39:$E$782,СВЦЭМ!$A$39:$A$782,$A210,СВЦЭМ!$B$39:$B$782,O$191)+'СЕТ СН'!$F$15</f>
        <v>178.63137051999999</v>
      </c>
      <c r="P210" s="36">
        <f>SUMIFS(СВЦЭМ!$E$39:$E$782,СВЦЭМ!$A$39:$A$782,$A210,СВЦЭМ!$B$39:$B$782,P$191)+'СЕТ СН'!$F$15</f>
        <v>179.41604296</v>
      </c>
      <c r="Q210" s="36">
        <f>SUMIFS(СВЦЭМ!$E$39:$E$782,СВЦЭМ!$A$39:$A$782,$A210,СВЦЭМ!$B$39:$B$782,Q$191)+'СЕТ СН'!$F$15</f>
        <v>179.37168204</v>
      </c>
      <c r="R210" s="36">
        <f>SUMIFS(СВЦЭМ!$E$39:$E$782,СВЦЭМ!$A$39:$A$782,$A210,СВЦЭМ!$B$39:$B$782,R$191)+'СЕТ СН'!$F$15</f>
        <v>179.33989342000001</v>
      </c>
      <c r="S210" s="36">
        <f>SUMIFS(СВЦЭМ!$E$39:$E$782,СВЦЭМ!$A$39:$A$782,$A210,СВЦЭМ!$B$39:$B$782,S$191)+'СЕТ СН'!$F$15</f>
        <v>170.08045453</v>
      </c>
      <c r="T210" s="36">
        <f>SUMIFS(СВЦЭМ!$E$39:$E$782,СВЦЭМ!$A$39:$A$782,$A210,СВЦЭМ!$B$39:$B$782,T$191)+'СЕТ СН'!$F$15</f>
        <v>167.68230772000001</v>
      </c>
      <c r="U210" s="36">
        <f>SUMIFS(СВЦЭМ!$E$39:$E$782,СВЦЭМ!$A$39:$A$782,$A210,СВЦЭМ!$B$39:$B$782,U$191)+'СЕТ СН'!$F$15</f>
        <v>162.59641891000001</v>
      </c>
      <c r="V210" s="36">
        <f>SUMIFS(СВЦЭМ!$E$39:$E$782,СВЦЭМ!$A$39:$A$782,$A210,СВЦЭМ!$B$39:$B$782,V$191)+'СЕТ СН'!$F$15</f>
        <v>162.58078269000001</v>
      </c>
      <c r="W210" s="36">
        <f>SUMIFS(СВЦЭМ!$E$39:$E$782,СВЦЭМ!$A$39:$A$782,$A210,СВЦЭМ!$B$39:$B$782,W$191)+'СЕТ СН'!$F$15</f>
        <v>162.56527409</v>
      </c>
      <c r="X210" s="36">
        <f>SUMIFS(СВЦЭМ!$E$39:$E$782,СВЦЭМ!$A$39:$A$782,$A210,СВЦЭМ!$B$39:$B$782,X$191)+'СЕТ СН'!$F$15</f>
        <v>175.6383562</v>
      </c>
      <c r="Y210" s="36">
        <f>SUMIFS(СВЦЭМ!$E$39:$E$782,СВЦЭМ!$A$39:$A$782,$A210,СВЦЭМ!$B$39:$B$782,Y$191)+'СЕТ СН'!$F$15</f>
        <v>179.88702774999999</v>
      </c>
    </row>
    <row r="211" spans="1:25" ht="15.75" x14ac:dyDescent="0.2">
      <c r="A211" s="35">
        <f t="shared" si="5"/>
        <v>44520</v>
      </c>
      <c r="B211" s="36">
        <f>SUMIFS(СВЦЭМ!$E$39:$E$782,СВЦЭМ!$A$39:$A$782,$A211,СВЦЭМ!$B$39:$B$782,B$191)+'СЕТ СН'!$F$15</f>
        <v>170.90257005999999</v>
      </c>
      <c r="C211" s="36">
        <f>SUMIFS(СВЦЭМ!$E$39:$E$782,СВЦЭМ!$A$39:$A$782,$A211,СВЦЭМ!$B$39:$B$782,C$191)+'СЕТ СН'!$F$15</f>
        <v>163.80718528</v>
      </c>
      <c r="D211" s="36">
        <f>SUMIFS(СВЦЭМ!$E$39:$E$782,СВЦЭМ!$A$39:$A$782,$A211,СВЦЭМ!$B$39:$B$782,D$191)+'СЕТ СН'!$F$15</f>
        <v>164.44189735</v>
      </c>
      <c r="E211" s="36">
        <f>SUMIFS(СВЦЭМ!$E$39:$E$782,СВЦЭМ!$A$39:$A$782,$A211,СВЦЭМ!$B$39:$B$782,E$191)+'СЕТ СН'!$F$15</f>
        <v>164.47622670000001</v>
      </c>
      <c r="F211" s="36">
        <f>SUMIFS(СВЦЭМ!$E$39:$E$782,СВЦЭМ!$A$39:$A$782,$A211,СВЦЭМ!$B$39:$B$782,F$191)+'СЕТ СН'!$F$15</f>
        <v>164.95241848000001</v>
      </c>
      <c r="G211" s="36">
        <f>SUMIFS(СВЦЭМ!$E$39:$E$782,СВЦЭМ!$A$39:$A$782,$A211,СВЦЭМ!$B$39:$B$782,G$191)+'СЕТ СН'!$F$15</f>
        <v>164.60613913</v>
      </c>
      <c r="H211" s="36">
        <f>SUMIFS(СВЦЭМ!$E$39:$E$782,СВЦЭМ!$A$39:$A$782,$A211,СВЦЭМ!$B$39:$B$782,H$191)+'СЕТ СН'!$F$15</f>
        <v>162.35127206999999</v>
      </c>
      <c r="I211" s="36">
        <f>SUMIFS(СВЦЭМ!$E$39:$E$782,СВЦЭМ!$A$39:$A$782,$A211,СВЦЭМ!$B$39:$B$782,I$191)+'СЕТ СН'!$F$15</f>
        <v>165.16467245999999</v>
      </c>
      <c r="J211" s="36">
        <f>SUMIFS(СВЦЭМ!$E$39:$E$782,СВЦЭМ!$A$39:$A$782,$A211,СВЦЭМ!$B$39:$B$782,J$191)+'СЕТ СН'!$F$15</f>
        <v>157.60291298999999</v>
      </c>
      <c r="K211" s="36">
        <f>SUMIFS(СВЦЭМ!$E$39:$E$782,СВЦЭМ!$A$39:$A$782,$A211,СВЦЭМ!$B$39:$B$782,K$191)+'СЕТ СН'!$F$15</f>
        <v>154.18840897999999</v>
      </c>
      <c r="L211" s="36">
        <f>SUMIFS(СВЦЭМ!$E$39:$E$782,СВЦЭМ!$A$39:$A$782,$A211,СВЦЭМ!$B$39:$B$782,L$191)+'СЕТ СН'!$F$15</f>
        <v>154.46494000999999</v>
      </c>
      <c r="M211" s="36">
        <f>SUMIFS(СВЦЭМ!$E$39:$E$782,СВЦЭМ!$A$39:$A$782,$A211,СВЦЭМ!$B$39:$B$782,M$191)+'СЕТ СН'!$F$15</f>
        <v>151.69647309999999</v>
      </c>
      <c r="N211" s="36">
        <f>SUMIFS(СВЦЭМ!$E$39:$E$782,СВЦЭМ!$A$39:$A$782,$A211,СВЦЭМ!$B$39:$B$782,N$191)+'СЕТ СН'!$F$15</f>
        <v>151.54481507</v>
      </c>
      <c r="O211" s="36">
        <f>SUMIFS(СВЦЭМ!$E$39:$E$782,СВЦЭМ!$A$39:$A$782,$A211,СВЦЭМ!$B$39:$B$782,O$191)+'СЕТ СН'!$F$15</f>
        <v>156.01504371999999</v>
      </c>
      <c r="P211" s="36">
        <f>SUMIFS(СВЦЭМ!$E$39:$E$782,СВЦЭМ!$A$39:$A$782,$A211,СВЦЭМ!$B$39:$B$782,P$191)+'СЕТ СН'!$F$15</f>
        <v>158.06419235999999</v>
      </c>
      <c r="Q211" s="36">
        <f>SUMIFS(СВЦЭМ!$E$39:$E$782,СВЦЭМ!$A$39:$A$782,$A211,СВЦЭМ!$B$39:$B$782,Q$191)+'СЕТ СН'!$F$15</f>
        <v>156.993111</v>
      </c>
      <c r="R211" s="36">
        <f>SUMIFS(СВЦЭМ!$E$39:$E$782,СВЦЭМ!$A$39:$A$782,$A211,СВЦЭМ!$B$39:$B$782,R$191)+'СЕТ СН'!$F$15</f>
        <v>156.44266515999999</v>
      </c>
      <c r="S211" s="36">
        <f>SUMIFS(СВЦЭМ!$E$39:$E$782,СВЦЭМ!$A$39:$A$782,$A211,СВЦЭМ!$B$39:$B$782,S$191)+'СЕТ СН'!$F$15</f>
        <v>154.33140116999999</v>
      </c>
      <c r="T211" s="36">
        <f>SUMIFS(СВЦЭМ!$E$39:$E$782,СВЦЭМ!$A$39:$A$782,$A211,СВЦЭМ!$B$39:$B$782,T$191)+'СЕТ СН'!$F$15</f>
        <v>155.24999167999999</v>
      </c>
      <c r="U211" s="36">
        <f>SUMIFS(СВЦЭМ!$E$39:$E$782,СВЦЭМ!$A$39:$A$782,$A211,СВЦЭМ!$B$39:$B$782,U$191)+'СЕТ СН'!$F$15</f>
        <v>154.25974593999999</v>
      </c>
      <c r="V211" s="36">
        <f>SUMIFS(СВЦЭМ!$E$39:$E$782,СВЦЭМ!$A$39:$A$782,$A211,СВЦЭМ!$B$39:$B$782,V$191)+'СЕТ СН'!$F$15</f>
        <v>153.58753759000001</v>
      </c>
      <c r="W211" s="36">
        <f>SUMIFS(СВЦЭМ!$E$39:$E$782,СВЦЭМ!$A$39:$A$782,$A211,СВЦЭМ!$B$39:$B$782,W$191)+'СЕТ СН'!$F$15</f>
        <v>155.67358938000001</v>
      </c>
      <c r="X211" s="36">
        <f>SUMIFS(СВЦЭМ!$E$39:$E$782,СВЦЭМ!$A$39:$A$782,$A211,СВЦЭМ!$B$39:$B$782,X$191)+'СЕТ СН'!$F$15</f>
        <v>161.22989584000001</v>
      </c>
      <c r="Y211" s="36">
        <f>SUMIFS(СВЦЭМ!$E$39:$E$782,СВЦЭМ!$A$39:$A$782,$A211,СВЦЭМ!$B$39:$B$782,Y$191)+'СЕТ СН'!$F$15</f>
        <v>164.44913059999999</v>
      </c>
    </row>
    <row r="212" spans="1:25" ht="15.75" x14ac:dyDescent="0.2">
      <c r="A212" s="35">
        <f t="shared" si="5"/>
        <v>44521</v>
      </c>
      <c r="B212" s="36">
        <f>SUMIFS(СВЦЭМ!$E$39:$E$782,СВЦЭМ!$A$39:$A$782,$A212,СВЦЭМ!$B$39:$B$782,B$191)+'СЕТ СН'!$F$15</f>
        <v>164.46020798999999</v>
      </c>
      <c r="C212" s="36">
        <f>SUMIFS(СВЦЭМ!$E$39:$E$782,СВЦЭМ!$A$39:$A$782,$A212,СВЦЭМ!$B$39:$B$782,C$191)+'СЕТ СН'!$F$15</f>
        <v>167.26845871</v>
      </c>
      <c r="D212" s="36">
        <f>SUMIFS(СВЦЭМ!$E$39:$E$782,СВЦЭМ!$A$39:$A$782,$A212,СВЦЭМ!$B$39:$B$782,D$191)+'СЕТ СН'!$F$15</f>
        <v>170.55247266000001</v>
      </c>
      <c r="E212" s="36">
        <f>SUMIFS(СВЦЭМ!$E$39:$E$782,СВЦЭМ!$A$39:$A$782,$A212,СВЦЭМ!$B$39:$B$782,E$191)+'СЕТ СН'!$F$15</f>
        <v>172.30194266000001</v>
      </c>
      <c r="F212" s="36">
        <f>SUMIFS(СВЦЭМ!$E$39:$E$782,СВЦЭМ!$A$39:$A$782,$A212,СВЦЭМ!$B$39:$B$782,F$191)+'СЕТ СН'!$F$15</f>
        <v>171.00093189</v>
      </c>
      <c r="G212" s="36">
        <f>SUMIFS(СВЦЭМ!$E$39:$E$782,СВЦЭМ!$A$39:$A$782,$A212,СВЦЭМ!$B$39:$B$782,G$191)+'СЕТ СН'!$F$15</f>
        <v>170.16350202999999</v>
      </c>
      <c r="H212" s="36">
        <f>SUMIFS(СВЦЭМ!$E$39:$E$782,СВЦЭМ!$A$39:$A$782,$A212,СВЦЭМ!$B$39:$B$782,H$191)+'СЕТ СН'!$F$15</f>
        <v>166.67207661</v>
      </c>
      <c r="I212" s="36">
        <f>SUMIFS(СВЦЭМ!$E$39:$E$782,СВЦЭМ!$A$39:$A$782,$A212,СВЦЭМ!$B$39:$B$782,I$191)+'СЕТ СН'!$F$15</f>
        <v>163.08534141999999</v>
      </c>
      <c r="J212" s="36">
        <f>SUMIFS(СВЦЭМ!$E$39:$E$782,СВЦЭМ!$A$39:$A$782,$A212,СВЦЭМ!$B$39:$B$782,J$191)+'СЕТ СН'!$F$15</f>
        <v>158.56879853000001</v>
      </c>
      <c r="K212" s="36">
        <f>SUMIFS(СВЦЭМ!$E$39:$E$782,СВЦЭМ!$A$39:$A$782,$A212,СВЦЭМ!$B$39:$B$782,K$191)+'СЕТ СН'!$F$15</f>
        <v>149.63740311000001</v>
      </c>
      <c r="L212" s="36">
        <f>SUMIFS(СВЦЭМ!$E$39:$E$782,СВЦЭМ!$A$39:$A$782,$A212,СВЦЭМ!$B$39:$B$782,L$191)+'СЕТ СН'!$F$15</f>
        <v>150.49028203</v>
      </c>
      <c r="M212" s="36">
        <f>SUMIFS(СВЦЭМ!$E$39:$E$782,СВЦЭМ!$A$39:$A$782,$A212,СВЦЭМ!$B$39:$B$782,M$191)+'СЕТ СН'!$F$15</f>
        <v>151.26172247</v>
      </c>
      <c r="N212" s="36">
        <f>SUMIFS(СВЦЭМ!$E$39:$E$782,СВЦЭМ!$A$39:$A$782,$A212,СВЦЭМ!$B$39:$B$782,N$191)+'СЕТ СН'!$F$15</f>
        <v>151.15090988</v>
      </c>
      <c r="O212" s="36">
        <f>SUMIFS(СВЦЭМ!$E$39:$E$782,СВЦЭМ!$A$39:$A$782,$A212,СВЦЭМ!$B$39:$B$782,O$191)+'СЕТ СН'!$F$15</f>
        <v>152.94635467000001</v>
      </c>
      <c r="P212" s="36">
        <f>SUMIFS(СВЦЭМ!$E$39:$E$782,СВЦЭМ!$A$39:$A$782,$A212,СВЦЭМ!$B$39:$B$782,P$191)+'СЕТ СН'!$F$15</f>
        <v>155.98075014</v>
      </c>
      <c r="Q212" s="36">
        <f>SUMIFS(СВЦЭМ!$E$39:$E$782,СВЦЭМ!$A$39:$A$782,$A212,СВЦЭМ!$B$39:$B$782,Q$191)+'СЕТ СН'!$F$15</f>
        <v>155.86982713</v>
      </c>
      <c r="R212" s="36">
        <f>SUMIFS(СВЦЭМ!$E$39:$E$782,СВЦЭМ!$A$39:$A$782,$A212,СВЦЭМ!$B$39:$B$782,R$191)+'СЕТ СН'!$F$15</f>
        <v>154.95154832</v>
      </c>
      <c r="S212" s="36">
        <f>SUMIFS(СВЦЭМ!$E$39:$E$782,СВЦЭМ!$A$39:$A$782,$A212,СВЦЭМ!$B$39:$B$782,S$191)+'СЕТ СН'!$F$15</f>
        <v>151.77825063</v>
      </c>
      <c r="T212" s="36">
        <f>SUMIFS(СВЦЭМ!$E$39:$E$782,СВЦЭМ!$A$39:$A$782,$A212,СВЦЭМ!$B$39:$B$782,T$191)+'СЕТ СН'!$F$15</f>
        <v>149.98541198999999</v>
      </c>
      <c r="U212" s="36">
        <f>SUMIFS(СВЦЭМ!$E$39:$E$782,СВЦЭМ!$A$39:$A$782,$A212,СВЦЭМ!$B$39:$B$782,U$191)+'СЕТ СН'!$F$15</f>
        <v>152.18371685</v>
      </c>
      <c r="V212" s="36">
        <f>SUMIFS(СВЦЭМ!$E$39:$E$782,СВЦЭМ!$A$39:$A$782,$A212,СВЦЭМ!$B$39:$B$782,V$191)+'СЕТ СН'!$F$15</f>
        <v>153.50395187000001</v>
      </c>
      <c r="W212" s="36">
        <f>SUMIFS(СВЦЭМ!$E$39:$E$782,СВЦЭМ!$A$39:$A$782,$A212,СВЦЭМ!$B$39:$B$782,W$191)+'СЕТ СН'!$F$15</f>
        <v>156.49215881000001</v>
      </c>
      <c r="X212" s="36">
        <f>SUMIFS(СВЦЭМ!$E$39:$E$782,СВЦЭМ!$A$39:$A$782,$A212,СВЦЭМ!$B$39:$B$782,X$191)+'СЕТ СН'!$F$15</f>
        <v>159.62708696000001</v>
      </c>
      <c r="Y212" s="36">
        <f>SUMIFS(СВЦЭМ!$E$39:$E$782,СВЦЭМ!$A$39:$A$782,$A212,СВЦЭМ!$B$39:$B$782,Y$191)+'СЕТ СН'!$F$15</f>
        <v>162.96896244000001</v>
      </c>
    </row>
    <row r="213" spans="1:25" ht="15.75" x14ac:dyDescent="0.2">
      <c r="A213" s="35">
        <f t="shared" si="5"/>
        <v>44522</v>
      </c>
      <c r="B213" s="36">
        <f>SUMIFS(СВЦЭМ!$E$39:$E$782,СВЦЭМ!$A$39:$A$782,$A213,СВЦЭМ!$B$39:$B$782,B$191)+'СЕТ СН'!$F$15</f>
        <v>164.80364451</v>
      </c>
      <c r="C213" s="36">
        <f>SUMIFS(СВЦЭМ!$E$39:$E$782,СВЦЭМ!$A$39:$A$782,$A213,СВЦЭМ!$B$39:$B$782,C$191)+'СЕТ СН'!$F$15</f>
        <v>165.36194168</v>
      </c>
      <c r="D213" s="36">
        <f>SUMIFS(СВЦЭМ!$E$39:$E$782,СВЦЭМ!$A$39:$A$782,$A213,СВЦЭМ!$B$39:$B$782,D$191)+'СЕТ СН'!$F$15</f>
        <v>167.96476167</v>
      </c>
      <c r="E213" s="36">
        <f>SUMIFS(СВЦЭМ!$E$39:$E$782,СВЦЭМ!$A$39:$A$782,$A213,СВЦЭМ!$B$39:$B$782,E$191)+'СЕТ СН'!$F$15</f>
        <v>168.59878527000001</v>
      </c>
      <c r="F213" s="36">
        <f>SUMIFS(СВЦЭМ!$E$39:$E$782,СВЦЭМ!$A$39:$A$782,$A213,СВЦЭМ!$B$39:$B$782,F$191)+'СЕТ СН'!$F$15</f>
        <v>167.54255610000001</v>
      </c>
      <c r="G213" s="36">
        <f>SUMIFS(СВЦЭМ!$E$39:$E$782,СВЦЭМ!$A$39:$A$782,$A213,СВЦЭМ!$B$39:$B$782,G$191)+'СЕТ СН'!$F$15</f>
        <v>164.99004439000001</v>
      </c>
      <c r="H213" s="36">
        <f>SUMIFS(СВЦЭМ!$E$39:$E$782,СВЦЭМ!$A$39:$A$782,$A213,СВЦЭМ!$B$39:$B$782,H$191)+'СЕТ СН'!$F$15</f>
        <v>160.00004759000001</v>
      </c>
      <c r="I213" s="36">
        <f>SUMIFS(СВЦЭМ!$E$39:$E$782,СВЦЭМ!$A$39:$A$782,$A213,СВЦЭМ!$B$39:$B$782,I$191)+'СЕТ СН'!$F$15</f>
        <v>154.50767685</v>
      </c>
      <c r="J213" s="36">
        <f>SUMIFS(СВЦЭМ!$E$39:$E$782,СВЦЭМ!$A$39:$A$782,$A213,СВЦЭМ!$B$39:$B$782,J$191)+'СЕТ СН'!$F$15</f>
        <v>157.34290626000001</v>
      </c>
      <c r="K213" s="36">
        <f>SUMIFS(СВЦЭМ!$E$39:$E$782,СВЦЭМ!$A$39:$A$782,$A213,СВЦЭМ!$B$39:$B$782,K$191)+'СЕТ СН'!$F$15</f>
        <v>153.68369834999999</v>
      </c>
      <c r="L213" s="36">
        <f>SUMIFS(СВЦЭМ!$E$39:$E$782,СВЦЭМ!$A$39:$A$782,$A213,СВЦЭМ!$B$39:$B$782,L$191)+'СЕТ СН'!$F$15</f>
        <v>151.31463489000001</v>
      </c>
      <c r="M213" s="36">
        <f>SUMIFS(СВЦЭМ!$E$39:$E$782,СВЦЭМ!$A$39:$A$782,$A213,СВЦЭМ!$B$39:$B$782,M$191)+'СЕТ СН'!$F$15</f>
        <v>151.67726852999999</v>
      </c>
      <c r="N213" s="36">
        <f>SUMIFS(СВЦЭМ!$E$39:$E$782,СВЦЭМ!$A$39:$A$782,$A213,СВЦЭМ!$B$39:$B$782,N$191)+'СЕТ СН'!$F$15</f>
        <v>153.05591111999999</v>
      </c>
      <c r="O213" s="36">
        <f>SUMIFS(СВЦЭМ!$E$39:$E$782,СВЦЭМ!$A$39:$A$782,$A213,СВЦЭМ!$B$39:$B$782,O$191)+'СЕТ СН'!$F$15</f>
        <v>157.96990131999999</v>
      </c>
      <c r="P213" s="36">
        <f>SUMIFS(СВЦЭМ!$E$39:$E$782,СВЦЭМ!$A$39:$A$782,$A213,СВЦЭМ!$B$39:$B$782,P$191)+'СЕТ СН'!$F$15</f>
        <v>161.51023849000001</v>
      </c>
      <c r="Q213" s="36">
        <f>SUMIFS(СВЦЭМ!$E$39:$E$782,СВЦЭМ!$A$39:$A$782,$A213,СВЦЭМ!$B$39:$B$782,Q$191)+'СЕТ СН'!$F$15</f>
        <v>160.27228406</v>
      </c>
      <c r="R213" s="36">
        <f>SUMIFS(СВЦЭМ!$E$39:$E$782,СВЦЭМ!$A$39:$A$782,$A213,СВЦЭМ!$B$39:$B$782,R$191)+'СЕТ СН'!$F$15</f>
        <v>160.44178441</v>
      </c>
      <c r="S213" s="36">
        <f>SUMIFS(СВЦЭМ!$E$39:$E$782,СВЦЭМ!$A$39:$A$782,$A213,СВЦЭМ!$B$39:$B$782,S$191)+'СЕТ СН'!$F$15</f>
        <v>150.81172666000001</v>
      </c>
      <c r="T213" s="36">
        <f>SUMIFS(СВЦЭМ!$E$39:$E$782,СВЦЭМ!$A$39:$A$782,$A213,СВЦЭМ!$B$39:$B$782,T$191)+'СЕТ СН'!$F$15</f>
        <v>153.62807416999999</v>
      </c>
      <c r="U213" s="36">
        <f>SUMIFS(СВЦЭМ!$E$39:$E$782,СВЦЭМ!$A$39:$A$782,$A213,СВЦЭМ!$B$39:$B$782,U$191)+'СЕТ СН'!$F$15</f>
        <v>153.01347761</v>
      </c>
      <c r="V213" s="36">
        <f>SUMIFS(СВЦЭМ!$E$39:$E$782,СВЦЭМ!$A$39:$A$782,$A213,СВЦЭМ!$B$39:$B$782,V$191)+'СЕТ СН'!$F$15</f>
        <v>153.95949507</v>
      </c>
      <c r="W213" s="36">
        <f>SUMIFS(СВЦЭМ!$E$39:$E$782,СВЦЭМ!$A$39:$A$782,$A213,СВЦЭМ!$B$39:$B$782,W$191)+'СЕТ СН'!$F$15</f>
        <v>156.95099074999999</v>
      </c>
      <c r="X213" s="36">
        <f>SUMIFS(СВЦЭМ!$E$39:$E$782,СВЦЭМ!$A$39:$A$782,$A213,СВЦЭМ!$B$39:$B$782,X$191)+'СЕТ СН'!$F$15</f>
        <v>163.18841344000001</v>
      </c>
      <c r="Y213" s="36">
        <f>SUMIFS(СВЦЭМ!$E$39:$E$782,СВЦЭМ!$A$39:$A$782,$A213,СВЦЭМ!$B$39:$B$782,Y$191)+'СЕТ СН'!$F$15</f>
        <v>166.80727438</v>
      </c>
    </row>
    <row r="214" spans="1:25" ht="15.75" x14ac:dyDescent="0.2">
      <c r="A214" s="35">
        <f t="shared" si="5"/>
        <v>44523</v>
      </c>
      <c r="B214" s="36">
        <f>SUMIFS(СВЦЭМ!$E$39:$E$782,СВЦЭМ!$A$39:$A$782,$A214,СВЦЭМ!$B$39:$B$782,B$191)+'СЕТ СН'!$F$15</f>
        <v>163.98152429000001</v>
      </c>
      <c r="C214" s="36">
        <f>SUMIFS(СВЦЭМ!$E$39:$E$782,СВЦЭМ!$A$39:$A$782,$A214,СВЦЭМ!$B$39:$B$782,C$191)+'СЕТ СН'!$F$15</f>
        <v>170.02169936000001</v>
      </c>
      <c r="D214" s="36">
        <f>SUMIFS(СВЦЭМ!$E$39:$E$782,СВЦЭМ!$A$39:$A$782,$A214,СВЦЭМ!$B$39:$B$782,D$191)+'СЕТ СН'!$F$15</f>
        <v>167.5624924</v>
      </c>
      <c r="E214" s="36">
        <f>SUMIFS(СВЦЭМ!$E$39:$E$782,СВЦЭМ!$A$39:$A$782,$A214,СВЦЭМ!$B$39:$B$782,E$191)+'СЕТ СН'!$F$15</f>
        <v>168.14188035000001</v>
      </c>
      <c r="F214" s="36">
        <f>SUMIFS(СВЦЭМ!$E$39:$E$782,СВЦЭМ!$A$39:$A$782,$A214,СВЦЭМ!$B$39:$B$782,F$191)+'СЕТ СН'!$F$15</f>
        <v>167.15198623000001</v>
      </c>
      <c r="G214" s="36">
        <f>SUMIFS(СВЦЭМ!$E$39:$E$782,СВЦЭМ!$A$39:$A$782,$A214,СВЦЭМ!$B$39:$B$782,G$191)+'СЕТ СН'!$F$15</f>
        <v>165.42420756999999</v>
      </c>
      <c r="H214" s="36">
        <f>SUMIFS(СВЦЭМ!$E$39:$E$782,СВЦЭМ!$A$39:$A$782,$A214,СВЦЭМ!$B$39:$B$782,H$191)+'СЕТ СН'!$F$15</f>
        <v>163.63074384000001</v>
      </c>
      <c r="I214" s="36">
        <f>SUMIFS(СВЦЭМ!$E$39:$E$782,СВЦЭМ!$A$39:$A$782,$A214,СВЦЭМ!$B$39:$B$782,I$191)+'СЕТ СН'!$F$15</f>
        <v>160.85604136000001</v>
      </c>
      <c r="J214" s="36">
        <f>SUMIFS(СВЦЭМ!$E$39:$E$782,СВЦЭМ!$A$39:$A$782,$A214,СВЦЭМ!$B$39:$B$782,J$191)+'СЕТ СН'!$F$15</f>
        <v>154.8371429</v>
      </c>
      <c r="K214" s="36">
        <f>SUMIFS(СВЦЭМ!$E$39:$E$782,СВЦЭМ!$A$39:$A$782,$A214,СВЦЭМ!$B$39:$B$782,K$191)+'СЕТ СН'!$F$15</f>
        <v>153.40533176</v>
      </c>
      <c r="L214" s="36">
        <f>SUMIFS(СВЦЭМ!$E$39:$E$782,СВЦЭМ!$A$39:$A$782,$A214,СВЦЭМ!$B$39:$B$782,L$191)+'СЕТ СН'!$F$15</f>
        <v>155.88857626999999</v>
      </c>
      <c r="M214" s="36">
        <f>SUMIFS(СВЦЭМ!$E$39:$E$782,СВЦЭМ!$A$39:$A$782,$A214,СВЦЭМ!$B$39:$B$782,M$191)+'СЕТ СН'!$F$15</f>
        <v>162.4657157</v>
      </c>
      <c r="N214" s="36">
        <f>SUMIFS(СВЦЭМ!$E$39:$E$782,СВЦЭМ!$A$39:$A$782,$A214,СВЦЭМ!$B$39:$B$782,N$191)+'СЕТ СН'!$F$15</f>
        <v>162.13880158000001</v>
      </c>
      <c r="O214" s="36">
        <f>SUMIFS(СВЦЭМ!$E$39:$E$782,СВЦЭМ!$A$39:$A$782,$A214,СВЦЭМ!$B$39:$B$782,O$191)+'СЕТ СН'!$F$15</f>
        <v>163.91949384</v>
      </c>
      <c r="P214" s="36">
        <f>SUMIFS(СВЦЭМ!$E$39:$E$782,СВЦЭМ!$A$39:$A$782,$A214,СВЦЭМ!$B$39:$B$782,P$191)+'СЕТ СН'!$F$15</f>
        <v>164.38978456000001</v>
      </c>
      <c r="Q214" s="36">
        <f>SUMIFS(СВЦЭМ!$E$39:$E$782,СВЦЭМ!$A$39:$A$782,$A214,СВЦЭМ!$B$39:$B$782,Q$191)+'СЕТ СН'!$F$15</f>
        <v>163.94988069999999</v>
      </c>
      <c r="R214" s="36">
        <f>SUMIFS(СВЦЭМ!$E$39:$E$782,СВЦЭМ!$A$39:$A$782,$A214,СВЦЭМ!$B$39:$B$782,R$191)+'СЕТ СН'!$F$15</f>
        <v>161.04369242999999</v>
      </c>
      <c r="S214" s="36">
        <f>SUMIFS(СВЦЭМ!$E$39:$E$782,СВЦЭМ!$A$39:$A$782,$A214,СВЦЭМ!$B$39:$B$782,S$191)+'СЕТ СН'!$F$15</f>
        <v>155.40837821</v>
      </c>
      <c r="T214" s="36">
        <f>SUMIFS(СВЦЭМ!$E$39:$E$782,СВЦЭМ!$A$39:$A$782,$A214,СВЦЭМ!$B$39:$B$782,T$191)+'СЕТ СН'!$F$15</f>
        <v>152.14029954</v>
      </c>
      <c r="U214" s="36">
        <f>SUMIFS(СВЦЭМ!$E$39:$E$782,СВЦЭМ!$A$39:$A$782,$A214,СВЦЭМ!$B$39:$B$782,U$191)+'СЕТ СН'!$F$15</f>
        <v>151.95628184</v>
      </c>
      <c r="V214" s="36">
        <f>SUMIFS(СВЦЭМ!$E$39:$E$782,СВЦЭМ!$A$39:$A$782,$A214,СВЦЭМ!$B$39:$B$782,V$191)+'СЕТ СН'!$F$15</f>
        <v>154.66741843</v>
      </c>
      <c r="W214" s="36">
        <f>SUMIFS(СВЦЭМ!$E$39:$E$782,СВЦЭМ!$A$39:$A$782,$A214,СВЦЭМ!$B$39:$B$782,W$191)+'СЕТ СН'!$F$15</f>
        <v>158.35901340999999</v>
      </c>
      <c r="X214" s="36">
        <f>SUMIFS(СВЦЭМ!$E$39:$E$782,СВЦЭМ!$A$39:$A$782,$A214,СВЦЭМ!$B$39:$B$782,X$191)+'СЕТ СН'!$F$15</f>
        <v>163.76233035999999</v>
      </c>
      <c r="Y214" s="36">
        <f>SUMIFS(СВЦЭМ!$E$39:$E$782,СВЦЭМ!$A$39:$A$782,$A214,СВЦЭМ!$B$39:$B$782,Y$191)+'СЕТ СН'!$F$15</f>
        <v>165.86402744</v>
      </c>
    </row>
    <row r="215" spans="1:25" ht="15.75" x14ac:dyDescent="0.2">
      <c r="A215" s="35">
        <f t="shared" si="5"/>
        <v>44524</v>
      </c>
      <c r="B215" s="36">
        <f>SUMIFS(СВЦЭМ!$E$39:$E$782,СВЦЭМ!$A$39:$A$782,$A215,СВЦЭМ!$B$39:$B$782,B$191)+'СЕТ СН'!$F$15</f>
        <v>165.17826113000001</v>
      </c>
      <c r="C215" s="36">
        <f>SUMIFS(СВЦЭМ!$E$39:$E$782,СВЦЭМ!$A$39:$A$782,$A215,СВЦЭМ!$B$39:$B$782,C$191)+'СЕТ СН'!$F$15</f>
        <v>176.24919864</v>
      </c>
      <c r="D215" s="36">
        <f>SUMIFS(СВЦЭМ!$E$39:$E$782,СВЦЭМ!$A$39:$A$782,$A215,СВЦЭМ!$B$39:$B$782,D$191)+'СЕТ СН'!$F$15</f>
        <v>181.51858328</v>
      </c>
      <c r="E215" s="36">
        <f>SUMIFS(СВЦЭМ!$E$39:$E$782,СВЦЭМ!$A$39:$A$782,$A215,СВЦЭМ!$B$39:$B$782,E$191)+'СЕТ СН'!$F$15</f>
        <v>181.95694209999999</v>
      </c>
      <c r="F215" s="36">
        <f>SUMIFS(СВЦЭМ!$E$39:$E$782,СВЦЭМ!$A$39:$A$782,$A215,СВЦЭМ!$B$39:$B$782,F$191)+'СЕТ СН'!$F$15</f>
        <v>181.39194728999999</v>
      </c>
      <c r="G215" s="36">
        <f>SUMIFS(СВЦЭМ!$E$39:$E$782,СВЦЭМ!$A$39:$A$782,$A215,СВЦЭМ!$B$39:$B$782,G$191)+'СЕТ СН'!$F$15</f>
        <v>177.24476050999999</v>
      </c>
      <c r="H215" s="36">
        <f>SUMIFS(СВЦЭМ!$E$39:$E$782,СВЦЭМ!$A$39:$A$782,$A215,СВЦЭМ!$B$39:$B$782,H$191)+'СЕТ СН'!$F$15</f>
        <v>167.24286728000001</v>
      </c>
      <c r="I215" s="36">
        <f>SUMIFS(СВЦЭМ!$E$39:$E$782,СВЦЭМ!$A$39:$A$782,$A215,СВЦЭМ!$B$39:$B$782,I$191)+'СЕТ СН'!$F$15</f>
        <v>164.27965583</v>
      </c>
      <c r="J215" s="36">
        <f>SUMIFS(СВЦЭМ!$E$39:$E$782,СВЦЭМ!$A$39:$A$782,$A215,СВЦЭМ!$B$39:$B$782,J$191)+'СЕТ СН'!$F$15</f>
        <v>159.04360672999999</v>
      </c>
      <c r="K215" s="36">
        <f>SUMIFS(СВЦЭМ!$E$39:$E$782,СВЦЭМ!$A$39:$A$782,$A215,СВЦЭМ!$B$39:$B$782,K$191)+'СЕТ СН'!$F$15</f>
        <v>158.51912290999999</v>
      </c>
      <c r="L215" s="36">
        <f>SUMIFS(СВЦЭМ!$E$39:$E$782,СВЦЭМ!$A$39:$A$782,$A215,СВЦЭМ!$B$39:$B$782,L$191)+'СЕТ СН'!$F$15</f>
        <v>159.25131730000001</v>
      </c>
      <c r="M215" s="36">
        <f>SUMIFS(СВЦЭМ!$E$39:$E$782,СВЦЭМ!$A$39:$A$782,$A215,СВЦЭМ!$B$39:$B$782,M$191)+'СЕТ СН'!$F$15</f>
        <v>159.03109293</v>
      </c>
      <c r="N215" s="36">
        <f>SUMIFS(СВЦЭМ!$E$39:$E$782,СВЦЭМ!$A$39:$A$782,$A215,СВЦЭМ!$B$39:$B$782,N$191)+'СЕТ СН'!$F$15</f>
        <v>158.57316949</v>
      </c>
      <c r="O215" s="36">
        <f>SUMIFS(СВЦЭМ!$E$39:$E$782,СВЦЭМ!$A$39:$A$782,$A215,СВЦЭМ!$B$39:$B$782,O$191)+'СЕТ СН'!$F$15</f>
        <v>160.13323392999999</v>
      </c>
      <c r="P215" s="36">
        <f>SUMIFS(СВЦЭМ!$E$39:$E$782,СВЦЭМ!$A$39:$A$782,$A215,СВЦЭМ!$B$39:$B$782,P$191)+'СЕТ СН'!$F$15</f>
        <v>160.00203483999999</v>
      </c>
      <c r="Q215" s="36">
        <f>SUMIFS(СВЦЭМ!$E$39:$E$782,СВЦЭМ!$A$39:$A$782,$A215,СВЦЭМ!$B$39:$B$782,Q$191)+'СЕТ СН'!$F$15</f>
        <v>160.98872942</v>
      </c>
      <c r="R215" s="36">
        <f>SUMIFS(СВЦЭМ!$E$39:$E$782,СВЦЭМ!$A$39:$A$782,$A215,СВЦЭМ!$B$39:$B$782,R$191)+'СЕТ СН'!$F$15</f>
        <v>160.1713886</v>
      </c>
      <c r="S215" s="36">
        <f>SUMIFS(СВЦЭМ!$E$39:$E$782,СВЦЭМ!$A$39:$A$782,$A215,СВЦЭМ!$B$39:$B$782,S$191)+'СЕТ СН'!$F$15</f>
        <v>160.58189046000001</v>
      </c>
      <c r="T215" s="36">
        <f>SUMIFS(СВЦЭМ!$E$39:$E$782,СВЦЭМ!$A$39:$A$782,$A215,СВЦЭМ!$B$39:$B$782,T$191)+'СЕТ СН'!$F$15</f>
        <v>157.47221354999999</v>
      </c>
      <c r="U215" s="36">
        <f>SUMIFS(СВЦЭМ!$E$39:$E$782,СВЦЭМ!$A$39:$A$782,$A215,СВЦЭМ!$B$39:$B$782,U$191)+'СЕТ СН'!$F$15</f>
        <v>157.51491953999999</v>
      </c>
      <c r="V215" s="36">
        <f>SUMIFS(СВЦЭМ!$E$39:$E$782,СВЦЭМ!$A$39:$A$782,$A215,СВЦЭМ!$B$39:$B$782,V$191)+'СЕТ СН'!$F$15</f>
        <v>159.34261377000001</v>
      </c>
      <c r="W215" s="36">
        <f>SUMIFS(СВЦЭМ!$E$39:$E$782,СВЦЭМ!$A$39:$A$782,$A215,СВЦЭМ!$B$39:$B$782,W$191)+'СЕТ СН'!$F$15</f>
        <v>162.09583343</v>
      </c>
      <c r="X215" s="36">
        <f>SUMIFS(СВЦЭМ!$E$39:$E$782,СВЦЭМ!$A$39:$A$782,$A215,СВЦЭМ!$B$39:$B$782,X$191)+'СЕТ СН'!$F$15</f>
        <v>169.60797496999999</v>
      </c>
      <c r="Y215" s="36">
        <f>SUMIFS(СВЦЭМ!$E$39:$E$782,СВЦЭМ!$A$39:$A$782,$A215,СВЦЭМ!$B$39:$B$782,Y$191)+'СЕТ СН'!$F$15</f>
        <v>183.27143296</v>
      </c>
    </row>
    <row r="216" spans="1:25" ht="15.75" x14ac:dyDescent="0.2">
      <c r="A216" s="35">
        <f t="shared" si="5"/>
        <v>44525</v>
      </c>
      <c r="B216" s="36">
        <f>SUMIFS(СВЦЭМ!$E$39:$E$782,СВЦЭМ!$A$39:$A$782,$A216,СВЦЭМ!$B$39:$B$782,B$191)+'СЕТ СН'!$F$15</f>
        <v>181.63585990999999</v>
      </c>
      <c r="C216" s="36">
        <f>SUMIFS(СВЦЭМ!$E$39:$E$782,СВЦЭМ!$A$39:$A$782,$A216,СВЦЭМ!$B$39:$B$782,C$191)+'СЕТ СН'!$F$15</f>
        <v>180.27165979</v>
      </c>
      <c r="D216" s="36">
        <f>SUMIFS(СВЦЭМ!$E$39:$E$782,СВЦЭМ!$A$39:$A$782,$A216,СВЦЭМ!$B$39:$B$782,D$191)+'СЕТ СН'!$F$15</f>
        <v>177.03094152</v>
      </c>
      <c r="E216" s="36">
        <f>SUMIFS(СВЦЭМ!$E$39:$E$782,СВЦЭМ!$A$39:$A$782,$A216,СВЦЭМ!$B$39:$B$782,E$191)+'СЕТ СН'!$F$15</f>
        <v>175.97777502</v>
      </c>
      <c r="F216" s="36">
        <f>SUMIFS(СВЦЭМ!$E$39:$E$782,СВЦЭМ!$A$39:$A$782,$A216,СВЦЭМ!$B$39:$B$782,F$191)+'СЕТ СН'!$F$15</f>
        <v>176.12560694000001</v>
      </c>
      <c r="G216" s="36">
        <f>SUMIFS(СВЦЭМ!$E$39:$E$782,СВЦЭМ!$A$39:$A$782,$A216,СВЦЭМ!$B$39:$B$782,G$191)+'СЕТ СН'!$F$15</f>
        <v>177.45829039</v>
      </c>
      <c r="H216" s="36">
        <f>SUMIFS(СВЦЭМ!$E$39:$E$782,СВЦЭМ!$A$39:$A$782,$A216,СВЦЭМ!$B$39:$B$782,H$191)+'СЕТ СН'!$F$15</f>
        <v>180.47367414000001</v>
      </c>
      <c r="I216" s="36">
        <f>SUMIFS(СВЦЭМ!$E$39:$E$782,СВЦЭМ!$A$39:$A$782,$A216,СВЦЭМ!$B$39:$B$782,I$191)+'СЕТ СН'!$F$15</f>
        <v>173.76523177000001</v>
      </c>
      <c r="J216" s="36">
        <f>SUMIFS(СВЦЭМ!$E$39:$E$782,СВЦЭМ!$A$39:$A$782,$A216,СВЦЭМ!$B$39:$B$782,J$191)+'СЕТ СН'!$F$15</f>
        <v>163.86816743</v>
      </c>
      <c r="K216" s="36">
        <f>SUMIFS(СВЦЭМ!$E$39:$E$782,СВЦЭМ!$A$39:$A$782,$A216,СВЦЭМ!$B$39:$B$782,K$191)+'СЕТ СН'!$F$15</f>
        <v>163.94952382</v>
      </c>
      <c r="L216" s="36">
        <f>SUMIFS(СВЦЭМ!$E$39:$E$782,СВЦЭМ!$A$39:$A$782,$A216,СВЦЭМ!$B$39:$B$782,L$191)+'СЕТ СН'!$F$15</f>
        <v>165.40129393000001</v>
      </c>
      <c r="M216" s="36">
        <f>SUMIFS(СВЦЭМ!$E$39:$E$782,СВЦЭМ!$A$39:$A$782,$A216,СВЦЭМ!$B$39:$B$782,M$191)+'СЕТ СН'!$F$15</f>
        <v>164.78138225999999</v>
      </c>
      <c r="N216" s="36">
        <f>SUMIFS(СВЦЭМ!$E$39:$E$782,СВЦЭМ!$A$39:$A$782,$A216,СВЦЭМ!$B$39:$B$782,N$191)+'СЕТ СН'!$F$15</f>
        <v>170.23566206999999</v>
      </c>
      <c r="O216" s="36">
        <f>SUMIFS(СВЦЭМ!$E$39:$E$782,СВЦЭМ!$A$39:$A$782,$A216,СВЦЭМ!$B$39:$B$782,O$191)+'СЕТ СН'!$F$15</f>
        <v>176.34243688000001</v>
      </c>
      <c r="P216" s="36">
        <f>SUMIFS(СВЦЭМ!$E$39:$E$782,СВЦЭМ!$A$39:$A$782,$A216,СВЦЭМ!$B$39:$B$782,P$191)+'СЕТ СН'!$F$15</f>
        <v>175.86631958000001</v>
      </c>
      <c r="Q216" s="36">
        <f>SUMIFS(СВЦЭМ!$E$39:$E$782,СВЦЭМ!$A$39:$A$782,$A216,СВЦЭМ!$B$39:$B$782,Q$191)+'СЕТ СН'!$F$15</f>
        <v>176.10577054999999</v>
      </c>
      <c r="R216" s="36">
        <f>SUMIFS(СВЦЭМ!$E$39:$E$782,СВЦЭМ!$A$39:$A$782,$A216,СВЦЭМ!$B$39:$B$782,R$191)+'СЕТ СН'!$F$15</f>
        <v>175.65531401999999</v>
      </c>
      <c r="S216" s="36">
        <f>SUMIFS(СВЦЭМ!$E$39:$E$782,СВЦЭМ!$A$39:$A$782,$A216,СВЦЭМ!$B$39:$B$782,S$191)+'СЕТ СН'!$F$15</f>
        <v>165.87632651999999</v>
      </c>
      <c r="T216" s="36">
        <f>SUMIFS(СВЦЭМ!$E$39:$E$782,СВЦЭМ!$A$39:$A$782,$A216,СВЦЭМ!$B$39:$B$782,T$191)+'СЕТ СН'!$F$15</f>
        <v>165.26036353999999</v>
      </c>
      <c r="U216" s="36">
        <f>SUMIFS(СВЦЭМ!$E$39:$E$782,СВЦЭМ!$A$39:$A$782,$A216,СВЦЭМ!$B$39:$B$782,U$191)+'СЕТ СН'!$F$15</f>
        <v>163.64360461999999</v>
      </c>
      <c r="V216" s="36">
        <f>SUMIFS(СВЦЭМ!$E$39:$E$782,СВЦЭМ!$A$39:$A$782,$A216,СВЦЭМ!$B$39:$B$782,V$191)+'СЕТ СН'!$F$15</f>
        <v>163.37002539</v>
      </c>
      <c r="W216" s="36">
        <f>SUMIFS(СВЦЭМ!$E$39:$E$782,СВЦЭМ!$A$39:$A$782,$A216,СВЦЭМ!$B$39:$B$782,W$191)+'СЕТ СН'!$F$15</f>
        <v>164.25954844</v>
      </c>
      <c r="X216" s="36">
        <f>SUMIFS(СВЦЭМ!$E$39:$E$782,СВЦЭМ!$A$39:$A$782,$A216,СВЦЭМ!$B$39:$B$782,X$191)+'СЕТ СН'!$F$15</f>
        <v>171.71604790000001</v>
      </c>
      <c r="Y216" s="36">
        <f>SUMIFS(СВЦЭМ!$E$39:$E$782,СВЦЭМ!$A$39:$A$782,$A216,СВЦЭМ!$B$39:$B$782,Y$191)+'СЕТ СН'!$F$15</f>
        <v>181.36371639999999</v>
      </c>
    </row>
    <row r="217" spans="1:25" ht="15.75" x14ac:dyDescent="0.2">
      <c r="A217" s="35">
        <f t="shared" si="5"/>
        <v>44526</v>
      </c>
      <c r="B217" s="36">
        <f>SUMIFS(СВЦЭМ!$E$39:$E$782,СВЦЭМ!$A$39:$A$782,$A217,СВЦЭМ!$B$39:$B$782,B$191)+'СЕТ СН'!$F$15</f>
        <v>181.96575250000001</v>
      </c>
      <c r="C217" s="36">
        <f>SUMIFS(СВЦЭМ!$E$39:$E$782,СВЦЭМ!$A$39:$A$782,$A217,СВЦЭМ!$B$39:$B$782,C$191)+'СЕТ СН'!$F$15</f>
        <v>181.57885328</v>
      </c>
      <c r="D217" s="36">
        <f>SUMIFS(СВЦЭМ!$E$39:$E$782,СВЦЭМ!$A$39:$A$782,$A217,СВЦЭМ!$B$39:$B$782,D$191)+'СЕТ СН'!$F$15</f>
        <v>180.5581377</v>
      </c>
      <c r="E217" s="36">
        <f>SUMIFS(СВЦЭМ!$E$39:$E$782,СВЦЭМ!$A$39:$A$782,$A217,СВЦЭМ!$B$39:$B$782,E$191)+'СЕТ СН'!$F$15</f>
        <v>177.71165106000001</v>
      </c>
      <c r="F217" s="36">
        <f>SUMIFS(СВЦЭМ!$E$39:$E$782,СВЦЭМ!$A$39:$A$782,$A217,СВЦЭМ!$B$39:$B$782,F$191)+'СЕТ СН'!$F$15</f>
        <v>177.52005839</v>
      </c>
      <c r="G217" s="36">
        <f>SUMIFS(СВЦЭМ!$E$39:$E$782,СВЦЭМ!$A$39:$A$782,$A217,СВЦЭМ!$B$39:$B$782,G$191)+'СЕТ СН'!$F$15</f>
        <v>177.54135065</v>
      </c>
      <c r="H217" s="36">
        <f>SUMIFS(СВЦЭМ!$E$39:$E$782,СВЦЭМ!$A$39:$A$782,$A217,СВЦЭМ!$B$39:$B$782,H$191)+'СЕТ СН'!$F$15</f>
        <v>177.81939822000001</v>
      </c>
      <c r="I217" s="36">
        <f>SUMIFS(СВЦЭМ!$E$39:$E$782,СВЦЭМ!$A$39:$A$782,$A217,СВЦЭМ!$B$39:$B$782,I$191)+'СЕТ СН'!$F$15</f>
        <v>173.47421219</v>
      </c>
      <c r="J217" s="36">
        <f>SUMIFS(СВЦЭМ!$E$39:$E$782,СВЦЭМ!$A$39:$A$782,$A217,СВЦЭМ!$B$39:$B$782,J$191)+'СЕТ СН'!$F$15</f>
        <v>169.96586617</v>
      </c>
      <c r="K217" s="36">
        <f>SUMIFS(СВЦЭМ!$E$39:$E$782,СВЦЭМ!$A$39:$A$782,$A217,СВЦЭМ!$B$39:$B$782,K$191)+'СЕТ СН'!$F$15</f>
        <v>168.06144243</v>
      </c>
      <c r="L217" s="36">
        <f>SUMIFS(СВЦЭМ!$E$39:$E$782,СВЦЭМ!$A$39:$A$782,$A217,СВЦЭМ!$B$39:$B$782,L$191)+'СЕТ СН'!$F$15</f>
        <v>168.02139771</v>
      </c>
      <c r="M217" s="36">
        <f>SUMIFS(СВЦЭМ!$E$39:$E$782,СВЦЭМ!$A$39:$A$782,$A217,СВЦЭМ!$B$39:$B$782,M$191)+'СЕТ СН'!$F$15</f>
        <v>166.92991216999999</v>
      </c>
      <c r="N217" s="36">
        <f>SUMIFS(СВЦЭМ!$E$39:$E$782,СВЦЭМ!$A$39:$A$782,$A217,СВЦЭМ!$B$39:$B$782,N$191)+'СЕТ СН'!$F$15</f>
        <v>165.69686152</v>
      </c>
      <c r="O217" s="36">
        <f>SUMIFS(СВЦЭМ!$E$39:$E$782,СВЦЭМ!$A$39:$A$782,$A217,СВЦЭМ!$B$39:$B$782,O$191)+'СЕТ СН'!$F$15</f>
        <v>166.00622411000001</v>
      </c>
      <c r="P217" s="36">
        <f>SUMIFS(СВЦЭМ!$E$39:$E$782,СВЦЭМ!$A$39:$A$782,$A217,СВЦЭМ!$B$39:$B$782,P$191)+'СЕТ СН'!$F$15</f>
        <v>179.40453513</v>
      </c>
      <c r="Q217" s="36">
        <f>SUMIFS(СВЦЭМ!$E$39:$E$782,СВЦЭМ!$A$39:$A$782,$A217,СВЦЭМ!$B$39:$B$782,Q$191)+'СЕТ СН'!$F$15</f>
        <v>177.38395487</v>
      </c>
      <c r="R217" s="36">
        <f>SUMIFS(СВЦЭМ!$E$39:$E$782,СВЦЭМ!$A$39:$A$782,$A217,СВЦЭМ!$B$39:$B$782,R$191)+'СЕТ СН'!$F$15</f>
        <v>177.77788289</v>
      </c>
      <c r="S217" s="36">
        <f>SUMIFS(СВЦЭМ!$E$39:$E$782,СВЦЭМ!$A$39:$A$782,$A217,СВЦЭМ!$B$39:$B$782,S$191)+'СЕТ СН'!$F$15</f>
        <v>165.62709541000001</v>
      </c>
      <c r="T217" s="36">
        <f>SUMIFS(СВЦЭМ!$E$39:$E$782,СВЦЭМ!$A$39:$A$782,$A217,СВЦЭМ!$B$39:$B$782,T$191)+'СЕТ СН'!$F$15</f>
        <v>168.19457310999999</v>
      </c>
      <c r="U217" s="36">
        <f>SUMIFS(СВЦЭМ!$E$39:$E$782,СВЦЭМ!$A$39:$A$782,$A217,СВЦЭМ!$B$39:$B$782,U$191)+'СЕТ СН'!$F$15</f>
        <v>167.90692551000001</v>
      </c>
      <c r="V217" s="36">
        <f>SUMIFS(СВЦЭМ!$E$39:$E$782,СВЦЭМ!$A$39:$A$782,$A217,СВЦЭМ!$B$39:$B$782,V$191)+'СЕТ СН'!$F$15</f>
        <v>167.15607254</v>
      </c>
      <c r="W217" s="36">
        <f>SUMIFS(СВЦЭМ!$E$39:$E$782,СВЦЭМ!$A$39:$A$782,$A217,СВЦЭМ!$B$39:$B$782,W$191)+'СЕТ СН'!$F$15</f>
        <v>166.49772242</v>
      </c>
      <c r="X217" s="36">
        <f>SUMIFS(СВЦЭМ!$E$39:$E$782,СВЦЭМ!$A$39:$A$782,$A217,СВЦЭМ!$B$39:$B$782,X$191)+'СЕТ СН'!$F$15</f>
        <v>164.50717137000001</v>
      </c>
      <c r="Y217" s="36">
        <f>SUMIFS(СВЦЭМ!$E$39:$E$782,СВЦЭМ!$A$39:$A$782,$A217,СВЦЭМ!$B$39:$B$782,Y$191)+'СЕТ СН'!$F$15</f>
        <v>174.88118734</v>
      </c>
    </row>
    <row r="218" spans="1:25" ht="15.75" x14ac:dyDescent="0.2">
      <c r="A218" s="35">
        <f t="shared" si="5"/>
        <v>44527</v>
      </c>
      <c r="B218" s="36">
        <f>SUMIFS(СВЦЭМ!$E$39:$E$782,СВЦЭМ!$A$39:$A$782,$A218,СВЦЭМ!$B$39:$B$782,B$191)+'СЕТ СН'!$F$15</f>
        <v>165.7421646</v>
      </c>
      <c r="C218" s="36">
        <f>SUMIFS(СВЦЭМ!$E$39:$E$782,СВЦЭМ!$A$39:$A$782,$A218,СВЦЭМ!$B$39:$B$782,C$191)+'СЕТ СН'!$F$15</f>
        <v>167.54136468999999</v>
      </c>
      <c r="D218" s="36">
        <f>SUMIFS(СВЦЭМ!$E$39:$E$782,СВЦЭМ!$A$39:$A$782,$A218,СВЦЭМ!$B$39:$B$782,D$191)+'СЕТ СН'!$F$15</f>
        <v>171.83032550999999</v>
      </c>
      <c r="E218" s="36">
        <f>SUMIFS(СВЦЭМ!$E$39:$E$782,СВЦЭМ!$A$39:$A$782,$A218,СВЦЭМ!$B$39:$B$782,E$191)+'СЕТ СН'!$F$15</f>
        <v>176.09518464999999</v>
      </c>
      <c r="F218" s="36">
        <f>SUMIFS(СВЦЭМ!$E$39:$E$782,СВЦЭМ!$A$39:$A$782,$A218,СВЦЭМ!$B$39:$B$782,F$191)+'СЕТ СН'!$F$15</f>
        <v>175.98279262</v>
      </c>
      <c r="G218" s="36">
        <f>SUMIFS(СВЦЭМ!$E$39:$E$782,СВЦЭМ!$A$39:$A$782,$A218,СВЦЭМ!$B$39:$B$782,G$191)+'СЕТ СН'!$F$15</f>
        <v>174.60065675999999</v>
      </c>
      <c r="H218" s="36">
        <f>SUMIFS(СВЦЭМ!$E$39:$E$782,СВЦЭМ!$A$39:$A$782,$A218,СВЦЭМ!$B$39:$B$782,H$191)+'СЕТ СН'!$F$15</f>
        <v>168.40572800000001</v>
      </c>
      <c r="I218" s="36">
        <f>SUMIFS(СВЦЭМ!$E$39:$E$782,СВЦЭМ!$A$39:$A$782,$A218,СВЦЭМ!$B$39:$B$782,I$191)+'СЕТ СН'!$F$15</f>
        <v>165.34827225000001</v>
      </c>
      <c r="J218" s="36">
        <f>SUMIFS(СВЦЭМ!$E$39:$E$782,СВЦЭМ!$A$39:$A$782,$A218,СВЦЭМ!$B$39:$B$782,J$191)+'СЕТ СН'!$F$15</f>
        <v>162.86795398000001</v>
      </c>
      <c r="K218" s="36">
        <f>SUMIFS(СВЦЭМ!$E$39:$E$782,СВЦЭМ!$A$39:$A$782,$A218,СВЦЭМ!$B$39:$B$782,K$191)+'СЕТ СН'!$F$15</f>
        <v>159.44308029999999</v>
      </c>
      <c r="L218" s="36">
        <f>SUMIFS(СВЦЭМ!$E$39:$E$782,СВЦЭМ!$A$39:$A$782,$A218,СВЦЭМ!$B$39:$B$782,L$191)+'СЕТ СН'!$F$15</f>
        <v>160.69706961</v>
      </c>
      <c r="M218" s="36">
        <f>SUMIFS(СВЦЭМ!$E$39:$E$782,СВЦЭМ!$A$39:$A$782,$A218,СВЦЭМ!$B$39:$B$782,M$191)+'СЕТ СН'!$F$15</f>
        <v>162.48343754000001</v>
      </c>
      <c r="N218" s="36">
        <f>SUMIFS(СВЦЭМ!$E$39:$E$782,СВЦЭМ!$A$39:$A$782,$A218,СВЦЭМ!$B$39:$B$782,N$191)+'СЕТ СН'!$F$15</f>
        <v>168.30788866</v>
      </c>
      <c r="O218" s="36">
        <f>SUMIFS(СВЦЭМ!$E$39:$E$782,СВЦЭМ!$A$39:$A$782,$A218,СВЦЭМ!$B$39:$B$782,O$191)+'СЕТ СН'!$F$15</f>
        <v>169.97266802999999</v>
      </c>
      <c r="P218" s="36">
        <f>SUMIFS(СВЦЭМ!$E$39:$E$782,СВЦЭМ!$A$39:$A$782,$A218,СВЦЭМ!$B$39:$B$782,P$191)+'СЕТ СН'!$F$15</f>
        <v>168.61504581</v>
      </c>
      <c r="Q218" s="36">
        <f>SUMIFS(СВЦЭМ!$E$39:$E$782,СВЦЭМ!$A$39:$A$782,$A218,СВЦЭМ!$B$39:$B$782,Q$191)+'СЕТ СН'!$F$15</f>
        <v>170.13182724999999</v>
      </c>
      <c r="R218" s="36">
        <f>SUMIFS(СВЦЭМ!$E$39:$E$782,СВЦЭМ!$A$39:$A$782,$A218,СВЦЭМ!$B$39:$B$782,R$191)+'СЕТ СН'!$F$15</f>
        <v>171.37984435000001</v>
      </c>
      <c r="S218" s="36">
        <f>SUMIFS(СВЦЭМ!$E$39:$E$782,СВЦЭМ!$A$39:$A$782,$A218,СВЦЭМ!$B$39:$B$782,S$191)+'СЕТ СН'!$F$15</f>
        <v>168.93495562000001</v>
      </c>
      <c r="T218" s="36">
        <f>SUMIFS(СВЦЭМ!$E$39:$E$782,СВЦЭМ!$A$39:$A$782,$A218,СВЦЭМ!$B$39:$B$782,T$191)+'СЕТ СН'!$F$15</f>
        <v>163.09762194000001</v>
      </c>
      <c r="U218" s="36">
        <f>SUMIFS(СВЦЭМ!$E$39:$E$782,СВЦЭМ!$A$39:$A$782,$A218,СВЦЭМ!$B$39:$B$782,U$191)+'СЕТ СН'!$F$15</f>
        <v>162.35983819</v>
      </c>
      <c r="V218" s="36">
        <f>SUMIFS(СВЦЭМ!$E$39:$E$782,СВЦЭМ!$A$39:$A$782,$A218,СВЦЭМ!$B$39:$B$782,V$191)+'СЕТ СН'!$F$15</f>
        <v>166.92122193</v>
      </c>
      <c r="W218" s="36">
        <f>SUMIFS(СВЦЭМ!$E$39:$E$782,СВЦЭМ!$A$39:$A$782,$A218,СВЦЭМ!$B$39:$B$782,W$191)+'СЕТ СН'!$F$15</f>
        <v>168.01042848</v>
      </c>
      <c r="X218" s="36">
        <f>SUMIFS(СВЦЭМ!$E$39:$E$782,СВЦЭМ!$A$39:$A$782,$A218,СВЦЭМ!$B$39:$B$782,X$191)+'СЕТ СН'!$F$15</f>
        <v>164.96157307999999</v>
      </c>
      <c r="Y218" s="36">
        <f>SUMIFS(СВЦЭМ!$E$39:$E$782,СВЦЭМ!$A$39:$A$782,$A218,СВЦЭМ!$B$39:$B$782,Y$191)+'СЕТ СН'!$F$15</f>
        <v>165.17240670000001</v>
      </c>
    </row>
    <row r="219" spans="1:25" ht="15.75" x14ac:dyDescent="0.2">
      <c r="A219" s="35">
        <f t="shared" si="5"/>
        <v>44528</v>
      </c>
      <c r="B219" s="36">
        <f>SUMIFS(СВЦЭМ!$E$39:$E$782,СВЦЭМ!$A$39:$A$782,$A219,СВЦЭМ!$B$39:$B$782,B$191)+'СЕТ СН'!$F$15</f>
        <v>170.40977242</v>
      </c>
      <c r="C219" s="36">
        <f>SUMIFS(СВЦЭМ!$E$39:$E$782,СВЦЭМ!$A$39:$A$782,$A219,СВЦЭМ!$B$39:$B$782,C$191)+'СЕТ СН'!$F$15</f>
        <v>173.95457339000001</v>
      </c>
      <c r="D219" s="36">
        <f>SUMIFS(СВЦЭМ!$E$39:$E$782,СВЦЭМ!$A$39:$A$782,$A219,СВЦЭМ!$B$39:$B$782,D$191)+'СЕТ СН'!$F$15</f>
        <v>179.06582218</v>
      </c>
      <c r="E219" s="36">
        <f>SUMIFS(СВЦЭМ!$E$39:$E$782,СВЦЭМ!$A$39:$A$782,$A219,СВЦЭМ!$B$39:$B$782,E$191)+'СЕТ СН'!$F$15</f>
        <v>180.30444632000001</v>
      </c>
      <c r="F219" s="36">
        <f>SUMIFS(СВЦЭМ!$E$39:$E$782,СВЦЭМ!$A$39:$A$782,$A219,СВЦЭМ!$B$39:$B$782,F$191)+'СЕТ СН'!$F$15</f>
        <v>181.12461153000001</v>
      </c>
      <c r="G219" s="36">
        <f>SUMIFS(СВЦЭМ!$E$39:$E$782,СВЦЭМ!$A$39:$A$782,$A219,СВЦЭМ!$B$39:$B$782,G$191)+'СЕТ СН'!$F$15</f>
        <v>180.48507377000001</v>
      </c>
      <c r="H219" s="36">
        <f>SUMIFS(СВЦЭМ!$E$39:$E$782,СВЦЭМ!$A$39:$A$782,$A219,СВЦЭМ!$B$39:$B$782,H$191)+'СЕТ СН'!$F$15</f>
        <v>175.82699009000001</v>
      </c>
      <c r="I219" s="36">
        <f>SUMIFS(СВЦЭМ!$E$39:$E$782,СВЦЭМ!$A$39:$A$782,$A219,СВЦЭМ!$B$39:$B$782,I$191)+'СЕТ СН'!$F$15</f>
        <v>171.25665720999999</v>
      </c>
      <c r="J219" s="36">
        <f>SUMIFS(СВЦЭМ!$E$39:$E$782,СВЦЭМ!$A$39:$A$782,$A219,СВЦЭМ!$B$39:$B$782,J$191)+'СЕТ СН'!$F$15</f>
        <v>164.98700912999999</v>
      </c>
      <c r="K219" s="36">
        <f>SUMIFS(СВЦЭМ!$E$39:$E$782,СВЦЭМ!$A$39:$A$782,$A219,СВЦЭМ!$B$39:$B$782,K$191)+'СЕТ СН'!$F$15</f>
        <v>160.87310762000001</v>
      </c>
      <c r="L219" s="36">
        <f>SUMIFS(СВЦЭМ!$E$39:$E$782,СВЦЭМ!$A$39:$A$782,$A219,СВЦЭМ!$B$39:$B$782,L$191)+'СЕТ СН'!$F$15</f>
        <v>158.71097985</v>
      </c>
      <c r="M219" s="36">
        <f>SUMIFS(СВЦЭМ!$E$39:$E$782,СВЦЭМ!$A$39:$A$782,$A219,СВЦЭМ!$B$39:$B$782,M$191)+'СЕТ СН'!$F$15</f>
        <v>160.54413842</v>
      </c>
      <c r="N219" s="36">
        <f>SUMIFS(СВЦЭМ!$E$39:$E$782,СВЦЭМ!$A$39:$A$782,$A219,СВЦЭМ!$B$39:$B$782,N$191)+'СЕТ СН'!$F$15</f>
        <v>164.25429679000001</v>
      </c>
      <c r="O219" s="36">
        <f>SUMIFS(СВЦЭМ!$E$39:$E$782,СВЦЭМ!$A$39:$A$782,$A219,СВЦЭМ!$B$39:$B$782,O$191)+'СЕТ СН'!$F$15</f>
        <v>165.04188554000001</v>
      </c>
      <c r="P219" s="36">
        <f>SUMIFS(СВЦЭМ!$E$39:$E$782,СВЦЭМ!$A$39:$A$782,$A219,СВЦЭМ!$B$39:$B$782,P$191)+'СЕТ СН'!$F$15</f>
        <v>166.63842636999999</v>
      </c>
      <c r="Q219" s="36">
        <f>SUMIFS(СВЦЭМ!$E$39:$E$782,СВЦЭМ!$A$39:$A$782,$A219,СВЦЭМ!$B$39:$B$782,Q$191)+'СЕТ СН'!$F$15</f>
        <v>166.34953289000001</v>
      </c>
      <c r="R219" s="36">
        <f>SUMIFS(СВЦЭМ!$E$39:$E$782,СВЦЭМ!$A$39:$A$782,$A219,СВЦЭМ!$B$39:$B$782,R$191)+'СЕТ СН'!$F$15</f>
        <v>166.83948767999999</v>
      </c>
      <c r="S219" s="36">
        <f>SUMIFS(СВЦЭМ!$E$39:$E$782,СВЦЭМ!$A$39:$A$782,$A219,СВЦЭМ!$B$39:$B$782,S$191)+'СЕТ СН'!$F$15</f>
        <v>165.29793759</v>
      </c>
      <c r="T219" s="36">
        <f>SUMIFS(СВЦЭМ!$E$39:$E$782,СВЦЭМ!$A$39:$A$782,$A219,СВЦЭМ!$B$39:$B$782,T$191)+'СЕТ СН'!$F$15</f>
        <v>161.1711081</v>
      </c>
      <c r="U219" s="36">
        <f>SUMIFS(СВЦЭМ!$E$39:$E$782,СВЦЭМ!$A$39:$A$782,$A219,СВЦЭМ!$B$39:$B$782,U$191)+'СЕТ СН'!$F$15</f>
        <v>161.23755435000001</v>
      </c>
      <c r="V219" s="36">
        <f>SUMIFS(СВЦЭМ!$E$39:$E$782,СВЦЭМ!$A$39:$A$782,$A219,СВЦЭМ!$B$39:$B$782,V$191)+'СЕТ СН'!$F$15</f>
        <v>169.65413035</v>
      </c>
      <c r="W219" s="36">
        <f>SUMIFS(СВЦЭМ!$E$39:$E$782,СВЦЭМ!$A$39:$A$782,$A219,СВЦЭМ!$B$39:$B$782,W$191)+'СЕТ СН'!$F$15</f>
        <v>165.83634974</v>
      </c>
      <c r="X219" s="36">
        <f>SUMIFS(СВЦЭМ!$E$39:$E$782,СВЦЭМ!$A$39:$A$782,$A219,СВЦЭМ!$B$39:$B$782,X$191)+'СЕТ СН'!$F$15</f>
        <v>165.32396618999999</v>
      </c>
      <c r="Y219" s="36">
        <f>SUMIFS(СВЦЭМ!$E$39:$E$782,СВЦЭМ!$A$39:$A$782,$A219,СВЦЭМ!$B$39:$B$782,Y$191)+'СЕТ СН'!$F$15</f>
        <v>169.71122484</v>
      </c>
    </row>
    <row r="220" spans="1:25" ht="15.75" x14ac:dyDescent="0.2">
      <c r="A220" s="35">
        <f t="shared" si="5"/>
        <v>44529</v>
      </c>
      <c r="B220" s="36">
        <f>SUMIFS(СВЦЭМ!$E$39:$E$782,СВЦЭМ!$A$39:$A$782,$A220,СВЦЭМ!$B$39:$B$782,B$191)+'СЕТ СН'!$F$15</f>
        <v>169.45777000000001</v>
      </c>
      <c r="C220" s="36">
        <f>SUMIFS(СВЦЭМ!$E$39:$E$782,СВЦЭМ!$A$39:$A$782,$A220,СВЦЭМ!$B$39:$B$782,C$191)+'СЕТ СН'!$F$15</f>
        <v>171.96089831</v>
      </c>
      <c r="D220" s="36">
        <f>SUMIFS(СВЦЭМ!$E$39:$E$782,СВЦЭМ!$A$39:$A$782,$A220,СВЦЭМ!$B$39:$B$782,D$191)+'СЕТ СН'!$F$15</f>
        <v>176.46233096</v>
      </c>
      <c r="E220" s="36">
        <f>SUMIFS(СВЦЭМ!$E$39:$E$782,СВЦЭМ!$A$39:$A$782,$A220,СВЦЭМ!$B$39:$B$782,E$191)+'СЕТ СН'!$F$15</f>
        <v>177.78755953999999</v>
      </c>
      <c r="F220" s="36">
        <f>SUMIFS(СВЦЭМ!$E$39:$E$782,СВЦЭМ!$A$39:$A$782,$A220,СВЦЭМ!$B$39:$B$782,F$191)+'СЕТ СН'!$F$15</f>
        <v>178.51106915</v>
      </c>
      <c r="G220" s="36">
        <f>SUMIFS(СВЦЭМ!$E$39:$E$782,СВЦЭМ!$A$39:$A$782,$A220,СВЦЭМ!$B$39:$B$782,G$191)+'СЕТ СН'!$F$15</f>
        <v>177.32524656000001</v>
      </c>
      <c r="H220" s="36">
        <f>SUMIFS(СВЦЭМ!$E$39:$E$782,СВЦЭМ!$A$39:$A$782,$A220,СВЦЭМ!$B$39:$B$782,H$191)+'СЕТ СН'!$F$15</f>
        <v>170.33936417000001</v>
      </c>
      <c r="I220" s="36">
        <f>SUMIFS(СВЦЭМ!$E$39:$E$782,СВЦЭМ!$A$39:$A$782,$A220,СВЦЭМ!$B$39:$B$782,I$191)+'СЕТ СН'!$F$15</f>
        <v>165.02104288999999</v>
      </c>
      <c r="J220" s="36">
        <f>SUMIFS(СВЦЭМ!$E$39:$E$782,СВЦЭМ!$A$39:$A$782,$A220,СВЦЭМ!$B$39:$B$782,J$191)+'СЕТ СН'!$F$15</f>
        <v>162.18110863999999</v>
      </c>
      <c r="K220" s="36">
        <f>SUMIFS(СВЦЭМ!$E$39:$E$782,СВЦЭМ!$A$39:$A$782,$A220,СВЦЭМ!$B$39:$B$782,K$191)+'СЕТ СН'!$F$15</f>
        <v>161.05137769999999</v>
      </c>
      <c r="L220" s="36">
        <f>SUMIFS(СВЦЭМ!$E$39:$E$782,СВЦЭМ!$A$39:$A$782,$A220,СВЦЭМ!$B$39:$B$782,L$191)+'СЕТ СН'!$F$15</f>
        <v>161.24377121000001</v>
      </c>
      <c r="M220" s="36">
        <f>SUMIFS(СВЦЭМ!$E$39:$E$782,СВЦЭМ!$A$39:$A$782,$A220,СВЦЭМ!$B$39:$B$782,M$191)+'СЕТ СН'!$F$15</f>
        <v>163.18036676</v>
      </c>
      <c r="N220" s="36">
        <f>SUMIFS(СВЦЭМ!$E$39:$E$782,СВЦЭМ!$A$39:$A$782,$A220,СВЦЭМ!$B$39:$B$782,N$191)+'СЕТ СН'!$F$15</f>
        <v>166.80374187000001</v>
      </c>
      <c r="O220" s="36">
        <f>SUMIFS(СВЦЭМ!$E$39:$E$782,СВЦЭМ!$A$39:$A$782,$A220,СВЦЭМ!$B$39:$B$782,O$191)+'СЕТ СН'!$F$15</f>
        <v>170.33966882000001</v>
      </c>
      <c r="P220" s="36">
        <f>SUMIFS(СВЦЭМ!$E$39:$E$782,СВЦЭМ!$A$39:$A$782,$A220,СВЦЭМ!$B$39:$B$782,P$191)+'СЕТ СН'!$F$15</f>
        <v>170.98031326</v>
      </c>
      <c r="Q220" s="36">
        <f>SUMIFS(СВЦЭМ!$E$39:$E$782,СВЦЭМ!$A$39:$A$782,$A220,СВЦЭМ!$B$39:$B$782,Q$191)+'СЕТ СН'!$F$15</f>
        <v>171.61691962</v>
      </c>
      <c r="R220" s="36">
        <f>SUMIFS(СВЦЭМ!$E$39:$E$782,СВЦЭМ!$A$39:$A$782,$A220,СВЦЭМ!$B$39:$B$782,R$191)+'СЕТ СН'!$F$15</f>
        <v>169.99831671000001</v>
      </c>
      <c r="S220" s="36">
        <f>SUMIFS(СВЦЭМ!$E$39:$E$782,СВЦЭМ!$A$39:$A$782,$A220,СВЦЭМ!$B$39:$B$782,S$191)+'СЕТ СН'!$F$15</f>
        <v>166.75035414000001</v>
      </c>
      <c r="T220" s="36">
        <f>SUMIFS(СВЦЭМ!$E$39:$E$782,СВЦЭМ!$A$39:$A$782,$A220,СВЦЭМ!$B$39:$B$782,T$191)+'СЕТ СН'!$F$15</f>
        <v>161.52186130000001</v>
      </c>
      <c r="U220" s="36">
        <f>SUMIFS(СВЦЭМ!$E$39:$E$782,СВЦЭМ!$A$39:$A$782,$A220,СВЦЭМ!$B$39:$B$782,U$191)+'СЕТ СН'!$F$15</f>
        <v>160.82336291999999</v>
      </c>
      <c r="V220" s="36">
        <f>SUMIFS(СВЦЭМ!$E$39:$E$782,СВЦЭМ!$A$39:$A$782,$A220,СВЦЭМ!$B$39:$B$782,V$191)+'СЕТ СН'!$F$15</f>
        <v>162.16531483</v>
      </c>
      <c r="W220" s="36">
        <f>SUMIFS(СВЦЭМ!$E$39:$E$782,СВЦЭМ!$A$39:$A$782,$A220,СВЦЭМ!$B$39:$B$782,W$191)+'СЕТ СН'!$F$15</f>
        <v>167.71179716</v>
      </c>
      <c r="X220" s="36">
        <f>SUMIFS(СВЦЭМ!$E$39:$E$782,СВЦЭМ!$A$39:$A$782,$A220,СВЦЭМ!$B$39:$B$782,X$191)+'СЕТ СН'!$F$15</f>
        <v>170.15626392999999</v>
      </c>
      <c r="Y220" s="36">
        <f>SUMIFS(СВЦЭМ!$E$39:$E$782,СВЦЭМ!$A$39:$A$782,$A220,СВЦЭМ!$B$39:$B$782,Y$191)+'СЕТ СН'!$F$15</f>
        <v>173.11792862999999</v>
      </c>
    </row>
    <row r="221" spans="1:25" ht="15.75" x14ac:dyDescent="0.2">
      <c r="A221" s="35">
        <f t="shared" si="5"/>
        <v>44530</v>
      </c>
      <c r="B221" s="36">
        <f>SUMIFS(СВЦЭМ!$E$39:$E$782,СВЦЭМ!$A$39:$A$782,$A221,СВЦЭМ!$B$39:$B$782,B$191)+'СЕТ СН'!$F$15</f>
        <v>172.7034725</v>
      </c>
      <c r="C221" s="36">
        <f>SUMIFS(СВЦЭМ!$E$39:$E$782,СВЦЭМ!$A$39:$A$782,$A221,СВЦЭМ!$B$39:$B$782,C$191)+'СЕТ СН'!$F$15</f>
        <v>174.35003803000001</v>
      </c>
      <c r="D221" s="36">
        <f>SUMIFS(СВЦЭМ!$E$39:$E$782,СВЦЭМ!$A$39:$A$782,$A221,СВЦЭМ!$B$39:$B$782,D$191)+'СЕТ СН'!$F$15</f>
        <v>181.83633771000001</v>
      </c>
      <c r="E221" s="36">
        <f>SUMIFS(СВЦЭМ!$E$39:$E$782,СВЦЭМ!$A$39:$A$782,$A221,СВЦЭМ!$B$39:$B$782,E$191)+'СЕТ СН'!$F$15</f>
        <v>183.24756757</v>
      </c>
      <c r="F221" s="36">
        <f>SUMIFS(СВЦЭМ!$E$39:$E$782,СВЦЭМ!$A$39:$A$782,$A221,СВЦЭМ!$B$39:$B$782,F$191)+'СЕТ СН'!$F$15</f>
        <v>184.38020933000001</v>
      </c>
      <c r="G221" s="36">
        <f>SUMIFS(СВЦЭМ!$E$39:$E$782,СВЦЭМ!$A$39:$A$782,$A221,СВЦЭМ!$B$39:$B$782,G$191)+'СЕТ СН'!$F$15</f>
        <v>181.96229206999999</v>
      </c>
      <c r="H221" s="36">
        <f>SUMIFS(СВЦЭМ!$E$39:$E$782,СВЦЭМ!$A$39:$A$782,$A221,СВЦЭМ!$B$39:$B$782,H$191)+'СЕТ СН'!$F$15</f>
        <v>175.87050148</v>
      </c>
      <c r="I221" s="36">
        <f>SUMIFS(СВЦЭМ!$E$39:$E$782,СВЦЭМ!$A$39:$A$782,$A221,СВЦЭМ!$B$39:$B$782,I$191)+'СЕТ СН'!$F$15</f>
        <v>173.13926025999999</v>
      </c>
      <c r="J221" s="36">
        <f>SUMIFS(СВЦЭМ!$E$39:$E$782,СВЦЭМ!$A$39:$A$782,$A221,СВЦЭМ!$B$39:$B$782,J$191)+'СЕТ СН'!$F$15</f>
        <v>166.56209885000001</v>
      </c>
      <c r="K221" s="36">
        <f>SUMIFS(СВЦЭМ!$E$39:$E$782,СВЦЭМ!$A$39:$A$782,$A221,СВЦЭМ!$B$39:$B$782,K$191)+'СЕТ СН'!$F$15</f>
        <v>163.59485487000001</v>
      </c>
      <c r="L221" s="36">
        <f>SUMIFS(СВЦЭМ!$E$39:$E$782,СВЦЭМ!$A$39:$A$782,$A221,СВЦЭМ!$B$39:$B$782,L$191)+'СЕТ СН'!$F$15</f>
        <v>163.87793303999999</v>
      </c>
      <c r="M221" s="36">
        <f>SUMIFS(СВЦЭМ!$E$39:$E$782,СВЦЭМ!$A$39:$A$782,$A221,СВЦЭМ!$B$39:$B$782,M$191)+'СЕТ СН'!$F$15</f>
        <v>163.15056991</v>
      </c>
      <c r="N221" s="36">
        <f>SUMIFS(СВЦЭМ!$E$39:$E$782,СВЦЭМ!$A$39:$A$782,$A221,СВЦЭМ!$B$39:$B$782,N$191)+'СЕТ СН'!$F$15</f>
        <v>165.5559768</v>
      </c>
      <c r="O221" s="36">
        <f>SUMIFS(СВЦЭМ!$E$39:$E$782,СВЦЭМ!$A$39:$A$782,$A221,СВЦЭМ!$B$39:$B$782,O$191)+'СЕТ СН'!$F$15</f>
        <v>165.86940575</v>
      </c>
      <c r="P221" s="36">
        <f>SUMIFS(СВЦЭМ!$E$39:$E$782,СВЦЭМ!$A$39:$A$782,$A221,СВЦЭМ!$B$39:$B$782,P$191)+'СЕТ СН'!$F$15</f>
        <v>167.09430542999999</v>
      </c>
      <c r="Q221" s="36">
        <f>SUMIFS(СВЦЭМ!$E$39:$E$782,СВЦЭМ!$A$39:$A$782,$A221,СВЦЭМ!$B$39:$B$782,Q$191)+'СЕТ СН'!$F$15</f>
        <v>167.72296553000001</v>
      </c>
      <c r="R221" s="36">
        <f>SUMIFS(СВЦЭМ!$E$39:$E$782,СВЦЭМ!$A$39:$A$782,$A221,СВЦЭМ!$B$39:$B$782,R$191)+'СЕТ СН'!$F$15</f>
        <v>170.46240839000001</v>
      </c>
      <c r="S221" s="36">
        <f>SUMIFS(СВЦЭМ!$E$39:$E$782,СВЦЭМ!$A$39:$A$782,$A221,СВЦЭМ!$B$39:$B$782,S$191)+'СЕТ СН'!$F$15</f>
        <v>165.96332899000001</v>
      </c>
      <c r="T221" s="36">
        <f>SUMIFS(СВЦЭМ!$E$39:$E$782,СВЦЭМ!$A$39:$A$782,$A221,СВЦЭМ!$B$39:$B$782,T$191)+'СЕТ СН'!$F$15</f>
        <v>161.82073833999999</v>
      </c>
      <c r="U221" s="36">
        <f>SUMIFS(СВЦЭМ!$E$39:$E$782,СВЦЭМ!$A$39:$A$782,$A221,СВЦЭМ!$B$39:$B$782,U$191)+'СЕТ СН'!$F$15</f>
        <v>161.72127931</v>
      </c>
      <c r="V221" s="36">
        <f>SUMIFS(СВЦЭМ!$E$39:$E$782,СВЦЭМ!$A$39:$A$782,$A221,СВЦЭМ!$B$39:$B$782,V$191)+'СЕТ СН'!$F$15</f>
        <v>163.52430200000001</v>
      </c>
      <c r="W221" s="36">
        <f>SUMIFS(СВЦЭМ!$E$39:$E$782,СВЦЭМ!$A$39:$A$782,$A221,СВЦЭМ!$B$39:$B$782,W$191)+'СЕТ СН'!$F$15</f>
        <v>169.33540446000001</v>
      </c>
      <c r="X221" s="36">
        <f>SUMIFS(СВЦЭМ!$E$39:$E$782,СВЦЭМ!$A$39:$A$782,$A221,СВЦЭМ!$B$39:$B$782,X$191)+'СЕТ СН'!$F$15</f>
        <v>170.18678596000001</v>
      </c>
      <c r="Y221" s="36">
        <f>SUMIFS(СВЦЭМ!$E$39:$E$782,СВЦЭМ!$A$39:$A$782,$A221,СВЦЭМ!$B$39:$B$782,Y$191)+'СЕТ СН'!$F$15</f>
        <v>172.95784223000001</v>
      </c>
    </row>
    <row r="222" spans="1:25" ht="15.75" x14ac:dyDescent="0.2">
      <c r="A222" s="35"/>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01.11.2021</v>
      </c>
      <c r="B227" s="36">
        <f>SUMIFS(СВЦЭМ!$F$39:$F$782,СВЦЭМ!$A$39:$A$782,$A227,СВЦЭМ!$B$39:$B$782,B$226)+'СЕТ СН'!$F$15</f>
        <v>160.81308288</v>
      </c>
      <c r="C227" s="36">
        <f>SUMIFS(СВЦЭМ!$F$39:$F$782,СВЦЭМ!$A$39:$A$782,$A227,СВЦЭМ!$B$39:$B$782,C$226)+'СЕТ СН'!$F$15</f>
        <v>167.66226854000001</v>
      </c>
      <c r="D227" s="36">
        <f>SUMIFS(СВЦЭМ!$F$39:$F$782,СВЦЭМ!$A$39:$A$782,$A227,СВЦЭМ!$B$39:$B$782,D$226)+'СЕТ СН'!$F$15</f>
        <v>159.60914215</v>
      </c>
      <c r="E227" s="36">
        <f>SUMIFS(СВЦЭМ!$F$39:$F$782,СВЦЭМ!$A$39:$A$782,$A227,СВЦЭМ!$B$39:$B$782,E$226)+'СЕТ СН'!$F$15</f>
        <v>157.44926357</v>
      </c>
      <c r="F227" s="36">
        <f>SUMIFS(СВЦЭМ!$F$39:$F$782,СВЦЭМ!$A$39:$A$782,$A227,СВЦЭМ!$B$39:$B$782,F$226)+'СЕТ СН'!$F$15</f>
        <v>157.23250544999999</v>
      </c>
      <c r="G227" s="36">
        <f>SUMIFS(СВЦЭМ!$F$39:$F$782,СВЦЭМ!$A$39:$A$782,$A227,СВЦЭМ!$B$39:$B$782,G$226)+'СЕТ СН'!$F$15</f>
        <v>157.77862049999999</v>
      </c>
      <c r="H227" s="36">
        <f>SUMIFS(СВЦЭМ!$F$39:$F$782,СВЦЭМ!$A$39:$A$782,$A227,СВЦЭМ!$B$39:$B$782,H$226)+'СЕТ СН'!$F$15</f>
        <v>160.12297973</v>
      </c>
      <c r="I227" s="36">
        <f>SUMIFS(СВЦЭМ!$F$39:$F$782,СВЦЭМ!$A$39:$A$782,$A227,СВЦЭМ!$B$39:$B$782,I$226)+'СЕТ СН'!$F$15</f>
        <v>156.71666744999999</v>
      </c>
      <c r="J227" s="36">
        <f>SUMIFS(СВЦЭМ!$F$39:$F$782,СВЦЭМ!$A$39:$A$782,$A227,СВЦЭМ!$B$39:$B$782,J$226)+'СЕТ СН'!$F$15</f>
        <v>153.73240548000001</v>
      </c>
      <c r="K227" s="36">
        <f>SUMIFS(СВЦЭМ!$F$39:$F$782,СВЦЭМ!$A$39:$A$782,$A227,СВЦЭМ!$B$39:$B$782,K$226)+'СЕТ СН'!$F$15</f>
        <v>151.37337073</v>
      </c>
      <c r="L227" s="36">
        <f>SUMIFS(СВЦЭМ!$F$39:$F$782,СВЦЭМ!$A$39:$A$782,$A227,СВЦЭМ!$B$39:$B$782,L$226)+'СЕТ СН'!$F$15</f>
        <v>150.82205694000001</v>
      </c>
      <c r="M227" s="36">
        <f>SUMIFS(СВЦЭМ!$F$39:$F$782,СВЦЭМ!$A$39:$A$782,$A227,СВЦЭМ!$B$39:$B$782,M$226)+'СЕТ СН'!$F$15</f>
        <v>155.8647105</v>
      </c>
      <c r="N227" s="36">
        <f>SUMIFS(СВЦЭМ!$F$39:$F$782,СВЦЭМ!$A$39:$A$782,$A227,СВЦЭМ!$B$39:$B$782,N$226)+'СЕТ СН'!$F$15</f>
        <v>163.15324717999999</v>
      </c>
      <c r="O227" s="36">
        <f>SUMIFS(СВЦЭМ!$F$39:$F$782,СВЦЭМ!$A$39:$A$782,$A227,СВЦЭМ!$B$39:$B$782,O$226)+'СЕТ СН'!$F$15</f>
        <v>162.55645998</v>
      </c>
      <c r="P227" s="36">
        <f>SUMIFS(СВЦЭМ!$F$39:$F$782,СВЦЭМ!$A$39:$A$782,$A227,СВЦЭМ!$B$39:$B$782,P$226)+'СЕТ СН'!$F$15</f>
        <v>161.08496044</v>
      </c>
      <c r="Q227" s="36">
        <f>SUMIFS(СВЦЭМ!$F$39:$F$782,СВЦЭМ!$A$39:$A$782,$A227,СВЦЭМ!$B$39:$B$782,Q$226)+'СЕТ СН'!$F$15</f>
        <v>163.27291502</v>
      </c>
      <c r="R227" s="36">
        <f>SUMIFS(СВЦЭМ!$F$39:$F$782,СВЦЭМ!$A$39:$A$782,$A227,СВЦЭМ!$B$39:$B$782,R$226)+'СЕТ СН'!$F$15</f>
        <v>162.51842983</v>
      </c>
      <c r="S227" s="36">
        <f>SUMIFS(СВЦЭМ!$F$39:$F$782,СВЦЭМ!$A$39:$A$782,$A227,СВЦЭМ!$B$39:$B$782,S$226)+'СЕТ СН'!$F$15</f>
        <v>160.87697012999999</v>
      </c>
      <c r="T227" s="36">
        <f>SUMIFS(СВЦЭМ!$F$39:$F$782,СВЦЭМ!$A$39:$A$782,$A227,СВЦЭМ!$B$39:$B$782,T$226)+'СЕТ СН'!$F$15</f>
        <v>153.69790985</v>
      </c>
      <c r="U227" s="36">
        <f>SUMIFS(СВЦЭМ!$F$39:$F$782,СВЦЭМ!$A$39:$A$782,$A227,СВЦЭМ!$B$39:$B$782,U$226)+'СЕТ СН'!$F$15</f>
        <v>154.79047198999999</v>
      </c>
      <c r="V227" s="36">
        <f>SUMIFS(СВЦЭМ!$F$39:$F$782,СВЦЭМ!$A$39:$A$782,$A227,СВЦЭМ!$B$39:$B$782,V$226)+'СЕТ СН'!$F$15</f>
        <v>152.0859715</v>
      </c>
      <c r="W227" s="36">
        <f>SUMIFS(СВЦЭМ!$F$39:$F$782,СВЦЭМ!$A$39:$A$782,$A227,СВЦЭМ!$B$39:$B$782,W$226)+'СЕТ СН'!$F$15</f>
        <v>161.35622828000001</v>
      </c>
      <c r="X227" s="36">
        <f>SUMIFS(СВЦЭМ!$F$39:$F$782,СВЦЭМ!$A$39:$A$782,$A227,СВЦЭМ!$B$39:$B$782,X$226)+'СЕТ СН'!$F$15</f>
        <v>160.96773198</v>
      </c>
      <c r="Y227" s="36">
        <f>SUMIFS(СВЦЭМ!$F$39:$F$782,СВЦЭМ!$A$39:$A$782,$A227,СВЦЭМ!$B$39:$B$782,Y$226)+'СЕТ СН'!$F$15</f>
        <v>158.83082331</v>
      </c>
      <c r="AA227" s="45"/>
    </row>
    <row r="228" spans="1:27" ht="15.75" x14ac:dyDescent="0.2">
      <c r="A228" s="35">
        <f>A227+1</f>
        <v>44502</v>
      </c>
      <c r="B228" s="36">
        <f>SUMIFS(СВЦЭМ!$F$39:$F$782,СВЦЭМ!$A$39:$A$782,$A228,СВЦЭМ!$B$39:$B$782,B$226)+'СЕТ СН'!$F$15</f>
        <v>162.37061768000001</v>
      </c>
      <c r="C228" s="36">
        <f>SUMIFS(СВЦЭМ!$F$39:$F$782,СВЦЭМ!$A$39:$A$782,$A228,СВЦЭМ!$B$39:$B$782,C$226)+'СЕТ СН'!$F$15</f>
        <v>169.76054615999999</v>
      </c>
      <c r="D228" s="36">
        <f>SUMIFS(СВЦЭМ!$F$39:$F$782,СВЦЭМ!$A$39:$A$782,$A228,СВЦЭМ!$B$39:$B$782,D$226)+'СЕТ СН'!$F$15</f>
        <v>162.00153344</v>
      </c>
      <c r="E228" s="36">
        <f>SUMIFS(СВЦЭМ!$F$39:$F$782,СВЦЭМ!$A$39:$A$782,$A228,СВЦЭМ!$B$39:$B$782,E$226)+'СЕТ СН'!$F$15</f>
        <v>158.13993962999999</v>
      </c>
      <c r="F228" s="36">
        <f>SUMIFS(СВЦЭМ!$F$39:$F$782,СВЦЭМ!$A$39:$A$782,$A228,СВЦЭМ!$B$39:$B$782,F$226)+'СЕТ СН'!$F$15</f>
        <v>156.93708269999999</v>
      </c>
      <c r="G228" s="36">
        <f>SUMIFS(СВЦЭМ!$F$39:$F$782,СВЦЭМ!$A$39:$A$782,$A228,СВЦЭМ!$B$39:$B$782,G$226)+'СЕТ СН'!$F$15</f>
        <v>158.54098630999999</v>
      </c>
      <c r="H228" s="36">
        <f>SUMIFS(СВЦЭМ!$F$39:$F$782,СВЦЭМ!$A$39:$A$782,$A228,СВЦЭМ!$B$39:$B$782,H$226)+'СЕТ СН'!$F$15</f>
        <v>162.65271433000001</v>
      </c>
      <c r="I228" s="36">
        <f>SUMIFS(СВЦЭМ!$F$39:$F$782,СВЦЭМ!$A$39:$A$782,$A228,СВЦЭМ!$B$39:$B$782,I$226)+'СЕТ СН'!$F$15</f>
        <v>159.14474612000001</v>
      </c>
      <c r="J228" s="36">
        <f>SUMIFS(СВЦЭМ!$F$39:$F$782,СВЦЭМ!$A$39:$A$782,$A228,СВЦЭМ!$B$39:$B$782,J$226)+'СЕТ СН'!$F$15</f>
        <v>158.44980396</v>
      </c>
      <c r="K228" s="36">
        <f>SUMIFS(СВЦЭМ!$F$39:$F$782,СВЦЭМ!$A$39:$A$782,$A228,СВЦЭМ!$B$39:$B$782,K$226)+'СЕТ СН'!$F$15</f>
        <v>151.00278044000001</v>
      </c>
      <c r="L228" s="36">
        <f>SUMIFS(СВЦЭМ!$F$39:$F$782,СВЦЭМ!$A$39:$A$782,$A228,СВЦЭМ!$B$39:$B$782,L$226)+'СЕТ СН'!$F$15</f>
        <v>152.50444300000001</v>
      </c>
      <c r="M228" s="36">
        <f>SUMIFS(СВЦЭМ!$F$39:$F$782,СВЦЭМ!$A$39:$A$782,$A228,СВЦЭМ!$B$39:$B$782,M$226)+'СЕТ СН'!$F$15</f>
        <v>156.35414225</v>
      </c>
      <c r="N228" s="36">
        <f>SUMIFS(СВЦЭМ!$F$39:$F$782,СВЦЭМ!$A$39:$A$782,$A228,СВЦЭМ!$B$39:$B$782,N$226)+'СЕТ СН'!$F$15</f>
        <v>163.12220661999999</v>
      </c>
      <c r="O228" s="36">
        <f>SUMIFS(СВЦЭМ!$F$39:$F$782,СВЦЭМ!$A$39:$A$782,$A228,СВЦЭМ!$B$39:$B$782,O$226)+'СЕТ СН'!$F$15</f>
        <v>164.34265033</v>
      </c>
      <c r="P228" s="36">
        <f>SUMIFS(СВЦЭМ!$F$39:$F$782,СВЦЭМ!$A$39:$A$782,$A228,СВЦЭМ!$B$39:$B$782,P$226)+'СЕТ СН'!$F$15</f>
        <v>164.0222176</v>
      </c>
      <c r="Q228" s="36">
        <f>SUMIFS(СВЦЭМ!$F$39:$F$782,СВЦЭМ!$A$39:$A$782,$A228,СВЦЭМ!$B$39:$B$782,Q$226)+'СЕТ СН'!$F$15</f>
        <v>163.44507816999999</v>
      </c>
      <c r="R228" s="36">
        <f>SUMIFS(СВЦЭМ!$F$39:$F$782,СВЦЭМ!$A$39:$A$782,$A228,СВЦЭМ!$B$39:$B$782,R$226)+'СЕТ СН'!$F$15</f>
        <v>162.90551158</v>
      </c>
      <c r="S228" s="36">
        <f>SUMIFS(СВЦЭМ!$F$39:$F$782,СВЦЭМ!$A$39:$A$782,$A228,СВЦЭМ!$B$39:$B$782,S$226)+'СЕТ СН'!$F$15</f>
        <v>162.53143605</v>
      </c>
      <c r="T228" s="36">
        <f>SUMIFS(СВЦЭМ!$F$39:$F$782,СВЦЭМ!$A$39:$A$782,$A228,СВЦЭМ!$B$39:$B$782,T$226)+'СЕТ СН'!$F$15</f>
        <v>156.89337891</v>
      </c>
      <c r="U228" s="36">
        <f>SUMIFS(СВЦЭМ!$F$39:$F$782,СВЦЭМ!$A$39:$A$782,$A228,СВЦЭМ!$B$39:$B$782,U$226)+'СЕТ СН'!$F$15</f>
        <v>155.51714283000001</v>
      </c>
      <c r="V228" s="36">
        <f>SUMIFS(СВЦЭМ!$F$39:$F$782,СВЦЭМ!$A$39:$A$782,$A228,СВЦЭМ!$B$39:$B$782,V$226)+'СЕТ СН'!$F$15</f>
        <v>153.55439731999999</v>
      </c>
      <c r="W228" s="36">
        <f>SUMIFS(СВЦЭМ!$F$39:$F$782,СВЦЭМ!$A$39:$A$782,$A228,СВЦЭМ!$B$39:$B$782,W$226)+'СЕТ СН'!$F$15</f>
        <v>162.02992946000001</v>
      </c>
      <c r="X228" s="36">
        <f>SUMIFS(СВЦЭМ!$F$39:$F$782,СВЦЭМ!$A$39:$A$782,$A228,СВЦЭМ!$B$39:$B$782,X$226)+'СЕТ СН'!$F$15</f>
        <v>161.99256842</v>
      </c>
      <c r="Y228" s="36">
        <f>SUMIFS(СВЦЭМ!$F$39:$F$782,СВЦЭМ!$A$39:$A$782,$A228,СВЦЭМ!$B$39:$B$782,Y$226)+'СЕТ СН'!$F$15</f>
        <v>161.99235311999999</v>
      </c>
    </row>
    <row r="229" spans="1:27" ht="15.75" x14ac:dyDescent="0.2">
      <c r="A229" s="35">
        <f t="shared" ref="A229:A256" si="6">A228+1</f>
        <v>44503</v>
      </c>
      <c r="B229" s="36">
        <f>SUMIFS(СВЦЭМ!$F$39:$F$782,СВЦЭМ!$A$39:$A$782,$A229,СВЦЭМ!$B$39:$B$782,B$226)+'СЕТ СН'!$F$15</f>
        <v>163.37146408000001</v>
      </c>
      <c r="C229" s="36">
        <f>SUMIFS(СВЦЭМ!$F$39:$F$782,СВЦЭМ!$A$39:$A$782,$A229,СВЦЭМ!$B$39:$B$782,C$226)+'СЕТ СН'!$F$15</f>
        <v>183.41352479</v>
      </c>
      <c r="D229" s="36">
        <f>SUMIFS(СВЦЭМ!$F$39:$F$782,СВЦЭМ!$A$39:$A$782,$A229,СВЦЭМ!$B$39:$B$782,D$226)+'СЕТ СН'!$F$15</f>
        <v>176.60938572000001</v>
      </c>
      <c r="E229" s="36">
        <f>SUMIFS(СВЦЭМ!$F$39:$F$782,СВЦЭМ!$A$39:$A$782,$A229,СВЦЭМ!$B$39:$B$782,E$226)+'СЕТ СН'!$F$15</f>
        <v>166.14983756999999</v>
      </c>
      <c r="F229" s="36">
        <f>SUMIFS(СВЦЭМ!$F$39:$F$782,СВЦЭМ!$A$39:$A$782,$A229,СВЦЭМ!$B$39:$B$782,F$226)+'СЕТ СН'!$F$15</f>
        <v>156.86596410000001</v>
      </c>
      <c r="G229" s="36">
        <f>SUMIFS(СВЦЭМ!$F$39:$F$782,СВЦЭМ!$A$39:$A$782,$A229,СВЦЭМ!$B$39:$B$782,G$226)+'СЕТ СН'!$F$15</f>
        <v>158.35162602</v>
      </c>
      <c r="H229" s="36">
        <f>SUMIFS(СВЦЭМ!$F$39:$F$782,СВЦЭМ!$A$39:$A$782,$A229,СВЦЭМ!$B$39:$B$782,H$226)+'СЕТ СН'!$F$15</f>
        <v>164.33665105</v>
      </c>
      <c r="I229" s="36">
        <f>SUMIFS(СВЦЭМ!$F$39:$F$782,СВЦЭМ!$A$39:$A$782,$A229,СВЦЭМ!$B$39:$B$782,I$226)+'СЕТ СН'!$F$15</f>
        <v>159.60837089</v>
      </c>
      <c r="J229" s="36">
        <f>SUMIFS(СВЦЭМ!$F$39:$F$782,СВЦЭМ!$A$39:$A$782,$A229,СВЦЭМ!$B$39:$B$782,J$226)+'СЕТ СН'!$F$15</f>
        <v>159.01728166999999</v>
      </c>
      <c r="K229" s="36">
        <f>SUMIFS(СВЦЭМ!$F$39:$F$782,СВЦЭМ!$A$39:$A$782,$A229,СВЦЭМ!$B$39:$B$782,K$226)+'СЕТ СН'!$F$15</f>
        <v>151.31921367000001</v>
      </c>
      <c r="L229" s="36">
        <f>SUMIFS(СВЦЭМ!$F$39:$F$782,СВЦЭМ!$A$39:$A$782,$A229,СВЦЭМ!$B$39:$B$782,L$226)+'СЕТ СН'!$F$15</f>
        <v>153.16151793</v>
      </c>
      <c r="M229" s="36">
        <f>SUMIFS(СВЦЭМ!$F$39:$F$782,СВЦЭМ!$A$39:$A$782,$A229,СВЦЭМ!$B$39:$B$782,M$226)+'СЕТ СН'!$F$15</f>
        <v>153.27152154000001</v>
      </c>
      <c r="N229" s="36">
        <f>SUMIFS(СВЦЭМ!$F$39:$F$782,СВЦЭМ!$A$39:$A$782,$A229,СВЦЭМ!$B$39:$B$782,N$226)+'СЕТ СН'!$F$15</f>
        <v>162.32059132000001</v>
      </c>
      <c r="O229" s="36">
        <f>SUMIFS(СВЦЭМ!$F$39:$F$782,СВЦЭМ!$A$39:$A$782,$A229,СВЦЭМ!$B$39:$B$782,O$226)+'СЕТ СН'!$F$15</f>
        <v>163.37520479</v>
      </c>
      <c r="P229" s="36">
        <f>SUMIFS(СВЦЭМ!$F$39:$F$782,СВЦЭМ!$A$39:$A$782,$A229,СВЦЭМ!$B$39:$B$782,P$226)+'СЕТ СН'!$F$15</f>
        <v>162.7374408</v>
      </c>
      <c r="Q229" s="36">
        <f>SUMIFS(СВЦЭМ!$F$39:$F$782,СВЦЭМ!$A$39:$A$782,$A229,СВЦЭМ!$B$39:$B$782,Q$226)+'СЕТ СН'!$F$15</f>
        <v>162.92547393999999</v>
      </c>
      <c r="R229" s="36">
        <f>SUMIFS(СВЦЭМ!$F$39:$F$782,СВЦЭМ!$A$39:$A$782,$A229,СВЦЭМ!$B$39:$B$782,R$226)+'СЕТ СН'!$F$15</f>
        <v>162.95627897</v>
      </c>
      <c r="S229" s="36">
        <f>SUMIFS(СВЦЭМ!$F$39:$F$782,СВЦЭМ!$A$39:$A$782,$A229,СВЦЭМ!$B$39:$B$782,S$226)+'СЕТ СН'!$F$15</f>
        <v>162.15509104</v>
      </c>
      <c r="T229" s="36">
        <f>SUMIFS(СВЦЭМ!$F$39:$F$782,СВЦЭМ!$A$39:$A$782,$A229,СВЦЭМ!$B$39:$B$782,T$226)+'СЕТ СН'!$F$15</f>
        <v>155.77685984999999</v>
      </c>
      <c r="U229" s="36">
        <f>SUMIFS(СВЦЭМ!$F$39:$F$782,СВЦЭМ!$A$39:$A$782,$A229,СВЦЭМ!$B$39:$B$782,U$226)+'СЕТ СН'!$F$15</f>
        <v>154.74075951</v>
      </c>
      <c r="V229" s="36">
        <f>SUMIFS(СВЦЭМ!$F$39:$F$782,СВЦЭМ!$A$39:$A$782,$A229,СВЦЭМ!$B$39:$B$782,V$226)+'СЕТ СН'!$F$15</f>
        <v>154.00485895</v>
      </c>
      <c r="W229" s="36">
        <f>SUMIFS(СВЦЭМ!$F$39:$F$782,СВЦЭМ!$A$39:$A$782,$A229,СВЦЭМ!$B$39:$B$782,W$226)+'СЕТ СН'!$F$15</f>
        <v>156.76299109000001</v>
      </c>
      <c r="X229" s="36">
        <f>SUMIFS(СВЦЭМ!$F$39:$F$782,СВЦЭМ!$A$39:$A$782,$A229,СВЦЭМ!$B$39:$B$782,X$226)+'СЕТ СН'!$F$15</f>
        <v>161.77669331999999</v>
      </c>
      <c r="Y229" s="36">
        <f>SUMIFS(СВЦЭМ!$F$39:$F$782,СВЦЭМ!$A$39:$A$782,$A229,СВЦЭМ!$B$39:$B$782,Y$226)+'СЕТ СН'!$F$15</f>
        <v>155.58460359</v>
      </c>
    </row>
    <row r="230" spans="1:27" ht="15.75" x14ac:dyDescent="0.2">
      <c r="A230" s="35">
        <f t="shared" si="6"/>
        <v>44504</v>
      </c>
      <c r="B230" s="36">
        <f>SUMIFS(СВЦЭМ!$F$39:$F$782,СВЦЭМ!$A$39:$A$782,$A230,СВЦЭМ!$B$39:$B$782,B$226)+'СЕТ СН'!$F$15</f>
        <v>163.70155371000001</v>
      </c>
      <c r="C230" s="36">
        <f>SUMIFS(СВЦЭМ!$F$39:$F$782,СВЦЭМ!$A$39:$A$782,$A230,СВЦЭМ!$B$39:$B$782,C$226)+'СЕТ СН'!$F$15</f>
        <v>166.32469492000001</v>
      </c>
      <c r="D230" s="36">
        <f>SUMIFS(СВЦЭМ!$F$39:$F$782,СВЦЭМ!$A$39:$A$782,$A230,СВЦЭМ!$B$39:$B$782,D$226)+'СЕТ СН'!$F$15</f>
        <v>169.26859117000001</v>
      </c>
      <c r="E230" s="36">
        <f>SUMIFS(СВЦЭМ!$F$39:$F$782,СВЦЭМ!$A$39:$A$782,$A230,СВЦЭМ!$B$39:$B$782,E$226)+'СЕТ СН'!$F$15</f>
        <v>170.88294733000001</v>
      </c>
      <c r="F230" s="36">
        <f>SUMIFS(СВЦЭМ!$F$39:$F$782,СВЦЭМ!$A$39:$A$782,$A230,СВЦЭМ!$B$39:$B$782,F$226)+'СЕТ СН'!$F$15</f>
        <v>172.25299280999999</v>
      </c>
      <c r="G230" s="36">
        <f>SUMIFS(СВЦЭМ!$F$39:$F$782,СВЦЭМ!$A$39:$A$782,$A230,СВЦЭМ!$B$39:$B$782,G$226)+'СЕТ СН'!$F$15</f>
        <v>172.15069073999999</v>
      </c>
      <c r="H230" s="36">
        <f>SUMIFS(СВЦЭМ!$F$39:$F$782,СВЦЭМ!$A$39:$A$782,$A230,СВЦЭМ!$B$39:$B$782,H$226)+'СЕТ СН'!$F$15</f>
        <v>169.09314999</v>
      </c>
      <c r="I230" s="36">
        <f>SUMIFS(СВЦЭМ!$F$39:$F$782,СВЦЭМ!$A$39:$A$782,$A230,СВЦЭМ!$B$39:$B$782,I$226)+'СЕТ СН'!$F$15</f>
        <v>166.43300246000001</v>
      </c>
      <c r="J230" s="36">
        <f>SUMIFS(СВЦЭМ!$F$39:$F$782,СВЦЭМ!$A$39:$A$782,$A230,СВЦЭМ!$B$39:$B$782,J$226)+'СЕТ СН'!$F$15</f>
        <v>158.59088069000001</v>
      </c>
      <c r="K230" s="36">
        <f>SUMIFS(СВЦЭМ!$F$39:$F$782,СВЦЭМ!$A$39:$A$782,$A230,СВЦЭМ!$B$39:$B$782,K$226)+'СЕТ СН'!$F$15</f>
        <v>153.21350053</v>
      </c>
      <c r="L230" s="36">
        <f>SUMIFS(СВЦЭМ!$F$39:$F$782,СВЦЭМ!$A$39:$A$782,$A230,СВЦЭМ!$B$39:$B$782,L$226)+'СЕТ СН'!$F$15</f>
        <v>153.26005891</v>
      </c>
      <c r="M230" s="36">
        <f>SUMIFS(СВЦЭМ!$F$39:$F$782,СВЦЭМ!$A$39:$A$782,$A230,СВЦЭМ!$B$39:$B$782,M$226)+'СЕТ СН'!$F$15</f>
        <v>155.26550383</v>
      </c>
      <c r="N230" s="36">
        <f>SUMIFS(СВЦЭМ!$F$39:$F$782,СВЦЭМ!$A$39:$A$782,$A230,СВЦЭМ!$B$39:$B$782,N$226)+'СЕТ СН'!$F$15</f>
        <v>156.81171624000001</v>
      </c>
      <c r="O230" s="36">
        <f>SUMIFS(СВЦЭМ!$F$39:$F$782,СВЦЭМ!$A$39:$A$782,$A230,СВЦЭМ!$B$39:$B$782,O$226)+'СЕТ СН'!$F$15</f>
        <v>159.58231828999999</v>
      </c>
      <c r="P230" s="36">
        <f>SUMIFS(СВЦЭМ!$F$39:$F$782,СВЦЭМ!$A$39:$A$782,$A230,СВЦЭМ!$B$39:$B$782,P$226)+'СЕТ СН'!$F$15</f>
        <v>162.55805398000001</v>
      </c>
      <c r="Q230" s="36">
        <f>SUMIFS(СВЦЭМ!$F$39:$F$782,СВЦЭМ!$A$39:$A$782,$A230,СВЦЭМ!$B$39:$B$782,Q$226)+'СЕТ СН'!$F$15</f>
        <v>163.49722628999999</v>
      </c>
      <c r="R230" s="36">
        <f>SUMIFS(СВЦЭМ!$F$39:$F$782,СВЦЭМ!$A$39:$A$782,$A230,СВЦЭМ!$B$39:$B$782,R$226)+'СЕТ СН'!$F$15</f>
        <v>161.73145754000001</v>
      </c>
      <c r="S230" s="36">
        <f>SUMIFS(СВЦЭМ!$F$39:$F$782,СВЦЭМ!$A$39:$A$782,$A230,СВЦЭМ!$B$39:$B$782,S$226)+'СЕТ СН'!$F$15</f>
        <v>158.35595226000001</v>
      </c>
      <c r="T230" s="36">
        <f>SUMIFS(СВЦЭМ!$F$39:$F$782,СВЦЭМ!$A$39:$A$782,$A230,СВЦЭМ!$B$39:$B$782,T$226)+'СЕТ СН'!$F$15</f>
        <v>152.06541178000001</v>
      </c>
      <c r="U230" s="36">
        <f>SUMIFS(СВЦЭМ!$F$39:$F$782,СВЦЭМ!$A$39:$A$782,$A230,СВЦЭМ!$B$39:$B$782,U$226)+'СЕТ СН'!$F$15</f>
        <v>150.93581807000001</v>
      </c>
      <c r="V230" s="36">
        <f>SUMIFS(СВЦЭМ!$F$39:$F$782,СВЦЭМ!$A$39:$A$782,$A230,СВЦЭМ!$B$39:$B$782,V$226)+'СЕТ СН'!$F$15</f>
        <v>152.13753611999999</v>
      </c>
      <c r="W230" s="36">
        <f>SUMIFS(СВЦЭМ!$F$39:$F$782,СВЦЭМ!$A$39:$A$782,$A230,СВЦЭМ!$B$39:$B$782,W$226)+'СЕТ СН'!$F$15</f>
        <v>155.59556140000001</v>
      </c>
      <c r="X230" s="36">
        <f>SUMIFS(СВЦЭМ!$F$39:$F$782,СВЦЭМ!$A$39:$A$782,$A230,СВЦЭМ!$B$39:$B$782,X$226)+'СЕТ СН'!$F$15</f>
        <v>160.47522380999999</v>
      </c>
      <c r="Y230" s="36">
        <f>SUMIFS(СВЦЭМ!$F$39:$F$782,СВЦЭМ!$A$39:$A$782,$A230,СВЦЭМ!$B$39:$B$782,Y$226)+'СЕТ СН'!$F$15</f>
        <v>165.3588924</v>
      </c>
    </row>
    <row r="231" spans="1:27" ht="15.75" x14ac:dyDescent="0.2">
      <c r="A231" s="35">
        <f t="shared" si="6"/>
        <v>44505</v>
      </c>
      <c r="B231" s="36">
        <f>SUMIFS(СВЦЭМ!$F$39:$F$782,СВЦЭМ!$A$39:$A$782,$A231,СВЦЭМ!$B$39:$B$782,B$226)+'СЕТ СН'!$F$15</f>
        <v>167.56014879</v>
      </c>
      <c r="C231" s="36">
        <f>SUMIFS(СВЦЭМ!$F$39:$F$782,СВЦЭМ!$A$39:$A$782,$A231,СВЦЭМ!$B$39:$B$782,C$226)+'СЕТ СН'!$F$15</f>
        <v>169.87283528</v>
      </c>
      <c r="D231" s="36">
        <f>SUMIFS(СВЦЭМ!$F$39:$F$782,СВЦЭМ!$A$39:$A$782,$A231,СВЦЭМ!$B$39:$B$782,D$226)+'СЕТ СН'!$F$15</f>
        <v>169.88809935</v>
      </c>
      <c r="E231" s="36">
        <f>SUMIFS(СВЦЭМ!$F$39:$F$782,СВЦЭМ!$A$39:$A$782,$A231,СВЦЭМ!$B$39:$B$782,E$226)+'СЕТ СН'!$F$15</f>
        <v>170.26966125000001</v>
      </c>
      <c r="F231" s="36">
        <f>SUMIFS(СВЦЭМ!$F$39:$F$782,СВЦЭМ!$A$39:$A$782,$A231,СВЦЭМ!$B$39:$B$782,F$226)+'СЕТ СН'!$F$15</f>
        <v>169.16834892</v>
      </c>
      <c r="G231" s="36">
        <f>SUMIFS(СВЦЭМ!$F$39:$F$782,СВЦЭМ!$A$39:$A$782,$A231,СВЦЭМ!$B$39:$B$782,G$226)+'СЕТ СН'!$F$15</f>
        <v>168.28741454999999</v>
      </c>
      <c r="H231" s="36">
        <f>SUMIFS(СВЦЭМ!$F$39:$F$782,СВЦЭМ!$A$39:$A$782,$A231,СВЦЭМ!$B$39:$B$782,H$226)+'СЕТ СН'!$F$15</f>
        <v>166.57546076</v>
      </c>
      <c r="I231" s="36">
        <f>SUMIFS(СВЦЭМ!$F$39:$F$782,СВЦЭМ!$A$39:$A$782,$A231,СВЦЭМ!$B$39:$B$782,I$226)+'СЕТ СН'!$F$15</f>
        <v>162.62914429</v>
      </c>
      <c r="J231" s="36">
        <f>SUMIFS(СВЦЭМ!$F$39:$F$782,СВЦЭМ!$A$39:$A$782,$A231,СВЦЭМ!$B$39:$B$782,J$226)+'СЕТ СН'!$F$15</f>
        <v>157.40381128999999</v>
      </c>
      <c r="K231" s="36">
        <f>SUMIFS(СВЦЭМ!$F$39:$F$782,СВЦЭМ!$A$39:$A$782,$A231,СВЦЭМ!$B$39:$B$782,K$226)+'СЕТ СН'!$F$15</f>
        <v>152.15001552999999</v>
      </c>
      <c r="L231" s="36">
        <f>SUMIFS(СВЦЭМ!$F$39:$F$782,СВЦЭМ!$A$39:$A$782,$A231,СВЦЭМ!$B$39:$B$782,L$226)+'СЕТ СН'!$F$15</f>
        <v>151.53524471</v>
      </c>
      <c r="M231" s="36">
        <f>SUMIFS(СВЦЭМ!$F$39:$F$782,СВЦЭМ!$A$39:$A$782,$A231,СВЦЭМ!$B$39:$B$782,M$226)+'СЕТ СН'!$F$15</f>
        <v>153.46989742</v>
      </c>
      <c r="N231" s="36">
        <f>SUMIFS(СВЦЭМ!$F$39:$F$782,СВЦЭМ!$A$39:$A$782,$A231,СВЦЭМ!$B$39:$B$782,N$226)+'СЕТ СН'!$F$15</f>
        <v>156.15621056000001</v>
      </c>
      <c r="O231" s="36">
        <f>SUMIFS(СВЦЭМ!$F$39:$F$782,СВЦЭМ!$A$39:$A$782,$A231,СВЦЭМ!$B$39:$B$782,O$226)+'СЕТ СН'!$F$15</f>
        <v>158.24019186999999</v>
      </c>
      <c r="P231" s="36">
        <f>SUMIFS(СВЦЭМ!$F$39:$F$782,СВЦЭМ!$A$39:$A$782,$A231,СВЦЭМ!$B$39:$B$782,P$226)+'СЕТ СН'!$F$15</f>
        <v>160.08166545</v>
      </c>
      <c r="Q231" s="36">
        <f>SUMIFS(СВЦЭМ!$F$39:$F$782,СВЦЭМ!$A$39:$A$782,$A231,СВЦЭМ!$B$39:$B$782,Q$226)+'СЕТ СН'!$F$15</f>
        <v>162.60716693000001</v>
      </c>
      <c r="R231" s="36">
        <f>SUMIFS(СВЦЭМ!$F$39:$F$782,СВЦЭМ!$A$39:$A$782,$A231,СВЦЭМ!$B$39:$B$782,R$226)+'СЕТ СН'!$F$15</f>
        <v>161.50271129000001</v>
      </c>
      <c r="S231" s="36">
        <f>SUMIFS(СВЦЭМ!$F$39:$F$782,СВЦЭМ!$A$39:$A$782,$A231,СВЦЭМ!$B$39:$B$782,S$226)+'СЕТ СН'!$F$15</f>
        <v>158.45906667</v>
      </c>
      <c r="T231" s="36">
        <f>SUMIFS(СВЦЭМ!$F$39:$F$782,СВЦЭМ!$A$39:$A$782,$A231,СВЦЭМ!$B$39:$B$782,T$226)+'СЕТ СН'!$F$15</f>
        <v>150.56478715</v>
      </c>
      <c r="U231" s="36">
        <f>SUMIFS(СВЦЭМ!$F$39:$F$782,СВЦЭМ!$A$39:$A$782,$A231,СВЦЭМ!$B$39:$B$782,U$226)+'СЕТ СН'!$F$15</f>
        <v>148.32975171000001</v>
      </c>
      <c r="V231" s="36">
        <f>SUMIFS(СВЦЭМ!$F$39:$F$782,СВЦЭМ!$A$39:$A$782,$A231,СВЦЭМ!$B$39:$B$782,V$226)+'СЕТ СН'!$F$15</f>
        <v>149.96810801000001</v>
      </c>
      <c r="W231" s="36">
        <f>SUMIFS(СВЦЭМ!$F$39:$F$782,СВЦЭМ!$A$39:$A$782,$A231,СВЦЭМ!$B$39:$B$782,W$226)+'СЕТ СН'!$F$15</f>
        <v>153.03982825</v>
      </c>
      <c r="X231" s="36">
        <f>SUMIFS(СВЦЭМ!$F$39:$F$782,СВЦЭМ!$A$39:$A$782,$A231,СВЦЭМ!$B$39:$B$782,X$226)+'СЕТ СН'!$F$15</f>
        <v>158.04892096</v>
      </c>
      <c r="Y231" s="36">
        <f>SUMIFS(СВЦЭМ!$F$39:$F$782,СВЦЭМ!$A$39:$A$782,$A231,СВЦЭМ!$B$39:$B$782,Y$226)+'СЕТ СН'!$F$15</f>
        <v>163.64956266999999</v>
      </c>
    </row>
    <row r="232" spans="1:27" ht="15.75" x14ac:dyDescent="0.2">
      <c r="A232" s="35">
        <f t="shared" si="6"/>
        <v>44506</v>
      </c>
      <c r="B232" s="36">
        <f>SUMIFS(СВЦЭМ!$F$39:$F$782,СВЦЭМ!$A$39:$A$782,$A232,СВЦЭМ!$B$39:$B$782,B$226)+'СЕТ СН'!$F$15</f>
        <v>168.43570578999999</v>
      </c>
      <c r="C232" s="36">
        <f>SUMIFS(СВЦЭМ!$F$39:$F$782,СВЦЭМ!$A$39:$A$782,$A232,СВЦЭМ!$B$39:$B$782,C$226)+'СЕТ СН'!$F$15</f>
        <v>171.49133164</v>
      </c>
      <c r="D232" s="36">
        <f>SUMIFS(СВЦЭМ!$F$39:$F$782,СВЦЭМ!$A$39:$A$782,$A232,СВЦЭМ!$B$39:$B$782,D$226)+'СЕТ СН'!$F$15</f>
        <v>172.20772611999999</v>
      </c>
      <c r="E232" s="36">
        <f>SUMIFS(СВЦЭМ!$F$39:$F$782,СВЦЭМ!$A$39:$A$782,$A232,СВЦЭМ!$B$39:$B$782,E$226)+'СЕТ СН'!$F$15</f>
        <v>172.41689987000001</v>
      </c>
      <c r="F232" s="36">
        <f>SUMIFS(СВЦЭМ!$F$39:$F$782,СВЦЭМ!$A$39:$A$782,$A232,СВЦЭМ!$B$39:$B$782,F$226)+'СЕТ СН'!$F$15</f>
        <v>172.46778517999999</v>
      </c>
      <c r="G232" s="36">
        <f>SUMIFS(СВЦЭМ!$F$39:$F$782,СВЦЭМ!$A$39:$A$782,$A232,СВЦЭМ!$B$39:$B$782,G$226)+'СЕТ СН'!$F$15</f>
        <v>172.06833329</v>
      </c>
      <c r="H232" s="36">
        <f>SUMIFS(СВЦЭМ!$F$39:$F$782,СВЦЭМ!$A$39:$A$782,$A232,СВЦЭМ!$B$39:$B$782,H$226)+'СЕТ СН'!$F$15</f>
        <v>169.6010034</v>
      </c>
      <c r="I232" s="36">
        <f>SUMIFS(СВЦЭМ!$F$39:$F$782,СВЦЭМ!$A$39:$A$782,$A232,СВЦЭМ!$B$39:$B$782,I$226)+'СЕТ СН'!$F$15</f>
        <v>167.03076421</v>
      </c>
      <c r="J232" s="36">
        <f>SUMIFS(СВЦЭМ!$F$39:$F$782,СВЦЭМ!$A$39:$A$782,$A232,СВЦЭМ!$B$39:$B$782,J$226)+'СЕТ СН'!$F$15</f>
        <v>164.19109879000001</v>
      </c>
      <c r="K232" s="36">
        <f>SUMIFS(СВЦЭМ!$F$39:$F$782,СВЦЭМ!$A$39:$A$782,$A232,СВЦЭМ!$B$39:$B$782,K$226)+'СЕТ СН'!$F$15</f>
        <v>158.46622371999999</v>
      </c>
      <c r="L232" s="36">
        <f>SUMIFS(СВЦЭМ!$F$39:$F$782,СВЦЭМ!$A$39:$A$782,$A232,СВЦЭМ!$B$39:$B$782,L$226)+'СЕТ СН'!$F$15</f>
        <v>157.52828400999999</v>
      </c>
      <c r="M232" s="36">
        <f>SUMIFS(СВЦЭМ!$F$39:$F$782,СВЦЭМ!$A$39:$A$782,$A232,СВЦЭМ!$B$39:$B$782,M$226)+'СЕТ СН'!$F$15</f>
        <v>158.69422560999999</v>
      </c>
      <c r="N232" s="36">
        <f>SUMIFS(СВЦЭМ!$F$39:$F$782,СВЦЭМ!$A$39:$A$782,$A232,СВЦЭМ!$B$39:$B$782,N$226)+'СЕТ СН'!$F$15</f>
        <v>162.02022024999999</v>
      </c>
      <c r="O232" s="36">
        <f>SUMIFS(СВЦЭМ!$F$39:$F$782,СВЦЭМ!$A$39:$A$782,$A232,СВЦЭМ!$B$39:$B$782,O$226)+'СЕТ СН'!$F$15</f>
        <v>164.44884787000001</v>
      </c>
      <c r="P232" s="36">
        <f>SUMIFS(СВЦЭМ!$F$39:$F$782,СВЦЭМ!$A$39:$A$782,$A232,СВЦЭМ!$B$39:$B$782,P$226)+'СЕТ СН'!$F$15</f>
        <v>161.59611118000001</v>
      </c>
      <c r="Q232" s="36">
        <f>SUMIFS(СВЦЭМ!$F$39:$F$782,СВЦЭМ!$A$39:$A$782,$A232,СВЦЭМ!$B$39:$B$782,Q$226)+'СЕТ СН'!$F$15</f>
        <v>162.96962604999999</v>
      </c>
      <c r="R232" s="36">
        <f>SUMIFS(СВЦЭМ!$F$39:$F$782,СВЦЭМ!$A$39:$A$782,$A232,СВЦЭМ!$B$39:$B$782,R$226)+'СЕТ СН'!$F$15</f>
        <v>161.36886737</v>
      </c>
      <c r="S232" s="36">
        <f>SUMIFS(СВЦЭМ!$F$39:$F$782,СВЦЭМ!$A$39:$A$782,$A232,СВЦЭМ!$B$39:$B$782,S$226)+'СЕТ СН'!$F$15</f>
        <v>157.72073055000001</v>
      </c>
      <c r="T232" s="36">
        <f>SUMIFS(СВЦЭМ!$F$39:$F$782,СВЦЭМ!$A$39:$A$782,$A232,СВЦЭМ!$B$39:$B$782,T$226)+'СЕТ СН'!$F$15</f>
        <v>154.13169546</v>
      </c>
      <c r="U232" s="36">
        <f>SUMIFS(СВЦЭМ!$F$39:$F$782,СВЦЭМ!$A$39:$A$782,$A232,СВЦЭМ!$B$39:$B$782,U$226)+'СЕТ СН'!$F$15</f>
        <v>150.53204521000001</v>
      </c>
      <c r="V232" s="36">
        <f>SUMIFS(СВЦЭМ!$F$39:$F$782,СВЦЭМ!$A$39:$A$782,$A232,СВЦЭМ!$B$39:$B$782,V$226)+'СЕТ СН'!$F$15</f>
        <v>150.39433253999999</v>
      </c>
      <c r="W232" s="36">
        <f>SUMIFS(СВЦЭМ!$F$39:$F$782,СВЦЭМ!$A$39:$A$782,$A232,СВЦЭМ!$B$39:$B$782,W$226)+'СЕТ СН'!$F$15</f>
        <v>152.85616936</v>
      </c>
      <c r="X232" s="36">
        <f>SUMIFS(СВЦЭМ!$F$39:$F$782,СВЦЭМ!$A$39:$A$782,$A232,СВЦЭМ!$B$39:$B$782,X$226)+'СЕТ СН'!$F$15</f>
        <v>157.80273384</v>
      </c>
      <c r="Y232" s="36">
        <f>SUMIFS(СВЦЭМ!$F$39:$F$782,СВЦЭМ!$A$39:$A$782,$A232,СВЦЭМ!$B$39:$B$782,Y$226)+'СЕТ СН'!$F$15</f>
        <v>162.34257061</v>
      </c>
    </row>
    <row r="233" spans="1:27" ht="15.75" x14ac:dyDescent="0.2">
      <c r="A233" s="35">
        <f t="shared" si="6"/>
        <v>44507</v>
      </c>
      <c r="B233" s="36">
        <f>SUMIFS(СВЦЭМ!$F$39:$F$782,СВЦЭМ!$A$39:$A$782,$A233,СВЦЭМ!$B$39:$B$782,B$226)+'СЕТ СН'!$F$15</f>
        <v>166.21393626</v>
      </c>
      <c r="C233" s="36">
        <f>SUMIFS(СВЦЭМ!$F$39:$F$782,СВЦЭМ!$A$39:$A$782,$A233,СВЦЭМ!$B$39:$B$782,C$226)+'СЕТ СН'!$F$15</f>
        <v>166.04060881000001</v>
      </c>
      <c r="D233" s="36">
        <f>SUMIFS(СВЦЭМ!$F$39:$F$782,СВЦЭМ!$A$39:$A$782,$A233,СВЦЭМ!$B$39:$B$782,D$226)+'СЕТ СН'!$F$15</f>
        <v>149.63999498000001</v>
      </c>
      <c r="E233" s="36">
        <f>SUMIFS(СВЦЭМ!$F$39:$F$782,СВЦЭМ!$A$39:$A$782,$A233,СВЦЭМ!$B$39:$B$782,E$226)+'СЕТ СН'!$F$15</f>
        <v>146.31862294000001</v>
      </c>
      <c r="F233" s="36">
        <f>SUMIFS(СВЦЭМ!$F$39:$F$782,СВЦЭМ!$A$39:$A$782,$A233,СВЦЭМ!$B$39:$B$782,F$226)+'СЕТ СН'!$F$15</f>
        <v>145.71016613</v>
      </c>
      <c r="G233" s="36">
        <f>SUMIFS(СВЦЭМ!$F$39:$F$782,СВЦЭМ!$A$39:$A$782,$A233,СВЦЭМ!$B$39:$B$782,G$226)+'СЕТ СН'!$F$15</f>
        <v>146.57749737</v>
      </c>
      <c r="H233" s="36">
        <f>SUMIFS(СВЦЭМ!$F$39:$F$782,СВЦЭМ!$A$39:$A$782,$A233,СВЦЭМ!$B$39:$B$782,H$226)+'СЕТ СН'!$F$15</f>
        <v>157.27689498999999</v>
      </c>
      <c r="I233" s="36">
        <f>SUMIFS(СВЦЭМ!$F$39:$F$782,СВЦЭМ!$A$39:$A$782,$A233,СВЦЭМ!$B$39:$B$782,I$226)+'СЕТ СН'!$F$15</f>
        <v>168.37703002000001</v>
      </c>
      <c r="J233" s="36">
        <f>SUMIFS(СВЦЭМ!$F$39:$F$782,СВЦЭМ!$A$39:$A$782,$A233,СВЦЭМ!$B$39:$B$782,J$226)+'СЕТ СН'!$F$15</f>
        <v>168.22055076000001</v>
      </c>
      <c r="K233" s="36">
        <f>SUMIFS(СВЦЭМ!$F$39:$F$782,СВЦЭМ!$A$39:$A$782,$A233,СВЦЭМ!$B$39:$B$782,K$226)+'СЕТ СН'!$F$15</f>
        <v>159.83714239</v>
      </c>
      <c r="L233" s="36">
        <f>SUMIFS(СВЦЭМ!$F$39:$F$782,СВЦЭМ!$A$39:$A$782,$A233,СВЦЭМ!$B$39:$B$782,L$226)+'СЕТ СН'!$F$15</f>
        <v>159.19955087</v>
      </c>
      <c r="M233" s="36">
        <f>SUMIFS(СВЦЭМ!$F$39:$F$782,СВЦЭМ!$A$39:$A$782,$A233,СВЦЭМ!$B$39:$B$782,M$226)+'СЕТ СН'!$F$15</f>
        <v>167.47434881999999</v>
      </c>
      <c r="N233" s="36">
        <f>SUMIFS(СВЦЭМ!$F$39:$F$782,СВЦЭМ!$A$39:$A$782,$A233,СВЦЭМ!$B$39:$B$782,N$226)+'СЕТ СН'!$F$15</f>
        <v>170.37806641</v>
      </c>
      <c r="O233" s="36">
        <f>SUMIFS(СВЦЭМ!$F$39:$F$782,СВЦЭМ!$A$39:$A$782,$A233,СВЦЭМ!$B$39:$B$782,O$226)+'СЕТ СН'!$F$15</f>
        <v>170.29034375000001</v>
      </c>
      <c r="P233" s="36">
        <f>SUMIFS(СВЦЭМ!$F$39:$F$782,СВЦЭМ!$A$39:$A$782,$A233,СВЦЭМ!$B$39:$B$782,P$226)+'СЕТ СН'!$F$15</f>
        <v>169.30307431</v>
      </c>
      <c r="Q233" s="36">
        <f>SUMIFS(СВЦЭМ!$F$39:$F$782,СВЦЭМ!$A$39:$A$782,$A233,СВЦЭМ!$B$39:$B$782,Q$226)+'СЕТ СН'!$F$15</f>
        <v>168.97656649999999</v>
      </c>
      <c r="R233" s="36">
        <f>SUMIFS(СВЦЭМ!$F$39:$F$782,СВЦЭМ!$A$39:$A$782,$A233,СВЦЭМ!$B$39:$B$782,R$226)+'СЕТ СН'!$F$15</f>
        <v>169.82554060000001</v>
      </c>
      <c r="S233" s="36">
        <f>SUMIFS(СВЦЭМ!$F$39:$F$782,СВЦЭМ!$A$39:$A$782,$A233,СВЦЭМ!$B$39:$B$782,S$226)+'СЕТ СН'!$F$15</f>
        <v>169.68575905</v>
      </c>
      <c r="T233" s="36">
        <f>SUMIFS(СВЦЭМ!$F$39:$F$782,СВЦЭМ!$A$39:$A$782,$A233,СВЦЭМ!$B$39:$B$782,T$226)+'СЕТ СН'!$F$15</f>
        <v>162.23712992</v>
      </c>
      <c r="U233" s="36">
        <f>SUMIFS(СВЦЭМ!$F$39:$F$782,СВЦЭМ!$A$39:$A$782,$A233,СВЦЭМ!$B$39:$B$782,U$226)+'СЕТ СН'!$F$15</f>
        <v>162.02842415999999</v>
      </c>
      <c r="V233" s="36">
        <f>SUMIFS(СВЦЭМ!$F$39:$F$782,СВЦЭМ!$A$39:$A$782,$A233,СВЦЭМ!$B$39:$B$782,V$226)+'СЕТ СН'!$F$15</f>
        <v>159.91842054</v>
      </c>
      <c r="W233" s="36">
        <f>SUMIFS(СВЦЭМ!$F$39:$F$782,СВЦЭМ!$A$39:$A$782,$A233,СВЦЭМ!$B$39:$B$782,W$226)+'СЕТ СН'!$F$15</f>
        <v>165.23060136999999</v>
      </c>
      <c r="X233" s="36">
        <f>SUMIFS(СВЦЭМ!$F$39:$F$782,СВЦЭМ!$A$39:$A$782,$A233,СВЦЭМ!$B$39:$B$782,X$226)+'СЕТ СН'!$F$15</f>
        <v>168.91254671999999</v>
      </c>
      <c r="Y233" s="36">
        <f>SUMIFS(СВЦЭМ!$F$39:$F$782,СВЦЭМ!$A$39:$A$782,$A233,СВЦЭМ!$B$39:$B$782,Y$226)+'СЕТ СН'!$F$15</f>
        <v>168.66799734</v>
      </c>
    </row>
    <row r="234" spans="1:27" ht="15.75" x14ac:dyDescent="0.2">
      <c r="A234" s="35">
        <f t="shared" si="6"/>
        <v>44508</v>
      </c>
      <c r="B234" s="36">
        <f>SUMIFS(СВЦЭМ!$F$39:$F$782,СВЦЭМ!$A$39:$A$782,$A234,СВЦЭМ!$B$39:$B$782,B$226)+'СЕТ СН'!$F$15</f>
        <v>174.13443447</v>
      </c>
      <c r="C234" s="36">
        <f>SUMIFS(СВЦЭМ!$F$39:$F$782,СВЦЭМ!$A$39:$A$782,$A234,СВЦЭМ!$B$39:$B$782,C$226)+'СЕТ СН'!$F$15</f>
        <v>174.03782684999999</v>
      </c>
      <c r="D234" s="36">
        <f>SUMIFS(СВЦЭМ!$F$39:$F$782,СВЦЭМ!$A$39:$A$782,$A234,СВЦЭМ!$B$39:$B$782,D$226)+'СЕТ СН'!$F$15</f>
        <v>173.02396243000001</v>
      </c>
      <c r="E234" s="36">
        <f>SUMIFS(СВЦЭМ!$F$39:$F$782,СВЦЭМ!$A$39:$A$782,$A234,СВЦЭМ!$B$39:$B$782,E$226)+'СЕТ СН'!$F$15</f>
        <v>170.26252796</v>
      </c>
      <c r="F234" s="36">
        <f>SUMIFS(СВЦЭМ!$F$39:$F$782,СВЦЭМ!$A$39:$A$782,$A234,СВЦЭМ!$B$39:$B$782,F$226)+'СЕТ СН'!$F$15</f>
        <v>170.43727946999999</v>
      </c>
      <c r="G234" s="36">
        <f>SUMIFS(СВЦЭМ!$F$39:$F$782,СВЦЭМ!$A$39:$A$782,$A234,СВЦЭМ!$B$39:$B$782,G$226)+'СЕТ СН'!$F$15</f>
        <v>172.06988074</v>
      </c>
      <c r="H234" s="36">
        <f>SUMIFS(СВЦЭМ!$F$39:$F$782,СВЦЭМ!$A$39:$A$782,$A234,СВЦЭМ!$B$39:$B$782,H$226)+'СЕТ СН'!$F$15</f>
        <v>169.38031425</v>
      </c>
      <c r="I234" s="36">
        <f>SUMIFS(СВЦЭМ!$F$39:$F$782,СВЦЭМ!$A$39:$A$782,$A234,СВЦЭМ!$B$39:$B$782,I$226)+'СЕТ СН'!$F$15</f>
        <v>165.8799166</v>
      </c>
      <c r="J234" s="36">
        <f>SUMIFS(СВЦЭМ!$F$39:$F$782,СВЦЭМ!$A$39:$A$782,$A234,СВЦЭМ!$B$39:$B$782,J$226)+'СЕТ СН'!$F$15</f>
        <v>165.28112285</v>
      </c>
      <c r="K234" s="36">
        <f>SUMIFS(СВЦЭМ!$F$39:$F$782,СВЦЭМ!$A$39:$A$782,$A234,СВЦЭМ!$B$39:$B$782,K$226)+'СЕТ СН'!$F$15</f>
        <v>159.60600828</v>
      </c>
      <c r="L234" s="36">
        <f>SUMIFS(СВЦЭМ!$F$39:$F$782,СВЦЭМ!$A$39:$A$782,$A234,СВЦЭМ!$B$39:$B$782,L$226)+'СЕТ СН'!$F$15</f>
        <v>159.94765108999999</v>
      </c>
      <c r="M234" s="36">
        <f>SUMIFS(СВЦЭМ!$F$39:$F$782,СВЦЭМ!$A$39:$A$782,$A234,СВЦЭМ!$B$39:$B$782,M$226)+'СЕТ СН'!$F$15</f>
        <v>160.15710670999999</v>
      </c>
      <c r="N234" s="36">
        <f>SUMIFS(СВЦЭМ!$F$39:$F$782,СВЦЭМ!$A$39:$A$782,$A234,СВЦЭМ!$B$39:$B$782,N$226)+'СЕТ СН'!$F$15</f>
        <v>166.46788957000001</v>
      </c>
      <c r="O234" s="36">
        <f>SUMIFS(СВЦЭМ!$F$39:$F$782,СВЦЭМ!$A$39:$A$782,$A234,СВЦЭМ!$B$39:$B$782,O$226)+'СЕТ СН'!$F$15</f>
        <v>166.51515355999999</v>
      </c>
      <c r="P234" s="36">
        <f>SUMIFS(СВЦЭМ!$F$39:$F$782,СВЦЭМ!$A$39:$A$782,$A234,СВЦЭМ!$B$39:$B$782,P$226)+'СЕТ СН'!$F$15</f>
        <v>165.53195688</v>
      </c>
      <c r="Q234" s="36">
        <f>SUMIFS(СВЦЭМ!$F$39:$F$782,СВЦЭМ!$A$39:$A$782,$A234,СВЦЭМ!$B$39:$B$782,Q$226)+'СЕТ СН'!$F$15</f>
        <v>166.15520832000001</v>
      </c>
      <c r="R234" s="36">
        <f>SUMIFS(СВЦЭМ!$F$39:$F$782,СВЦЭМ!$A$39:$A$782,$A234,СВЦЭМ!$B$39:$B$782,R$226)+'СЕТ СН'!$F$15</f>
        <v>165.38036683000001</v>
      </c>
      <c r="S234" s="36">
        <f>SUMIFS(СВЦЭМ!$F$39:$F$782,СВЦЭМ!$A$39:$A$782,$A234,СВЦЭМ!$B$39:$B$782,S$226)+'СЕТ СН'!$F$15</f>
        <v>164.51490077</v>
      </c>
      <c r="T234" s="36">
        <f>SUMIFS(СВЦЭМ!$F$39:$F$782,СВЦЭМ!$A$39:$A$782,$A234,СВЦЭМ!$B$39:$B$782,T$226)+'СЕТ СН'!$F$15</f>
        <v>159.70774356000001</v>
      </c>
      <c r="U234" s="36">
        <f>SUMIFS(СВЦЭМ!$F$39:$F$782,СВЦЭМ!$A$39:$A$782,$A234,СВЦЭМ!$B$39:$B$782,U$226)+'СЕТ СН'!$F$15</f>
        <v>160.41473740000001</v>
      </c>
      <c r="V234" s="36">
        <f>SUMIFS(СВЦЭМ!$F$39:$F$782,СВЦЭМ!$A$39:$A$782,$A234,СВЦЭМ!$B$39:$B$782,V$226)+'СЕТ СН'!$F$15</f>
        <v>160.72060687000001</v>
      </c>
      <c r="W234" s="36">
        <f>SUMIFS(СВЦЭМ!$F$39:$F$782,СВЦЭМ!$A$39:$A$782,$A234,СВЦЭМ!$B$39:$B$782,W$226)+'СЕТ СН'!$F$15</f>
        <v>163.91605964999999</v>
      </c>
      <c r="X234" s="36">
        <f>SUMIFS(СВЦЭМ!$F$39:$F$782,СВЦЭМ!$A$39:$A$782,$A234,СВЦЭМ!$B$39:$B$782,X$226)+'СЕТ СН'!$F$15</f>
        <v>169.2076218</v>
      </c>
      <c r="Y234" s="36">
        <f>SUMIFS(СВЦЭМ!$F$39:$F$782,СВЦЭМ!$A$39:$A$782,$A234,СВЦЭМ!$B$39:$B$782,Y$226)+'СЕТ СН'!$F$15</f>
        <v>174.58120747000001</v>
      </c>
    </row>
    <row r="235" spans="1:27" ht="15.75" x14ac:dyDescent="0.2">
      <c r="A235" s="35">
        <f t="shared" si="6"/>
        <v>44509</v>
      </c>
      <c r="B235" s="36">
        <f>SUMIFS(СВЦЭМ!$F$39:$F$782,СВЦЭМ!$A$39:$A$782,$A235,СВЦЭМ!$B$39:$B$782,B$226)+'СЕТ СН'!$F$15</f>
        <v>175.17844033</v>
      </c>
      <c r="C235" s="36">
        <f>SUMIFS(СВЦЭМ!$F$39:$F$782,СВЦЭМ!$A$39:$A$782,$A235,СВЦЭМ!$B$39:$B$782,C$226)+'СЕТ СН'!$F$15</f>
        <v>179.60997219000001</v>
      </c>
      <c r="D235" s="36">
        <f>SUMIFS(СВЦЭМ!$F$39:$F$782,СВЦЭМ!$A$39:$A$782,$A235,СВЦЭМ!$B$39:$B$782,D$226)+'СЕТ СН'!$F$15</f>
        <v>183.35015184</v>
      </c>
      <c r="E235" s="36">
        <f>SUMIFS(СВЦЭМ!$F$39:$F$782,СВЦЭМ!$A$39:$A$782,$A235,СВЦЭМ!$B$39:$B$782,E$226)+'СЕТ СН'!$F$15</f>
        <v>185.66084115000001</v>
      </c>
      <c r="F235" s="36">
        <f>SUMIFS(СВЦЭМ!$F$39:$F$782,СВЦЭМ!$A$39:$A$782,$A235,СВЦЭМ!$B$39:$B$782,F$226)+'СЕТ СН'!$F$15</f>
        <v>185.05967344000001</v>
      </c>
      <c r="G235" s="36">
        <f>SUMIFS(СВЦЭМ!$F$39:$F$782,СВЦЭМ!$A$39:$A$782,$A235,СВЦЭМ!$B$39:$B$782,G$226)+'СЕТ СН'!$F$15</f>
        <v>183.20902382</v>
      </c>
      <c r="H235" s="36">
        <f>SUMIFS(СВЦЭМ!$F$39:$F$782,СВЦЭМ!$A$39:$A$782,$A235,СВЦЭМ!$B$39:$B$782,H$226)+'СЕТ СН'!$F$15</f>
        <v>177.31130690000001</v>
      </c>
      <c r="I235" s="36">
        <f>SUMIFS(СВЦЭМ!$F$39:$F$782,СВЦЭМ!$A$39:$A$782,$A235,СВЦЭМ!$B$39:$B$782,I$226)+'СЕТ СН'!$F$15</f>
        <v>171.89558872000001</v>
      </c>
      <c r="J235" s="36">
        <f>SUMIFS(СВЦЭМ!$F$39:$F$782,СВЦЭМ!$A$39:$A$782,$A235,СВЦЭМ!$B$39:$B$782,J$226)+'СЕТ СН'!$F$15</f>
        <v>171.13454350000001</v>
      </c>
      <c r="K235" s="36">
        <f>SUMIFS(СВЦЭМ!$F$39:$F$782,СВЦЭМ!$A$39:$A$782,$A235,СВЦЭМ!$B$39:$B$782,K$226)+'СЕТ СН'!$F$15</f>
        <v>171.46516783999999</v>
      </c>
      <c r="L235" s="36">
        <f>SUMIFS(СВЦЭМ!$F$39:$F$782,СВЦЭМ!$A$39:$A$782,$A235,СВЦЭМ!$B$39:$B$782,L$226)+'СЕТ СН'!$F$15</f>
        <v>171.25728805</v>
      </c>
      <c r="M235" s="36">
        <f>SUMIFS(СВЦЭМ!$F$39:$F$782,СВЦЭМ!$A$39:$A$782,$A235,СВЦЭМ!$B$39:$B$782,M$226)+'СЕТ СН'!$F$15</f>
        <v>170.72630738999999</v>
      </c>
      <c r="N235" s="36">
        <f>SUMIFS(СВЦЭМ!$F$39:$F$782,СВЦЭМ!$A$39:$A$782,$A235,СВЦЭМ!$B$39:$B$782,N$226)+'СЕТ СН'!$F$15</f>
        <v>176.08453234000001</v>
      </c>
      <c r="O235" s="36">
        <f>SUMIFS(СВЦЭМ!$F$39:$F$782,СВЦЭМ!$A$39:$A$782,$A235,СВЦЭМ!$B$39:$B$782,O$226)+'СЕТ СН'!$F$15</f>
        <v>177.17216901</v>
      </c>
      <c r="P235" s="36">
        <f>SUMIFS(СВЦЭМ!$F$39:$F$782,СВЦЭМ!$A$39:$A$782,$A235,СВЦЭМ!$B$39:$B$782,P$226)+'СЕТ СН'!$F$15</f>
        <v>178.03850829999999</v>
      </c>
      <c r="Q235" s="36">
        <f>SUMIFS(СВЦЭМ!$F$39:$F$782,СВЦЭМ!$A$39:$A$782,$A235,СВЦЭМ!$B$39:$B$782,Q$226)+'СЕТ СН'!$F$15</f>
        <v>179.93070660999999</v>
      </c>
      <c r="R235" s="36">
        <f>SUMIFS(СВЦЭМ!$F$39:$F$782,СВЦЭМ!$A$39:$A$782,$A235,СВЦЭМ!$B$39:$B$782,R$226)+'СЕТ СН'!$F$15</f>
        <v>181.69998777999999</v>
      </c>
      <c r="S235" s="36">
        <f>SUMIFS(СВЦЭМ!$F$39:$F$782,СВЦЭМ!$A$39:$A$782,$A235,СВЦЭМ!$B$39:$B$782,S$226)+'СЕТ СН'!$F$15</f>
        <v>181.09530971000001</v>
      </c>
      <c r="T235" s="36">
        <f>SUMIFS(СВЦЭМ!$F$39:$F$782,СВЦЭМ!$A$39:$A$782,$A235,СВЦЭМ!$B$39:$B$782,T$226)+'СЕТ СН'!$F$15</f>
        <v>176.85461874000001</v>
      </c>
      <c r="U235" s="36">
        <f>SUMIFS(СВЦЭМ!$F$39:$F$782,СВЦЭМ!$A$39:$A$782,$A235,СВЦЭМ!$B$39:$B$782,U$226)+'СЕТ СН'!$F$15</f>
        <v>175.56504774000001</v>
      </c>
      <c r="V235" s="36">
        <f>SUMIFS(СВЦЭМ!$F$39:$F$782,СВЦЭМ!$A$39:$A$782,$A235,СВЦЭМ!$B$39:$B$782,V$226)+'СЕТ СН'!$F$15</f>
        <v>175.01158684000001</v>
      </c>
      <c r="W235" s="36">
        <f>SUMIFS(СВЦЭМ!$F$39:$F$782,СВЦЭМ!$A$39:$A$782,$A235,СВЦЭМ!$B$39:$B$782,W$226)+'СЕТ СН'!$F$15</f>
        <v>177.54533518</v>
      </c>
      <c r="X235" s="36">
        <f>SUMIFS(СВЦЭМ!$F$39:$F$782,СВЦЭМ!$A$39:$A$782,$A235,СВЦЭМ!$B$39:$B$782,X$226)+'СЕТ СН'!$F$15</f>
        <v>179.52458637999999</v>
      </c>
      <c r="Y235" s="36">
        <f>SUMIFS(СВЦЭМ!$F$39:$F$782,СВЦЭМ!$A$39:$A$782,$A235,СВЦЭМ!$B$39:$B$782,Y$226)+'СЕТ СН'!$F$15</f>
        <v>184.54072970999999</v>
      </c>
    </row>
    <row r="236" spans="1:27" ht="15.75" x14ac:dyDescent="0.2">
      <c r="A236" s="35">
        <f t="shared" si="6"/>
        <v>44510</v>
      </c>
      <c r="B236" s="36">
        <f>SUMIFS(СВЦЭМ!$F$39:$F$782,СВЦЭМ!$A$39:$A$782,$A236,СВЦЭМ!$B$39:$B$782,B$226)+'СЕТ СН'!$F$15</f>
        <v>178.01966780999999</v>
      </c>
      <c r="C236" s="36">
        <f>SUMIFS(СВЦЭМ!$F$39:$F$782,СВЦЭМ!$A$39:$A$782,$A236,СВЦЭМ!$B$39:$B$782,C$226)+'СЕТ СН'!$F$15</f>
        <v>178.37874844999999</v>
      </c>
      <c r="D236" s="36">
        <f>SUMIFS(СВЦЭМ!$F$39:$F$782,СВЦЭМ!$A$39:$A$782,$A236,СВЦЭМ!$B$39:$B$782,D$226)+'СЕТ СН'!$F$15</f>
        <v>168.23516995</v>
      </c>
      <c r="E236" s="36">
        <f>SUMIFS(СВЦЭМ!$F$39:$F$782,СВЦЭМ!$A$39:$A$782,$A236,СВЦЭМ!$B$39:$B$782,E$226)+'СЕТ СН'!$F$15</f>
        <v>163.1148929</v>
      </c>
      <c r="F236" s="36">
        <f>SUMIFS(СВЦЭМ!$F$39:$F$782,СВЦЭМ!$A$39:$A$782,$A236,СВЦЭМ!$B$39:$B$782,F$226)+'СЕТ СН'!$F$15</f>
        <v>163.57291081</v>
      </c>
      <c r="G236" s="36">
        <f>SUMIFS(СВЦЭМ!$F$39:$F$782,СВЦЭМ!$A$39:$A$782,$A236,СВЦЭМ!$B$39:$B$782,G$226)+'СЕТ СН'!$F$15</f>
        <v>165.97347092999999</v>
      </c>
      <c r="H236" s="36">
        <f>SUMIFS(СВЦЭМ!$F$39:$F$782,СВЦЭМ!$A$39:$A$782,$A236,СВЦЭМ!$B$39:$B$782,H$226)+'СЕТ СН'!$F$15</f>
        <v>170.44240546</v>
      </c>
      <c r="I236" s="36">
        <f>SUMIFS(СВЦЭМ!$F$39:$F$782,СВЦЭМ!$A$39:$A$782,$A236,СВЦЭМ!$B$39:$B$782,I$226)+'СЕТ СН'!$F$15</f>
        <v>169.94007465000001</v>
      </c>
      <c r="J236" s="36">
        <f>SUMIFS(СВЦЭМ!$F$39:$F$782,СВЦЭМ!$A$39:$A$782,$A236,СВЦЭМ!$B$39:$B$782,J$226)+'СЕТ СН'!$F$15</f>
        <v>172.75870130000001</v>
      </c>
      <c r="K236" s="36">
        <f>SUMIFS(СВЦЭМ!$F$39:$F$782,СВЦЭМ!$A$39:$A$782,$A236,СВЦЭМ!$B$39:$B$782,K$226)+'СЕТ СН'!$F$15</f>
        <v>174.84152433</v>
      </c>
      <c r="L236" s="36">
        <f>SUMIFS(СВЦЭМ!$F$39:$F$782,СВЦЭМ!$A$39:$A$782,$A236,СВЦЭМ!$B$39:$B$782,L$226)+'СЕТ СН'!$F$15</f>
        <v>177.22157397000001</v>
      </c>
      <c r="M236" s="36">
        <f>SUMIFS(СВЦЭМ!$F$39:$F$782,СВЦЭМ!$A$39:$A$782,$A236,СВЦЭМ!$B$39:$B$782,M$226)+'СЕТ СН'!$F$15</f>
        <v>177.63116492</v>
      </c>
      <c r="N236" s="36">
        <f>SUMIFS(СВЦЭМ!$F$39:$F$782,СВЦЭМ!$A$39:$A$782,$A236,СВЦЭМ!$B$39:$B$782,N$226)+'СЕТ СН'!$F$15</f>
        <v>181.90887795</v>
      </c>
      <c r="O236" s="36">
        <f>SUMIFS(СВЦЭМ!$F$39:$F$782,СВЦЭМ!$A$39:$A$782,$A236,СВЦЭМ!$B$39:$B$782,O$226)+'СЕТ СН'!$F$15</f>
        <v>183.58105394</v>
      </c>
      <c r="P236" s="36">
        <f>SUMIFS(СВЦЭМ!$F$39:$F$782,СВЦЭМ!$A$39:$A$782,$A236,СВЦЭМ!$B$39:$B$782,P$226)+'СЕТ СН'!$F$15</f>
        <v>183.87450779</v>
      </c>
      <c r="Q236" s="36">
        <f>SUMIFS(СВЦЭМ!$F$39:$F$782,СВЦЭМ!$A$39:$A$782,$A236,СВЦЭМ!$B$39:$B$782,Q$226)+'СЕТ СН'!$F$15</f>
        <v>182.25705400999999</v>
      </c>
      <c r="R236" s="36">
        <f>SUMIFS(СВЦЭМ!$F$39:$F$782,СВЦЭМ!$A$39:$A$782,$A236,СВЦЭМ!$B$39:$B$782,R$226)+'СЕТ СН'!$F$15</f>
        <v>181.39291961000001</v>
      </c>
      <c r="S236" s="36">
        <f>SUMIFS(СВЦЭМ!$F$39:$F$782,СВЦЭМ!$A$39:$A$782,$A236,СВЦЭМ!$B$39:$B$782,S$226)+'СЕТ СН'!$F$15</f>
        <v>181.16115386000001</v>
      </c>
      <c r="T236" s="36">
        <f>SUMIFS(СВЦЭМ!$F$39:$F$782,СВЦЭМ!$A$39:$A$782,$A236,СВЦЭМ!$B$39:$B$782,T$226)+'СЕТ СН'!$F$15</f>
        <v>174.50914917</v>
      </c>
      <c r="U236" s="36">
        <f>SUMIFS(СВЦЭМ!$F$39:$F$782,СВЦЭМ!$A$39:$A$782,$A236,СВЦЭМ!$B$39:$B$782,U$226)+'СЕТ СН'!$F$15</f>
        <v>173.89306210000001</v>
      </c>
      <c r="V236" s="36">
        <f>SUMIFS(СВЦЭМ!$F$39:$F$782,СВЦЭМ!$A$39:$A$782,$A236,СВЦЭМ!$B$39:$B$782,V$226)+'СЕТ СН'!$F$15</f>
        <v>162.67099791999999</v>
      </c>
      <c r="W236" s="36">
        <f>SUMIFS(СВЦЭМ!$F$39:$F$782,СВЦЭМ!$A$39:$A$782,$A236,СВЦЭМ!$B$39:$B$782,W$226)+'СЕТ СН'!$F$15</f>
        <v>166.95060419000001</v>
      </c>
      <c r="X236" s="36">
        <f>SUMIFS(СВЦЭМ!$F$39:$F$782,СВЦЭМ!$A$39:$A$782,$A236,СВЦЭМ!$B$39:$B$782,X$226)+'СЕТ СН'!$F$15</f>
        <v>173.23579669</v>
      </c>
      <c r="Y236" s="36">
        <f>SUMIFS(СВЦЭМ!$F$39:$F$782,СВЦЭМ!$A$39:$A$782,$A236,СВЦЭМ!$B$39:$B$782,Y$226)+'СЕТ СН'!$F$15</f>
        <v>178.24142375</v>
      </c>
    </row>
    <row r="237" spans="1:27" ht="15.75" x14ac:dyDescent="0.2">
      <c r="A237" s="35">
        <f t="shared" si="6"/>
        <v>44511</v>
      </c>
      <c r="B237" s="36">
        <f>SUMIFS(СВЦЭМ!$F$39:$F$782,СВЦЭМ!$A$39:$A$782,$A237,СВЦЭМ!$B$39:$B$782,B$226)+'СЕТ СН'!$F$15</f>
        <v>177.56330550999999</v>
      </c>
      <c r="C237" s="36">
        <f>SUMIFS(СВЦЭМ!$F$39:$F$782,СВЦЭМ!$A$39:$A$782,$A237,СВЦЭМ!$B$39:$B$782,C$226)+'СЕТ СН'!$F$15</f>
        <v>178.41641043000001</v>
      </c>
      <c r="D237" s="36">
        <f>SUMIFS(СВЦЭМ!$F$39:$F$782,СВЦЭМ!$A$39:$A$782,$A237,СВЦЭМ!$B$39:$B$782,D$226)+'СЕТ СН'!$F$15</f>
        <v>165.19307080999999</v>
      </c>
      <c r="E237" s="36">
        <f>SUMIFS(СВЦЭМ!$F$39:$F$782,СВЦЭМ!$A$39:$A$782,$A237,СВЦЭМ!$B$39:$B$782,E$226)+'СЕТ СН'!$F$15</f>
        <v>162.00587148</v>
      </c>
      <c r="F237" s="36">
        <f>SUMIFS(СВЦЭМ!$F$39:$F$782,СВЦЭМ!$A$39:$A$782,$A237,СВЦЭМ!$B$39:$B$782,F$226)+'СЕТ СН'!$F$15</f>
        <v>162.5808456</v>
      </c>
      <c r="G237" s="36">
        <f>SUMIFS(СВЦЭМ!$F$39:$F$782,СВЦЭМ!$A$39:$A$782,$A237,СВЦЭМ!$B$39:$B$782,G$226)+'СЕТ СН'!$F$15</f>
        <v>163.57006784999999</v>
      </c>
      <c r="H237" s="36">
        <f>SUMIFS(СВЦЭМ!$F$39:$F$782,СВЦЭМ!$A$39:$A$782,$A237,СВЦЭМ!$B$39:$B$782,H$226)+'СЕТ СН'!$F$15</f>
        <v>174.02283029</v>
      </c>
      <c r="I237" s="36">
        <f>SUMIFS(СВЦЭМ!$F$39:$F$782,СВЦЭМ!$A$39:$A$782,$A237,СВЦЭМ!$B$39:$B$782,I$226)+'СЕТ СН'!$F$15</f>
        <v>173.37757145</v>
      </c>
      <c r="J237" s="36">
        <f>SUMIFS(СВЦЭМ!$F$39:$F$782,СВЦЭМ!$A$39:$A$782,$A237,СВЦЭМ!$B$39:$B$782,J$226)+'СЕТ СН'!$F$15</f>
        <v>173.74554868999999</v>
      </c>
      <c r="K237" s="36">
        <f>SUMIFS(СВЦЭМ!$F$39:$F$782,СВЦЭМ!$A$39:$A$782,$A237,СВЦЭМ!$B$39:$B$782,K$226)+'СЕТ СН'!$F$15</f>
        <v>175.59953451000001</v>
      </c>
      <c r="L237" s="36">
        <f>SUMIFS(СВЦЭМ!$F$39:$F$782,СВЦЭМ!$A$39:$A$782,$A237,СВЦЭМ!$B$39:$B$782,L$226)+'СЕТ СН'!$F$15</f>
        <v>178.03073599999999</v>
      </c>
      <c r="M237" s="36">
        <f>SUMIFS(СВЦЭМ!$F$39:$F$782,СВЦЭМ!$A$39:$A$782,$A237,СВЦЭМ!$B$39:$B$782,M$226)+'СЕТ СН'!$F$15</f>
        <v>178.89461</v>
      </c>
      <c r="N237" s="36">
        <f>SUMIFS(СВЦЭМ!$F$39:$F$782,СВЦЭМ!$A$39:$A$782,$A237,СВЦЭМ!$B$39:$B$782,N$226)+'СЕТ СН'!$F$15</f>
        <v>181.56130714</v>
      </c>
      <c r="O237" s="36">
        <f>SUMIFS(СВЦЭМ!$F$39:$F$782,СВЦЭМ!$A$39:$A$782,$A237,СВЦЭМ!$B$39:$B$782,O$226)+'СЕТ СН'!$F$15</f>
        <v>183.16562372999999</v>
      </c>
      <c r="P237" s="36">
        <f>SUMIFS(СВЦЭМ!$F$39:$F$782,СВЦЭМ!$A$39:$A$782,$A237,СВЦЭМ!$B$39:$B$782,P$226)+'СЕТ СН'!$F$15</f>
        <v>184.56242234000001</v>
      </c>
      <c r="Q237" s="36">
        <f>SUMIFS(СВЦЭМ!$F$39:$F$782,СВЦЭМ!$A$39:$A$782,$A237,СВЦЭМ!$B$39:$B$782,Q$226)+'СЕТ СН'!$F$15</f>
        <v>185.69070478</v>
      </c>
      <c r="R237" s="36">
        <f>SUMIFS(СВЦЭМ!$F$39:$F$782,СВЦЭМ!$A$39:$A$782,$A237,СВЦЭМ!$B$39:$B$782,R$226)+'СЕТ СН'!$F$15</f>
        <v>184.99763082999999</v>
      </c>
      <c r="S237" s="36">
        <f>SUMIFS(СВЦЭМ!$F$39:$F$782,СВЦЭМ!$A$39:$A$782,$A237,СВЦЭМ!$B$39:$B$782,S$226)+'СЕТ СН'!$F$15</f>
        <v>182.84474585999999</v>
      </c>
      <c r="T237" s="36">
        <f>SUMIFS(СВЦЭМ!$F$39:$F$782,СВЦЭМ!$A$39:$A$782,$A237,СВЦЭМ!$B$39:$B$782,T$226)+'СЕТ СН'!$F$15</f>
        <v>177.72270420000001</v>
      </c>
      <c r="U237" s="36">
        <f>SUMIFS(СВЦЭМ!$F$39:$F$782,СВЦЭМ!$A$39:$A$782,$A237,СВЦЭМ!$B$39:$B$782,U$226)+'СЕТ СН'!$F$15</f>
        <v>173.57468947000001</v>
      </c>
      <c r="V237" s="36">
        <f>SUMIFS(СВЦЭМ!$F$39:$F$782,СВЦЭМ!$A$39:$A$782,$A237,СВЦЭМ!$B$39:$B$782,V$226)+'СЕТ СН'!$F$15</f>
        <v>159.95261188000001</v>
      </c>
      <c r="W237" s="36">
        <f>SUMIFS(СВЦЭМ!$F$39:$F$782,СВЦЭМ!$A$39:$A$782,$A237,СВЦЭМ!$B$39:$B$782,W$226)+'СЕТ СН'!$F$15</f>
        <v>165.08426476</v>
      </c>
      <c r="X237" s="36">
        <f>SUMIFS(СВЦЭМ!$F$39:$F$782,СВЦЭМ!$A$39:$A$782,$A237,СВЦЭМ!$B$39:$B$782,X$226)+'СЕТ СН'!$F$15</f>
        <v>173.65593598000001</v>
      </c>
      <c r="Y237" s="36">
        <f>SUMIFS(СВЦЭМ!$F$39:$F$782,СВЦЭМ!$A$39:$A$782,$A237,СВЦЭМ!$B$39:$B$782,Y$226)+'СЕТ СН'!$F$15</f>
        <v>176.40140606</v>
      </c>
    </row>
    <row r="238" spans="1:27" ht="15.75" x14ac:dyDescent="0.2">
      <c r="A238" s="35">
        <f t="shared" si="6"/>
        <v>44512</v>
      </c>
      <c r="B238" s="36">
        <f>SUMIFS(СВЦЭМ!$F$39:$F$782,СВЦЭМ!$A$39:$A$782,$A238,СВЦЭМ!$B$39:$B$782,B$226)+'СЕТ СН'!$F$15</f>
        <v>165.97596444000001</v>
      </c>
      <c r="C238" s="36">
        <f>SUMIFS(СВЦЭМ!$F$39:$F$782,СВЦЭМ!$A$39:$A$782,$A238,СВЦЭМ!$B$39:$B$782,C$226)+'СЕТ СН'!$F$15</f>
        <v>169.41144363999999</v>
      </c>
      <c r="D238" s="36">
        <f>SUMIFS(СВЦЭМ!$F$39:$F$782,СВЦЭМ!$A$39:$A$782,$A238,СВЦЭМ!$B$39:$B$782,D$226)+'СЕТ СН'!$F$15</f>
        <v>177.43605629999999</v>
      </c>
      <c r="E238" s="36">
        <f>SUMIFS(СВЦЭМ!$F$39:$F$782,СВЦЭМ!$A$39:$A$782,$A238,СВЦЭМ!$B$39:$B$782,E$226)+'СЕТ СН'!$F$15</f>
        <v>180.84349972999999</v>
      </c>
      <c r="F238" s="36">
        <f>SUMIFS(СВЦЭМ!$F$39:$F$782,СВЦЭМ!$A$39:$A$782,$A238,СВЦЭМ!$B$39:$B$782,F$226)+'СЕТ СН'!$F$15</f>
        <v>180.80144683</v>
      </c>
      <c r="G238" s="36">
        <f>SUMIFS(СВЦЭМ!$F$39:$F$782,СВЦЭМ!$A$39:$A$782,$A238,СВЦЭМ!$B$39:$B$782,G$226)+'СЕТ СН'!$F$15</f>
        <v>170.66444528</v>
      </c>
      <c r="H238" s="36">
        <f>SUMIFS(СВЦЭМ!$F$39:$F$782,СВЦЭМ!$A$39:$A$782,$A238,СВЦЭМ!$B$39:$B$782,H$226)+'СЕТ СН'!$F$15</f>
        <v>171.44519431000001</v>
      </c>
      <c r="I238" s="36">
        <f>SUMIFS(СВЦЭМ!$F$39:$F$782,СВЦЭМ!$A$39:$A$782,$A238,СВЦЭМ!$B$39:$B$782,I$226)+'СЕТ СН'!$F$15</f>
        <v>166.37227125000001</v>
      </c>
      <c r="J238" s="36">
        <f>SUMIFS(СВЦЭМ!$F$39:$F$782,СВЦЭМ!$A$39:$A$782,$A238,СВЦЭМ!$B$39:$B$782,J$226)+'СЕТ СН'!$F$15</f>
        <v>162.32546432999999</v>
      </c>
      <c r="K238" s="36">
        <f>SUMIFS(СВЦЭМ!$F$39:$F$782,СВЦЭМ!$A$39:$A$782,$A238,СВЦЭМ!$B$39:$B$782,K$226)+'СЕТ СН'!$F$15</f>
        <v>157.94740726000001</v>
      </c>
      <c r="L238" s="36">
        <f>SUMIFS(СВЦЭМ!$F$39:$F$782,СВЦЭМ!$A$39:$A$782,$A238,СВЦЭМ!$B$39:$B$782,L$226)+'СЕТ СН'!$F$15</f>
        <v>159.37396493</v>
      </c>
      <c r="M238" s="36">
        <f>SUMIFS(СВЦЭМ!$F$39:$F$782,СВЦЭМ!$A$39:$A$782,$A238,СВЦЭМ!$B$39:$B$782,M$226)+'СЕТ СН'!$F$15</f>
        <v>158.54916924</v>
      </c>
      <c r="N238" s="36">
        <f>SUMIFS(СВЦЭМ!$F$39:$F$782,СВЦЭМ!$A$39:$A$782,$A238,СВЦЭМ!$B$39:$B$782,N$226)+'СЕТ СН'!$F$15</f>
        <v>170.05538433999999</v>
      </c>
      <c r="O238" s="36">
        <f>SUMIFS(СВЦЭМ!$F$39:$F$782,СВЦЭМ!$A$39:$A$782,$A238,СВЦЭМ!$B$39:$B$782,O$226)+'СЕТ СН'!$F$15</f>
        <v>163.46796366999999</v>
      </c>
      <c r="P238" s="36">
        <f>SUMIFS(СВЦЭМ!$F$39:$F$782,СВЦЭМ!$A$39:$A$782,$A238,СВЦЭМ!$B$39:$B$782,P$226)+'СЕТ СН'!$F$15</f>
        <v>157.54537589</v>
      </c>
      <c r="Q238" s="36">
        <f>SUMIFS(СВЦЭМ!$F$39:$F$782,СВЦЭМ!$A$39:$A$782,$A238,СВЦЭМ!$B$39:$B$782,Q$226)+'СЕТ СН'!$F$15</f>
        <v>170.65934655999999</v>
      </c>
      <c r="R238" s="36">
        <f>SUMIFS(СВЦЭМ!$F$39:$F$782,СВЦЭМ!$A$39:$A$782,$A238,СВЦЭМ!$B$39:$B$782,R$226)+'СЕТ СН'!$F$15</f>
        <v>158.34323072000001</v>
      </c>
      <c r="S238" s="36">
        <f>SUMIFS(СВЦЭМ!$F$39:$F$782,СВЦЭМ!$A$39:$A$782,$A238,СВЦЭМ!$B$39:$B$782,S$226)+'СЕТ СН'!$F$15</f>
        <v>158.17238212999999</v>
      </c>
      <c r="T238" s="36">
        <f>SUMIFS(СВЦЭМ!$F$39:$F$782,СВЦЭМ!$A$39:$A$782,$A238,СВЦЭМ!$B$39:$B$782,T$226)+'СЕТ СН'!$F$15</f>
        <v>161.84834649999999</v>
      </c>
      <c r="U238" s="36">
        <f>SUMIFS(СВЦЭМ!$F$39:$F$782,СВЦЭМ!$A$39:$A$782,$A238,СВЦЭМ!$B$39:$B$782,U$226)+'СЕТ СН'!$F$15</f>
        <v>161.36278697</v>
      </c>
      <c r="V238" s="36">
        <f>SUMIFS(СВЦЭМ!$F$39:$F$782,СВЦЭМ!$A$39:$A$782,$A238,СВЦЭМ!$B$39:$B$782,V$226)+'СЕТ СН'!$F$15</f>
        <v>161.17401212999999</v>
      </c>
      <c r="W238" s="36">
        <f>SUMIFS(СВЦЭМ!$F$39:$F$782,СВЦЭМ!$A$39:$A$782,$A238,СВЦЭМ!$B$39:$B$782,W$226)+'СЕТ СН'!$F$15</f>
        <v>160.46697964000001</v>
      </c>
      <c r="X238" s="36">
        <f>SUMIFS(СВЦЭМ!$F$39:$F$782,СВЦЭМ!$A$39:$A$782,$A238,СВЦЭМ!$B$39:$B$782,X$226)+'СЕТ СН'!$F$15</f>
        <v>173.63475260000001</v>
      </c>
      <c r="Y238" s="36">
        <f>SUMIFS(СВЦЭМ!$F$39:$F$782,СВЦЭМ!$A$39:$A$782,$A238,СВЦЭМ!$B$39:$B$782,Y$226)+'СЕТ СН'!$F$15</f>
        <v>172.45222557</v>
      </c>
    </row>
    <row r="239" spans="1:27" ht="15.75" x14ac:dyDescent="0.2">
      <c r="A239" s="35">
        <f t="shared" si="6"/>
        <v>44513</v>
      </c>
      <c r="B239" s="36">
        <f>SUMIFS(СВЦЭМ!$F$39:$F$782,СВЦЭМ!$A$39:$A$782,$A239,СВЦЭМ!$B$39:$B$782,B$226)+'СЕТ СН'!$F$15</f>
        <v>165.24605926000001</v>
      </c>
      <c r="C239" s="36">
        <f>SUMIFS(СВЦЭМ!$F$39:$F$782,СВЦЭМ!$A$39:$A$782,$A239,СВЦЭМ!$B$39:$B$782,C$226)+'СЕТ СН'!$F$15</f>
        <v>167.53299777000001</v>
      </c>
      <c r="D239" s="36">
        <f>SUMIFS(СВЦЭМ!$F$39:$F$782,СВЦЭМ!$A$39:$A$782,$A239,СВЦЭМ!$B$39:$B$782,D$226)+'СЕТ СН'!$F$15</f>
        <v>170.32215475999999</v>
      </c>
      <c r="E239" s="36">
        <f>SUMIFS(СВЦЭМ!$F$39:$F$782,СВЦЭМ!$A$39:$A$782,$A239,СВЦЭМ!$B$39:$B$782,E$226)+'СЕТ СН'!$F$15</f>
        <v>170.69891411</v>
      </c>
      <c r="F239" s="36">
        <f>SUMIFS(СВЦЭМ!$F$39:$F$782,СВЦЭМ!$A$39:$A$782,$A239,СВЦЭМ!$B$39:$B$782,F$226)+'СЕТ СН'!$F$15</f>
        <v>169.86221513000001</v>
      </c>
      <c r="G239" s="36">
        <f>SUMIFS(СВЦЭМ!$F$39:$F$782,СВЦЭМ!$A$39:$A$782,$A239,СВЦЭМ!$B$39:$B$782,G$226)+'СЕТ СН'!$F$15</f>
        <v>167.11864484</v>
      </c>
      <c r="H239" s="36">
        <f>SUMIFS(СВЦЭМ!$F$39:$F$782,СВЦЭМ!$A$39:$A$782,$A239,СВЦЭМ!$B$39:$B$782,H$226)+'СЕТ СН'!$F$15</f>
        <v>159.33532903</v>
      </c>
      <c r="I239" s="36">
        <f>SUMIFS(СВЦЭМ!$F$39:$F$782,СВЦЭМ!$A$39:$A$782,$A239,СВЦЭМ!$B$39:$B$782,I$226)+'СЕТ СН'!$F$15</f>
        <v>152.88775826</v>
      </c>
      <c r="J239" s="36">
        <f>SUMIFS(СВЦЭМ!$F$39:$F$782,СВЦЭМ!$A$39:$A$782,$A239,СВЦЭМ!$B$39:$B$782,J$226)+'СЕТ СН'!$F$15</f>
        <v>155.75069425999999</v>
      </c>
      <c r="K239" s="36">
        <f>SUMIFS(СВЦЭМ!$F$39:$F$782,СВЦЭМ!$A$39:$A$782,$A239,СВЦЭМ!$B$39:$B$782,K$226)+'СЕТ СН'!$F$15</f>
        <v>162.17677775000001</v>
      </c>
      <c r="L239" s="36">
        <f>SUMIFS(СВЦЭМ!$F$39:$F$782,СВЦЭМ!$A$39:$A$782,$A239,СВЦЭМ!$B$39:$B$782,L$226)+'СЕТ СН'!$F$15</f>
        <v>164.08551664000001</v>
      </c>
      <c r="M239" s="36">
        <f>SUMIFS(СВЦЭМ!$F$39:$F$782,СВЦЭМ!$A$39:$A$782,$A239,СВЦЭМ!$B$39:$B$782,M$226)+'СЕТ СН'!$F$15</f>
        <v>163.41620180999999</v>
      </c>
      <c r="N239" s="36">
        <f>SUMIFS(СВЦЭМ!$F$39:$F$782,СВЦЭМ!$A$39:$A$782,$A239,СВЦЭМ!$B$39:$B$782,N$226)+'СЕТ СН'!$F$15</f>
        <v>162.49841950999999</v>
      </c>
      <c r="O239" s="36">
        <f>SUMIFS(СВЦЭМ!$F$39:$F$782,СВЦЭМ!$A$39:$A$782,$A239,СВЦЭМ!$B$39:$B$782,O$226)+'СЕТ СН'!$F$15</f>
        <v>161.71481732999999</v>
      </c>
      <c r="P239" s="36">
        <f>SUMIFS(СВЦЭМ!$F$39:$F$782,СВЦЭМ!$A$39:$A$782,$A239,СВЦЭМ!$B$39:$B$782,P$226)+'СЕТ СН'!$F$15</f>
        <v>160.64222559000001</v>
      </c>
      <c r="Q239" s="36">
        <f>SUMIFS(СВЦЭМ!$F$39:$F$782,СВЦЭМ!$A$39:$A$782,$A239,СВЦЭМ!$B$39:$B$782,Q$226)+'СЕТ СН'!$F$15</f>
        <v>160.29250033</v>
      </c>
      <c r="R239" s="36">
        <f>SUMIFS(СВЦЭМ!$F$39:$F$782,СВЦЭМ!$A$39:$A$782,$A239,СВЦЭМ!$B$39:$B$782,R$226)+'СЕТ СН'!$F$15</f>
        <v>159.06816459000001</v>
      </c>
      <c r="S239" s="36">
        <f>SUMIFS(СВЦЭМ!$F$39:$F$782,СВЦЭМ!$A$39:$A$782,$A239,СВЦЭМ!$B$39:$B$782,S$226)+'СЕТ СН'!$F$15</f>
        <v>160.97329145</v>
      </c>
      <c r="T239" s="36">
        <f>SUMIFS(СВЦЭМ!$F$39:$F$782,СВЦЭМ!$A$39:$A$782,$A239,СВЦЭМ!$B$39:$B$782,T$226)+'СЕТ СН'!$F$15</f>
        <v>152.74613321000001</v>
      </c>
      <c r="U239" s="36">
        <f>SUMIFS(СВЦЭМ!$F$39:$F$782,СВЦЭМ!$A$39:$A$782,$A239,СВЦЭМ!$B$39:$B$782,U$226)+'СЕТ СН'!$F$15</f>
        <v>148.87800773000001</v>
      </c>
      <c r="V239" s="36">
        <f>SUMIFS(СВЦЭМ!$F$39:$F$782,СВЦЭМ!$A$39:$A$782,$A239,СВЦЭМ!$B$39:$B$782,V$226)+'СЕТ СН'!$F$15</f>
        <v>149.39695147</v>
      </c>
      <c r="W239" s="36">
        <f>SUMIFS(СВЦЭМ!$F$39:$F$782,СВЦЭМ!$A$39:$A$782,$A239,СВЦЭМ!$B$39:$B$782,W$226)+'СЕТ СН'!$F$15</f>
        <v>150.94184195</v>
      </c>
      <c r="X239" s="36">
        <f>SUMIFS(СВЦЭМ!$F$39:$F$782,СВЦЭМ!$A$39:$A$782,$A239,СВЦЭМ!$B$39:$B$782,X$226)+'СЕТ СН'!$F$15</f>
        <v>154.40112948999999</v>
      </c>
      <c r="Y239" s="36">
        <f>SUMIFS(СВЦЭМ!$F$39:$F$782,СВЦЭМ!$A$39:$A$782,$A239,СВЦЭМ!$B$39:$B$782,Y$226)+'СЕТ СН'!$F$15</f>
        <v>158.50158013000001</v>
      </c>
    </row>
    <row r="240" spans="1:27" ht="15.75" x14ac:dyDescent="0.2">
      <c r="A240" s="35">
        <f t="shared" si="6"/>
        <v>44514</v>
      </c>
      <c r="B240" s="36">
        <f>SUMIFS(СВЦЭМ!$F$39:$F$782,СВЦЭМ!$A$39:$A$782,$A240,СВЦЭМ!$B$39:$B$782,B$226)+'СЕТ СН'!$F$15</f>
        <v>163.94543787999999</v>
      </c>
      <c r="C240" s="36">
        <f>SUMIFS(СВЦЭМ!$F$39:$F$782,СВЦЭМ!$A$39:$A$782,$A240,СВЦЭМ!$B$39:$B$782,C$226)+'СЕТ СН'!$F$15</f>
        <v>166.96693414999999</v>
      </c>
      <c r="D240" s="36">
        <f>SUMIFS(СВЦЭМ!$F$39:$F$782,СВЦЭМ!$A$39:$A$782,$A240,СВЦЭМ!$B$39:$B$782,D$226)+'СЕТ СН'!$F$15</f>
        <v>171.01995862999999</v>
      </c>
      <c r="E240" s="36">
        <f>SUMIFS(СВЦЭМ!$F$39:$F$782,СВЦЭМ!$A$39:$A$782,$A240,СВЦЭМ!$B$39:$B$782,E$226)+'СЕТ СН'!$F$15</f>
        <v>172.5632808</v>
      </c>
      <c r="F240" s="36">
        <f>SUMIFS(СВЦЭМ!$F$39:$F$782,СВЦЭМ!$A$39:$A$782,$A240,СВЦЭМ!$B$39:$B$782,F$226)+'СЕТ СН'!$F$15</f>
        <v>171.43072479</v>
      </c>
      <c r="G240" s="36">
        <f>SUMIFS(СВЦЭМ!$F$39:$F$782,СВЦЭМ!$A$39:$A$782,$A240,СВЦЭМ!$B$39:$B$782,G$226)+'СЕТ СН'!$F$15</f>
        <v>172.16131619000001</v>
      </c>
      <c r="H240" s="36">
        <f>SUMIFS(СВЦЭМ!$F$39:$F$782,СВЦЭМ!$A$39:$A$782,$A240,СВЦЭМ!$B$39:$B$782,H$226)+'СЕТ СН'!$F$15</f>
        <v>168.71438506999999</v>
      </c>
      <c r="I240" s="36">
        <f>SUMIFS(СВЦЭМ!$F$39:$F$782,СВЦЭМ!$A$39:$A$782,$A240,СВЦЭМ!$B$39:$B$782,I$226)+'СЕТ СН'!$F$15</f>
        <v>163.62935770999999</v>
      </c>
      <c r="J240" s="36">
        <f>SUMIFS(СВЦЭМ!$F$39:$F$782,СВЦЭМ!$A$39:$A$782,$A240,СВЦЭМ!$B$39:$B$782,J$226)+'СЕТ СН'!$F$15</f>
        <v>159.27876946000001</v>
      </c>
      <c r="K240" s="36">
        <f>SUMIFS(СВЦЭМ!$F$39:$F$782,СВЦЭМ!$A$39:$A$782,$A240,СВЦЭМ!$B$39:$B$782,K$226)+'СЕТ СН'!$F$15</f>
        <v>157.60544157000001</v>
      </c>
      <c r="L240" s="36">
        <f>SUMIFS(СВЦЭМ!$F$39:$F$782,СВЦЭМ!$A$39:$A$782,$A240,СВЦЭМ!$B$39:$B$782,L$226)+'СЕТ СН'!$F$15</f>
        <v>156.44438577</v>
      </c>
      <c r="M240" s="36">
        <f>SUMIFS(СВЦЭМ!$F$39:$F$782,СВЦЭМ!$A$39:$A$782,$A240,СВЦЭМ!$B$39:$B$782,M$226)+'СЕТ СН'!$F$15</f>
        <v>154.04574199999999</v>
      </c>
      <c r="N240" s="36">
        <f>SUMIFS(СВЦЭМ!$F$39:$F$782,СВЦЭМ!$A$39:$A$782,$A240,СВЦЭМ!$B$39:$B$782,N$226)+'СЕТ СН'!$F$15</f>
        <v>153.56473457000001</v>
      </c>
      <c r="O240" s="36">
        <f>SUMIFS(СВЦЭМ!$F$39:$F$782,СВЦЭМ!$A$39:$A$782,$A240,СВЦЭМ!$B$39:$B$782,O$226)+'СЕТ СН'!$F$15</f>
        <v>154.33327295000001</v>
      </c>
      <c r="P240" s="36">
        <f>SUMIFS(СВЦЭМ!$F$39:$F$782,СВЦЭМ!$A$39:$A$782,$A240,СВЦЭМ!$B$39:$B$782,P$226)+'СЕТ СН'!$F$15</f>
        <v>156.22929067000001</v>
      </c>
      <c r="Q240" s="36">
        <f>SUMIFS(СВЦЭМ!$F$39:$F$782,СВЦЭМ!$A$39:$A$782,$A240,СВЦЭМ!$B$39:$B$782,Q$226)+'СЕТ СН'!$F$15</f>
        <v>157.85809178</v>
      </c>
      <c r="R240" s="36">
        <f>SUMIFS(СВЦЭМ!$F$39:$F$782,СВЦЭМ!$A$39:$A$782,$A240,СВЦЭМ!$B$39:$B$782,R$226)+'СЕТ СН'!$F$15</f>
        <v>158.86291434</v>
      </c>
      <c r="S240" s="36">
        <f>SUMIFS(СВЦЭМ!$F$39:$F$782,СВЦЭМ!$A$39:$A$782,$A240,СВЦЭМ!$B$39:$B$782,S$226)+'СЕТ СН'!$F$15</f>
        <v>150.47287495</v>
      </c>
      <c r="T240" s="36">
        <f>SUMIFS(СВЦЭМ!$F$39:$F$782,СВЦЭМ!$A$39:$A$782,$A240,СВЦЭМ!$B$39:$B$782,T$226)+'СЕТ СН'!$F$15</f>
        <v>147.27978637999999</v>
      </c>
      <c r="U240" s="36">
        <f>SUMIFS(СВЦЭМ!$F$39:$F$782,СВЦЭМ!$A$39:$A$782,$A240,СВЦЭМ!$B$39:$B$782,U$226)+'СЕТ СН'!$F$15</f>
        <v>146.89215003000001</v>
      </c>
      <c r="V240" s="36">
        <f>SUMIFS(СВЦЭМ!$F$39:$F$782,СВЦЭМ!$A$39:$A$782,$A240,СВЦЭМ!$B$39:$B$782,V$226)+'СЕТ СН'!$F$15</f>
        <v>145.02522888999999</v>
      </c>
      <c r="W240" s="36">
        <f>SUMIFS(СВЦЭМ!$F$39:$F$782,СВЦЭМ!$A$39:$A$782,$A240,СВЦЭМ!$B$39:$B$782,W$226)+'СЕТ СН'!$F$15</f>
        <v>149.58161802000001</v>
      </c>
      <c r="X240" s="36">
        <f>SUMIFS(СВЦЭМ!$F$39:$F$782,СВЦЭМ!$A$39:$A$782,$A240,СВЦЭМ!$B$39:$B$782,X$226)+'СЕТ СН'!$F$15</f>
        <v>152.51566169</v>
      </c>
      <c r="Y240" s="36">
        <f>SUMIFS(СВЦЭМ!$F$39:$F$782,СВЦЭМ!$A$39:$A$782,$A240,СВЦЭМ!$B$39:$B$782,Y$226)+'СЕТ СН'!$F$15</f>
        <v>157.53278675000001</v>
      </c>
    </row>
    <row r="241" spans="1:25" ht="15.75" x14ac:dyDescent="0.2">
      <c r="A241" s="35">
        <f t="shared" si="6"/>
        <v>44515</v>
      </c>
      <c r="B241" s="36">
        <f>SUMIFS(СВЦЭМ!$F$39:$F$782,СВЦЭМ!$A$39:$A$782,$A241,СВЦЭМ!$B$39:$B$782,B$226)+'СЕТ СН'!$F$15</f>
        <v>154.74791139999999</v>
      </c>
      <c r="C241" s="36">
        <f>SUMIFS(СВЦЭМ!$F$39:$F$782,СВЦЭМ!$A$39:$A$782,$A241,СВЦЭМ!$B$39:$B$782,C$226)+'СЕТ СН'!$F$15</f>
        <v>161.53886295999999</v>
      </c>
      <c r="D241" s="36">
        <f>SUMIFS(СВЦЭМ!$F$39:$F$782,СВЦЭМ!$A$39:$A$782,$A241,СВЦЭМ!$B$39:$B$782,D$226)+'СЕТ СН'!$F$15</f>
        <v>163.57076283999999</v>
      </c>
      <c r="E241" s="36">
        <f>SUMIFS(СВЦЭМ!$F$39:$F$782,СВЦЭМ!$A$39:$A$782,$A241,СВЦЭМ!$B$39:$B$782,E$226)+'СЕТ СН'!$F$15</f>
        <v>162.71224151000001</v>
      </c>
      <c r="F241" s="36">
        <f>SUMIFS(СВЦЭМ!$F$39:$F$782,СВЦЭМ!$A$39:$A$782,$A241,СВЦЭМ!$B$39:$B$782,F$226)+'СЕТ СН'!$F$15</f>
        <v>161.28093613999999</v>
      </c>
      <c r="G241" s="36">
        <f>SUMIFS(СВЦЭМ!$F$39:$F$782,СВЦЭМ!$A$39:$A$782,$A241,СВЦЭМ!$B$39:$B$782,G$226)+'СЕТ СН'!$F$15</f>
        <v>160.01649090000001</v>
      </c>
      <c r="H241" s="36">
        <f>SUMIFS(СВЦЭМ!$F$39:$F$782,СВЦЭМ!$A$39:$A$782,$A241,СВЦЭМ!$B$39:$B$782,H$226)+'СЕТ СН'!$F$15</f>
        <v>172.66983851000001</v>
      </c>
      <c r="I241" s="36">
        <f>SUMIFS(СВЦЭМ!$F$39:$F$782,СВЦЭМ!$A$39:$A$782,$A241,СВЦЭМ!$B$39:$B$782,I$226)+'СЕТ СН'!$F$15</f>
        <v>167.7705421</v>
      </c>
      <c r="J241" s="36">
        <f>SUMIFS(СВЦЭМ!$F$39:$F$782,СВЦЭМ!$A$39:$A$782,$A241,СВЦЭМ!$B$39:$B$782,J$226)+'СЕТ СН'!$F$15</f>
        <v>157.99017465</v>
      </c>
      <c r="K241" s="36">
        <f>SUMIFS(СВЦЭМ!$F$39:$F$782,СВЦЭМ!$A$39:$A$782,$A241,СВЦЭМ!$B$39:$B$782,K$226)+'СЕТ СН'!$F$15</f>
        <v>153.73746156000001</v>
      </c>
      <c r="L241" s="36">
        <f>SUMIFS(СВЦЭМ!$F$39:$F$782,СВЦЭМ!$A$39:$A$782,$A241,СВЦЭМ!$B$39:$B$782,L$226)+'СЕТ СН'!$F$15</f>
        <v>153.22141923999999</v>
      </c>
      <c r="M241" s="36">
        <f>SUMIFS(СВЦЭМ!$F$39:$F$782,СВЦЭМ!$A$39:$A$782,$A241,СВЦЭМ!$B$39:$B$782,M$226)+'СЕТ СН'!$F$15</f>
        <v>151.98903147999999</v>
      </c>
      <c r="N241" s="36">
        <f>SUMIFS(СВЦЭМ!$F$39:$F$782,СВЦЭМ!$A$39:$A$782,$A241,СВЦЭМ!$B$39:$B$782,N$226)+'СЕТ СН'!$F$15</f>
        <v>151.33817407000001</v>
      </c>
      <c r="O241" s="36">
        <f>SUMIFS(СВЦЭМ!$F$39:$F$782,СВЦЭМ!$A$39:$A$782,$A241,СВЦЭМ!$B$39:$B$782,O$226)+'СЕТ СН'!$F$15</f>
        <v>152.71989912000001</v>
      </c>
      <c r="P241" s="36">
        <f>SUMIFS(СВЦЭМ!$F$39:$F$782,СВЦЭМ!$A$39:$A$782,$A241,СВЦЭМ!$B$39:$B$782,P$226)+'СЕТ СН'!$F$15</f>
        <v>152.21410528000001</v>
      </c>
      <c r="Q241" s="36">
        <f>SUMIFS(СВЦЭМ!$F$39:$F$782,СВЦЭМ!$A$39:$A$782,$A241,СВЦЭМ!$B$39:$B$782,Q$226)+'СЕТ СН'!$F$15</f>
        <v>160.71814832999999</v>
      </c>
      <c r="R241" s="36">
        <f>SUMIFS(СВЦЭМ!$F$39:$F$782,СВЦЭМ!$A$39:$A$782,$A241,СВЦЭМ!$B$39:$B$782,R$226)+'СЕТ СН'!$F$15</f>
        <v>163.57296492</v>
      </c>
      <c r="S241" s="36">
        <f>SUMIFS(СВЦЭМ!$F$39:$F$782,СВЦЭМ!$A$39:$A$782,$A241,СВЦЭМ!$B$39:$B$782,S$226)+'СЕТ СН'!$F$15</f>
        <v>158.14166996</v>
      </c>
      <c r="T241" s="36">
        <f>SUMIFS(СВЦЭМ!$F$39:$F$782,СВЦЭМ!$A$39:$A$782,$A241,СВЦЭМ!$B$39:$B$782,T$226)+'СЕТ СН'!$F$15</f>
        <v>153.73913486999999</v>
      </c>
      <c r="U241" s="36">
        <f>SUMIFS(СВЦЭМ!$F$39:$F$782,СВЦЭМ!$A$39:$A$782,$A241,СВЦЭМ!$B$39:$B$782,U$226)+'СЕТ СН'!$F$15</f>
        <v>151.09562148000001</v>
      </c>
      <c r="V241" s="36">
        <f>SUMIFS(СВЦЭМ!$F$39:$F$782,СВЦЭМ!$A$39:$A$782,$A241,СВЦЭМ!$B$39:$B$782,V$226)+'СЕТ СН'!$F$15</f>
        <v>151.4425493</v>
      </c>
      <c r="W241" s="36">
        <f>SUMIFS(СВЦЭМ!$F$39:$F$782,СВЦЭМ!$A$39:$A$782,$A241,СВЦЭМ!$B$39:$B$782,W$226)+'СЕТ СН'!$F$15</f>
        <v>150.62377333000001</v>
      </c>
      <c r="X241" s="36">
        <f>SUMIFS(СВЦЭМ!$F$39:$F$782,СВЦЭМ!$A$39:$A$782,$A241,СВЦЭМ!$B$39:$B$782,X$226)+'СЕТ СН'!$F$15</f>
        <v>149.68629197000001</v>
      </c>
      <c r="Y241" s="36">
        <f>SUMIFS(СВЦЭМ!$F$39:$F$782,СВЦЭМ!$A$39:$A$782,$A241,СВЦЭМ!$B$39:$B$782,Y$226)+'СЕТ СН'!$F$15</f>
        <v>154.58178892000001</v>
      </c>
    </row>
    <row r="242" spans="1:25" ht="15.75" x14ac:dyDescent="0.2">
      <c r="A242" s="35">
        <f t="shared" si="6"/>
        <v>44516</v>
      </c>
      <c r="B242" s="36">
        <f>SUMIFS(СВЦЭМ!$F$39:$F$782,СВЦЭМ!$A$39:$A$782,$A242,СВЦЭМ!$B$39:$B$782,B$226)+'СЕТ СН'!$F$15</f>
        <v>162.29431187</v>
      </c>
      <c r="C242" s="36">
        <f>SUMIFS(СВЦЭМ!$F$39:$F$782,СВЦЭМ!$A$39:$A$782,$A242,СВЦЭМ!$B$39:$B$782,C$226)+'СЕТ СН'!$F$15</f>
        <v>172.97649249</v>
      </c>
      <c r="D242" s="36">
        <f>SUMIFS(СВЦЭМ!$F$39:$F$782,СВЦЭМ!$A$39:$A$782,$A242,СВЦЭМ!$B$39:$B$782,D$226)+'СЕТ СН'!$F$15</f>
        <v>172.89826171000001</v>
      </c>
      <c r="E242" s="36">
        <f>SUMIFS(СВЦЭМ!$F$39:$F$782,СВЦЭМ!$A$39:$A$782,$A242,СВЦЭМ!$B$39:$B$782,E$226)+'СЕТ СН'!$F$15</f>
        <v>174.93180096</v>
      </c>
      <c r="F242" s="36">
        <f>SUMIFS(СВЦЭМ!$F$39:$F$782,СВЦЭМ!$A$39:$A$782,$A242,СВЦЭМ!$B$39:$B$782,F$226)+'СЕТ СН'!$F$15</f>
        <v>173.62842931</v>
      </c>
      <c r="G242" s="36">
        <f>SUMIFS(СВЦЭМ!$F$39:$F$782,СВЦЭМ!$A$39:$A$782,$A242,СВЦЭМ!$B$39:$B$782,G$226)+'СЕТ СН'!$F$15</f>
        <v>171.0446336</v>
      </c>
      <c r="H242" s="36">
        <f>SUMIFS(СВЦЭМ!$F$39:$F$782,СВЦЭМ!$A$39:$A$782,$A242,СВЦЭМ!$B$39:$B$782,H$226)+'СЕТ СН'!$F$15</f>
        <v>162.59344536</v>
      </c>
      <c r="I242" s="36">
        <f>SUMIFS(СВЦЭМ!$F$39:$F$782,СВЦЭМ!$A$39:$A$782,$A242,СВЦЭМ!$B$39:$B$782,I$226)+'СЕТ СН'!$F$15</f>
        <v>157.52026229000001</v>
      </c>
      <c r="J242" s="36">
        <f>SUMIFS(СВЦЭМ!$F$39:$F$782,СВЦЭМ!$A$39:$A$782,$A242,СВЦЭМ!$B$39:$B$782,J$226)+'СЕТ СН'!$F$15</f>
        <v>153.85097345</v>
      </c>
      <c r="K242" s="36">
        <f>SUMIFS(СВЦЭМ!$F$39:$F$782,СВЦЭМ!$A$39:$A$782,$A242,СВЦЭМ!$B$39:$B$782,K$226)+'СЕТ СН'!$F$15</f>
        <v>152.91851747999999</v>
      </c>
      <c r="L242" s="36">
        <f>SUMIFS(СВЦЭМ!$F$39:$F$782,СВЦЭМ!$A$39:$A$782,$A242,СВЦЭМ!$B$39:$B$782,L$226)+'СЕТ СН'!$F$15</f>
        <v>152.00323612</v>
      </c>
      <c r="M242" s="36">
        <f>SUMIFS(СВЦЭМ!$F$39:$F$782,СВЦЭМ!$A$39:$A$782,$A242,СВЦЭМ!$B$39:$B$782,M$226)+'СЕТ СН'!$F$15</f>
        <v>153.76260395</v>
      </c>
      <c r="N242" s="36">
        <f>SUMIFS(СВЦЭМ!$F$39:$F$782,СВЦЭМ!$A$39:$A$782,$A242,СВЦЭМ!$B$39:$B$782,N$226)+'СЕТ СН'!$F$15</f>
        <v>155.82350639000001</v>
      </c>
      <c r="O242" s="36">
        <f>SUMIFS(СВЦЭМ!$F$39:$F$782,СВЦЭМ!$A$39:$A$782,$A242,СВЦЭМ!$B$39:$B$782,O$226)+'СЕТ СН'!$F$15</f>
        <v>157.93170803000001</v>
      </c>
      <c r="P242" s="36">
        <f>SUMIFS(СВЦЭМ!$F$39:$F$782,СВЦЭМ!$A$39:$A$782,$A242,СВЦЭМ!$B$39:$B$782,P$226)+'СЕТ СН'!$F$15</f>
        <v>159.24792642</v>
      </c>
      <c r="Q242" s="36">
        <f>SUMIFS(СВЦЭМ!$F$39:$F$782,СВЦЭМ!$A$39:$A$782,$A242,СВЦЭМ!$B$39:$B$782,Q$226)+'СЕТ СН'!$F$15</f>
        <v>162.40217372999999</v>
      </c>
      <c r="R242" s="36">
        <f>SUMIFS(СВЦЭМ!$F$39:$F$782,СВЦЭМ!$A$39:$A$782,$A242,СВЦЭМ!$B$39:$B$782,R$226)+'СЕТ СН'!$F$15</f>
        <v>165.02047916999999</v>
      </c>
      <c r="S242" s="36">
        <f>SUMIFS(СВЦЭМ!$F$39:$F$782,СВЦЭМ!$A$39:$A$782,$A242,СВЦЭМ!$B$39:$B$782,S$226)+'СЕТ СН'!$F$15</f>
        <v>158.72748454000001</v>
      </c>
      <c r="T242" s="36">
        <f>SUMIFS(СВЦЭМ!$F$39:$F$782,СВЦЭМ!$A$39:$A$782,$A242,СВЦЭМ!$B$39:$B$782,T$226)+'СЕТ СН'!$F$15</f>
        <v>153.342489</v>
      </c>
      <c r="U242" s="36">
        <f>SUMIFS(СВЦЭМ!$F$39:$F$782,СВЦЭМ!$A$39:$A$782,$A242,СВЦЭМ!$B$39:$B$782,U$226)+'СЕТ СН'!$F$15</f>
        <v>152.13632841</v>
      </c>
      <c r="V242" s="36">
        <f>SUMIFS(СВЦЭМ!$F$39:$F$782,СВЦЭМ!$A$39:$A$782,$A242,СВЦЭМ!$B$39:$B$782,V$226)+'СЕТ СН'!$F$15</f>
        <v>154.60334707000001</v>
      </c>
      <c r="W242" s="36">
        <f>SUMIFS(СВЦЭМ!$F$39:$F$782,СВЦЭМ!$A$39:$A$782,$A242,СВЦЭМ!$B$39:$B$782,W$226)+'СЕТ СН'!$F$15</f>
        <v>151.49854723999999</v>
      </c>
      <c r="X242" s="36">
        <f>SUMIFS(СВЦЭМ!$F$39:$F$782,СВЦЭМ!$A$39:$A$782,$A242,СВЦЭМ!$B$39:$B$782,X$226)+'СЕТ СН'!$F$15</f>
        <v>152.51011930000001</v>
      </c>
      <c r="Y242" s="36">
        <f>SUMIFS(СВЦЭМ!$F$39:$F$782,СВЦЭМ!$A$39:$A$782,$A242,СВЦЭМ!$B$39:$B$782,Y$226)+'СЕТ СН'!$F$15</f>
        <v>157.23801879999999</v>
      </c>
    </row>
    <row r="243" spans="1:25" ht="15.75" x14ac:dyDescent="0.2">
      <c r="A243" s="35">
        <f t="shared" si="6"/>
        <v>44517</v>
      </c>
      <c r="B243" s="36">
        <f>SUMIFS(СВЦЭМ!$F$39:$F$782,СВЦЭМ!$A$39:$A$782,$A243,СВЦЭМ!$B$39:$B$782,B$226)+'СЕТ СН'!$F$15</f>
        <v>177.24403683</v>
      </c>
      <c r="C243" s="36">
        <f>SUMIFS(СВЦЭМ!$F$39:$F$782,СВЦЭМ!$A$39:$A$782,$A243,СВЦЭМ!$B$39:$B$782,C$226)+'СЕТ СН'!$F$15</f>
        <v>181.90276771000001</v>
      </c>
      <c r="D243" s="36">
        <f>SUMIFS(СВЦЭМ!$F$39:$F$782,СВЦЭМ!$A$39:$A$782,$A243,СВЦЭМ!$B$39:$B$782,D$226)+'СЕТ СН'!$F$15</f>
        <v>175.32584546000001</v>
      </c>
      <c r="E243" s="36">
        <f>SUMIFS(СВЦЭМ!$F$39:$F$782,СВЦЭМ!$A$39:$A$782,$A243,СВЦЭМ!$B$39:$B$782,E$226)+'СЕТ СН'!$F$15</f>
        <v>172.29477219</v>
      </c>
      <c r="F243" s="36">
        <f>SUMIFS(СВЦЭМ!$F$39:$F$782,СВЦЭМ!$A$39:$A$782,$A243,СВЦЭМ!$B$39:$B$782,F$226)+'СЕТ СН'!$F$15</f>
        <v>172.27656931999999</v>
      </c>
      <c r="G243" s="36">
        <f>SUMIFS(СВЦЭМ!$F$39:$F$782,СВЦЭМ!$A$39:$A$782,$A243,СВЦЭМ!$B$39:$B$782,G$226)+'СЕТ СН'!$F$15</f>
        <v>171.96031692</v>
      </c>
      <c r="H243" s="36">
        <f>SUMIFS(СВЦЭМ!$F$39:$F$782,СВЦЭМ!$A$39:$A$782,$A243,СВЦЭМ!$B$39:$B$782,H$226)+'СЕТ СН'!$F$15</f>
        <v>163.95845287</v>
      </c>
      <c r="I243" s="36">
        <f>SUMIFS(СВЦЭМ!$F$39:$F$782,СВЦЭМ!$A$39:$A$782,$A243,СВЦЭМ!$B$39:$B$782,I$226)+'СЕТ СН'!$F$15</f>
        <v>155.80090253</v>
      </c>
      <c r="J243" s="36">
        <f>SUMIFS(СВЦЭМ!$F$39:$F$782,СВЦЭМ!$A$39:$A$782,$A243,СВЦЭМ!$B$39:$B$782,J$226)+'СЕТ СН'!$F$15</f>
        <v>157.33664615999999</v>
      </c>
      <c r="K243" s="36">
        <f>SUMIFS(СВЦЭМ!$F$39:$F$782,СВЦЭМ!$A$39:$A$782,$A243,СВЦЭМ!$B$39:$B$782,K$226)+'СЕТ СН'!$F$15</f>
        <v>157.72899828000001</v>
      </c>
      <c r="L243" s="36">
        <f>SUMIFS(СВЦЭМ!$F$39:$F$782,СВЦЭМ!$A$39:$A$782,$A243,СВЦЭМ!$B$39:$B$782,L$226)+'СЕТ СН'!$F$15</f>
        <v>159.61797055</v>
      </c>
      <c r="M243" s="36">
        <f>SUMIFS(СВЦЭМ!$F$39:$F$782,СВЦЭМ!$A$39:$A$782,$A243,СВЦЭМ!$B$39:$B$782,M$226)+'СЕТ СН'!$F$15</f>
        <v>160.68600751</v>
      </c>
      <c r="N243" s="36">
        <f>SUMIFS(СВЦЭМ!$F$39:$F$782,СВЦЭМ!$A$39:$A$782,$A243,СВЦЭМ!$B$39:$B$782,N$226)+'СЕТ СН'!$F$15</f>
        <v>171.30716724000001</v>
      </c>
      <c r="O243" s="36">
        <f>SUMIFS(СВЦЭМ!$F$39:$F$782,СВЦЭМ!$A$39:$A$782,$A243,СВЦЭМ!$B$39:$B$782,O$226)+'СЕТ СН'!$F$15</f>
        <v>171.67588803000001</v>
      </c>
      <c r="P243" s="36">
        <f>SUMIFS(СВЦЭМ!$F$39:$F$782,СВЦЭМ!$A$39:$A$782,$A243,СВЦЭМ!$B$39:$B$782,P$226)+'СЕТ СН'!$F$15</f>
        <v>172.95991673</v>
      </c>
      <c r="Q243" s="36">
        <f>SUMIFS(СВЦЭМ!$F$39:$F$782,СВЦЭМ!$A$39:$A$782,$A243,СВЦЭМ!$B$39:$B$782,Q$226)+'СЕТ СН'!$F$15</f>
        <v>172.65909643000001</v>
      </c>
      <c r="R243" s="36">
        <f>SUMIFS(СВЦЭМ!$F$39:$F$782,СВЦЭМ!$A$39:$A$782,$A243,СВЦЭМ!$B$39:$B$782,R$226)+'СЕТ СН'!$F$15</f>
        <v>171.91811193000001</v>
      </c>
      <c r="S243" s="36">
        <f>SUMIFS(СВЦЭМ!$F$39:$F$782,СВЦЭМ!$A$39:$A$782,$A243,СВЦЭМ!$B$39:$B$782,S$226)+'СЕТ СН'!$F$15</f>
        <v>167.47714431</v>
      </c>
      <c r="T243" s="36">
        <f>SUMIFS(СВЦЭМ!$F$39:$F$782,СВЦЭМ!$A$39:$A$782,$A243,СВЦЭМ!$B$39:$B$782,T$226)+'СЕТ СН'!$F$15</f>
        <v>159.09190113</v>
      </c>
      <c r="U243" s="36">
        <f>SUMIFS(СВЦЭМ!$F$39:$F$782,СВЦЭМ!$A$39:$A$782,$A243,СВЦЭМ!$B$39:$B$782,U$226)+'СЕТ СН'!$F$15</f>
        <v>157.96956044000001</v>
      </c>
      <c r="V243" s="36">
        <f>SUMIFS(СВЦЭМ!$F$39:$F$782,СВЦЭМ!$A$39:$A$782,$A243,СВЦЭМ!$B$39:$B$782,V$226)+'СЕТ СН'!$F$15</f>
        <v>167.70533158000001</v>
      </c>
      <c r="W243" s="36">
        <f>SUMIFS(СВЦЭМ!$F$39:$F$782,СВЦЭМ!$A$39:$A$782,$A243,СВЦЭМ!$B$39:$B$782,W$226)+'СЕТ СН'!$F$15</f>
        <v>168.685463</v>
      </c>
      <c r="X243" s="36">
        <f>SUMIFS(СВЦЭМ!$F$39:$F$782,СВЦЭМ!$A$39:$A$782,$A243,СВЦЭМ!$B$39:$B$782,X$226)+'СЕТ СН'!$F$15</f>
        <v>168.11215453</v>
      </c>
      <c r="Y243" s="36">
        <f>SUMIFS(СВЦЭМ!$F$39:$F$782,СВЦЭМ!$A$39:$A$782,$A243,СВЦЭМ!$B$39:$B$782,Y$226)+'СЕТ СН'!$F$15</f>
        <v>179.58283431999999</v>
      </c>
    </row>
    <row r="244" spans="1:25" ht="15.75" x14ac:dyDescent="0.2">
      <c r="A244" s="35">
        <f t="shared" si="6"/>
        <v>44518</v>
      </c>
      <c r="B244" s="36">
        <f>SUMIFS(СВЦЭМ!$F$39:$F$782,СВЦЭМ!$A$39:$A$782,$A244,СВЦЭМ!$B$39:$B$782,B$226)+'СЕТ СН'!$F$15</f>
        <v>179.89085693999999</v>
      </c>
      <c r="C244" s="36">
        <f>SUMIFS(СВЦЭМ!$F$39:$F$782,СВЦЭМ!$A$39:$A$782,$A244,СВЦЭМ!$B$39:$B$782,C$226)+'СЕТ СН'!$F$15</f>
        <v>177.06578289999999</v>
      </c>
      <c r="D244" s="36">
        <f>SUMIFS(СВЦЭМ!$F$39:$F$782,СВЦЭМ!$A$39:$A$782,$A244,СВЦЭМ!$B$39:$B$782,D$226)+'СЕТ СН'!$F$15</f>
        <v>173.84942280999999</v>
      </c>
      <c r="E244" s="36">
        <f>SUMIFS(СВЦЭМ!$F$39:$F$782,СВЦЭМ!$A$39:$A$782,$A244,СВЦЭМ!$B$39:$B$782,E$226)+'СЕТ СН'!$F$15</f>
        <v>175.08610112</v>
      </c>
      <c r="F244" s="36">
        <f>SUMIFS(СВЦЭМ!$F$39:$F$782,СВЦЭМ!$A$39:$A$782,$A244,СВЦЭМ!$B$39:$B$782,F$226)+'СЕТ СН'!$F$15</f>
        <v>174.62442232999999</v>
      </c>
      <c r="G244" s="36">
        <f>SUMIFS(СВЦЭМ!$F$39:$F$782,СВЦЭМ!$A$39:$A$782,$A244,СВЦЭМ!$B$39:$B$782,G$226)+'СЕТ СН'!$F$15</f>
        <v>171.01727158</v>
      </c>
      <c r="H244" s="36">
        <f>SUMIFS(СВЦЭМ!$F$39:$F$782,СВЦЭМ!$A$39:$A$782,$A244,СВЦЭМ!$B$39:$B$782,H$226)+'СЕТ СН'!$F$15</f>
        <v>160.90785095999999</v>
      </c>
      <c r="I244" s="36">
        <f>SUMIFS(СВЦЭМ!$F$39:$F$782,СВЦЭМ!$A$39:$A$782,$A244,СВЦЭМ!$B$39:$B$782,I$226)+'СЕТ СН'!$F$15</f>
        <v>155.65604016</v>
      </c>
      <c r="J244" s="36">
        <f>SUMIFS(СВЦЭМ!$F$39:$F$782,СВЦЭМ!$A$39:$A$782,$A244,СВЦЭМ!$B$39:$B$782,J$226)+'СЕТ СН'!$F$15</f>
        <v>158.88626192000001</v>
      </c>
      <c r="K244" s="36">
        <f>SUMIFS(СВЦЭМ!$F$39:$F$782,СВЦЭМ!$A$39:$A$782,$A244,СВЦЭМ!$B$39:$B$782,K$226)+'СЕТ СН'!$F$15</f>
        <v>159.33465748</v>
      </c>
      <c r="L244" s="36">
        <f>SUMIFS(СВЦЭМ!$F$39:$F$782,СВЦЭМ!$A$39:$A$782,$A244,СВЦЭМ!$B$39:$B$782,L$226)+'СЕТ СН'!$F$15</f>
        <v>159.63556376</v>
      </c>
      <c r="M244" s="36">
        <f>SUMIFS(СВЦЭМ!$F$39:$F$782,СВЦЭМ!$A$39:$A$782,$A244,СВЦЭМ!$B$39:$B$782,M$226)+'СЕТ СН'!$F$15</f>
        <v>158.13867977000001</v>
      </c>
      <c r="N244" s="36">
        <f>SUMIFS(СВЦЭМ!$F$39:$F$782,СВЦЭМ!$A$39:$A$782,$A244,СВЦЭМ!$B$39:$B$782,N$226)+'СЕТ СН'!$F$15</f>
        <v>157.46190288</v>
      </c>
      <c r="O244" s="36">
        <f>SUMIFS(СВЦЭМ!$F$39:$F$782,СВЦЭМ!$A$39:$A$782,$A244,СВЦЭМ!$B$39:$B$782,O$226)+'СЕТ СН'!$F$15</f>
        <v>158.16325173000001</v>
      </c>
      <c r="P244" s="36">
        <f>SUMIFS(СВЦЭМ!$F$39:$F$782,СВЦЭМ!$A$39:$A$782,$A244,СВЦЭМ!$B$39:$B$782,P$226)+'СЕТ СН'!$F$15</f>
        <v>163.38035805000001</v>
      </c>
      <c r="Q244" s="36">
        <f>SUMIFS(СВЦЭМ!$F$39:$F$782,СВЦЭМ!$A$39:$A$782,$A244,СВЦЭМ!$B$39:$B$782,Q$226)+'СЕТ СН'!$F$15</f>
        <v>172.26879640000001</v>
      </c>
      <c r="R244" s="36">
        <f>SUMIFS(СВЦЭМ!$F$39:$F$782,СВЦЭМ!$A$39:$A$782,$A244,СВЦЭМ!$B$39:$B$782,R$226)+'СЕТ СН'!$F$15</f>
        <v>172.07862434</v>
      </c>
      <c r="S244" s="36">
        <f>SUMIFS(СВЦЭМ!$F$39:$F$782,СВЦЭМ!$A$39:$A$782,$A244,СВЦЭМ!$B$39:$B$782,S$226)+'СЕТ СН'!$F$15</f>
        <v>166.68631361999999</v>
      </c>
      <c r="T244" s="36">
        <f>SUMIFS(СВЦЭМ!$F$39:$F$782,СВЦЭМ!$A$39:$A$782,$A244,СВЦЭМ!$B$39:$B$782,T$226)+'СЕТ СН'!$F$15</f>
        <v>161.49961711</v>
      </c>
      <c r="U244" s="36">
        <f>SUMIFS(СВЦЭМ!$F$39:$F$782,СВЦЭМ!$A$39:$A$782,$A244,СВЦЭМ!$B$39:$B$782,U$226)+'СЕТ СН'!$F$15</f>
        <v>160.82330673999999</v>
      </c>
      <c r="V244" s="36">
        <f>SUMIFS(СВЦЭМ!$F$39:$F$782,СВЦЭМ!$A$39:$A$782,$A244,СВЦЭМ!$B$39:$B$782,V$226)+'СЕТ СН'!$F$15</f>
        <v>166.03933212999999</v>
      </c>
      <c r="W244" s="36">
        <f>SUMIFS(СВЦЭМ!$F$39:$F$782,СВЦЭМ!$A$39:$A$782,$A244,СВЦЭМ!$B$39:$B$782,W$226)+'СЕТ СН'!$F$15</f>
        <v>172.87934609000001</v>
      </c>
      <c r="X244" s="36">
        <f>SUMIFS(СВЦЭМ!$F$39:$F$782,СВЦЭМ!$A$39:$A$782,$A244,СВЦЭМ!$B$39:$B$782,X$226)+'СЕТ СН'!$F$15</f>
        <v>171.73689424</v>
      </c>
      <c r="Y244" s="36">
        <f>SUMIFS(СВЦЭМ!$F$39:$F$782,СВЦЭМ!$A$39:$A$782,$A244,СВЦЭМ!$B$39:$B$782,Y$226)+'СЕТ СН'!$F$15</f>
        <v>169.79153683000001</v>
      </c>
    </row>
    <row r="245" spans="1:25" ht="15.75" x14ac:dyDescent="0.2">
      <c r="A245" s="35">
        <f t="shared" si="6"/>
        <v>44519</v>
      </c>
      <c r="B245" s="36">
        <f>SUMIFS(СВЦЭМ!$F$39:$F$782,СВЦЭМ!$A$39:$A$782,$A245,СВЦЭМ!$B$39:$B$782,B$226)+'СЕТ СН'!$F$15</f>
        <v>175.21753218000001</v>
      </c>
      <c r="C245" s="36">
        <f>SUMIFS(СВЦЭМ!$F$39:$F$782,СВЦЭМ!$A$39:$A$782,$A245,СВЦЭМ!$B$39:$B$782,C$226)+'СЕТ СН'!$F$15</f>
        <v>177.57539299000001</v>
      </c>
      <c r="D245" s="36">
        <f>SUMIFS(СВЦЭМ!$F$39:$F$782,СВЦЭМ!$A$39:$A$782,$A245,СВЦЭМ!$B$39:$B$782,D$226)+'СЕТ СН'!$F$15</f>
        <v>166.53266901000001</v>
      </c>
      <c r="E245" s="36">
        <f>SUMIFS(СВЦЭМ!$F$39:$F$782,СВЦЭМ!$A$39:$A$782,$A245,СВЦЭМ!$B$39:$B$782,E$226)+'СЕТ СН'!$F$15</f>
        <v>164.78014492</v>
      </c>
      <c r="F245" s="36">
        <f>SUMIFS(СВЦЭМ!$F$39:$F$782,СВЦЭМ!$A$39:$A$782,$A245,СВЦЭМ!$B$39:$B$782,F$226)+'СЕТ СН'!$F$15</f>
        <v>164.95871084000001</v>
      </c>
      <c r="G245" s="36">
        <f>SUMIFS(СВЦЭМ!$F$39:$F$782,СВЦЭМ!$A$39:$A$782,$A245,СВЦЭМ!$B$39:$B$782,G$226)+'СЕТ СН'!$F$15</f>
        <v>165.16163119999999</v>
      </c>
      <c r="H245" s="36">
        <f>SUMIFS(СВЦЭМ!$F$39:$F$782,СВЦЭМ!$A$39:$A$782,$A245,СВЦЭМ!$B$39:$B$782,H$226)+'СЕТ СН'!$F$15</f>
        <v>160.64522066000001</v>
      </c>
      <c r="I245" s="36">
        <f>SUMIFS(СВЦЭМ!$F$39:$F$782,СВЦЭМ!$A$39:$A$782,$A245,СВЦЭМ!$B$39:$B$782,I$226)+'СЕТ СН'!$F$15</f>
        <v>172.62959144999999</v>
      </c>
      <c r="J245" s="36">
        <f>SUMIFS(СВЦЭМ!$F$39:$F$782,СВЦЭМ!$A$39:$A$782,$A245,СВЦЭМ!$B$39:$B$782,J$226)+'СЕТ СН'!$F$15</f>
        <v>169.35331586999999</v>
      </c>
      <c r="K245" s="36">
        <f>SUMIFS(СВЦЭМ!$F$39:$F$782,СВЦЭМ!$A$39:$A$782,$A245,СВЦЭМ!$B$39:$B$782,K$226)+'СЕТ СН'!$F$15</f>
        <v>171.52280852999999</v>
      </c>
      <c r="L245" s="36">
        <f>SUMIFS(СВЦЭМ!$F$39:$F$782,СВЦЭМ!$A$39:$A$782,$A245,СВЦЭМ!$B$39:$B$782,L$226)+'СЕТ СН'!$F$15</f>
        <v>170.88537692</v>
      </c>
      <c r="M245" s="36">
        <f>SUMIFS(СВЦЭМ!$F$39:$F$782,СВЦЭМ!$A$39:$A$782,$A245,СВЦЭМ!$B$39:$B$782,M$226)+'СЕТ СН'!$F$15</f>
        <v>170.321968</v>
      </c>
      <c r="N245" s="36">
        <f>SUMIFS(СВЦЭМ!$F$39:$F$782,СВЦЭМ!$A$39:$A$782,$A245,СВЦЭМ!$B$39:$B$782,N$226)+'СЕТ СН'!$F$15</f>
        <v>168.94150997</v>
      </c>
      <c r="O245" s="36">
        <f>SUMIFS(СВЦЭМ!$F$39:$F$782,СВЦЭМ!$A$39:$A$782,$A245,СВЦЭМ!$B$39:$B$782,O$226)+'СЕТ СН'!$F$15</f>
        <v>178.63137051999999</v>
      </c>
      <c r="P245" s="36">
        <f>SUMIFS(СВЦЭМ!$F$39:$F$782,СВЦЭМ!$A$39:$A$782,$A245,СВЦЭМ!$B$39:$B$782,P$226)+'СЕТ СН'!$F$15</f>
        <v>179.41604296</v>
      </c>
      <c r="Q245" s="36">
        <f>SUMIFS(СВЦЭМ!$F$39:$F$782,СВЦЭМ!$A$39:$A$782,$A245,СВЦЭМ!$B$39:$B$782,Q$226)+'СЕТ СН'!$F$15</f>
        <v>179.37168204</v>
      </c>
      <c r="R245" s="36">
        <f>SUMIFS(СВЦЭМ!$F$39:$F$782,СВЦЭМ!$A$39:$A$782,$A245,СВЦЭМ!$B$39:$B$782,R$226)+'СЕТ СН'!$F$15</f>
        <v>179.33989342000001</v>
      </c>
      <c r="S245" s="36">
        <f>SUMIFS(СВЦЭМ!$F$39:$F$782,СВЦЭМ!$A$39:$A$782,$A245,СВЦЭМ!$B$39:$B$782,S$226)+'СЕТ СН'!$F$15</f>
        <v>170.08045453</v>
      </c>
      <c r="T245" s="36">
        <f>SUMIFS(СВЦЭМ!$F$39:$F$782,СВЦЭМ!$A$39:$A$782,$A245,СВЦЭМ!$B$39:$B$782,T$226)+'СЕТ СН'!$F$15</f>
        <v>167.68230772000001</v>
      </c>
      <c r="U245" s="36">
        <f>SUMIFS(СВЦЭМ!$F$39:$F$782,СВЦЭМ!$A$39:$A$782,$A245,СВЦЭМ!$B$39:$B$782,U$226)+'СЕТ СН'!$F$15</f>
        <v>162.59641891000001</v>
      </c>
      <c r="V245" s="36">
        <f>SUMIFS(СВЦЭМ!$F$39:$F$782,СВЦЭМ!$A$39:$A$782,$A245,СВЦЭМ!$B$39:$B$782,V$226)+'СЕТ СН'!$F$15</f>
        <v>162.58078269000001</v>
      </c>
      <c r="W245" s="36">
        <f>SUMIFS(СВЦЭМ!$F$39:$F$782,СВЦЭМ!$A$39:$A$782,$A245,СВЦЭМ!$B$39:$B$782,W$226)+'СЕТ СН'!$F$15</f>
        <v>162.56527409</v>
      </c>
      <c r="X245" s="36">
        <f>SUMIFS(СВЦЭМ!$F$39:$F$782,СВЦЭМ!$A$39:$A$782,$A245,СВЦЭМ!$B$39:$B$782,X$226)+'СЕТ СН'!$F$15</f>
        <v>175.6383562</v>
      </c>
      <c r="Y245" s="36">
        <f>SUMIFS(СВЦЭМ!$F$39:$F$782,СВЦЭМ!$A$39:$A$782,$A245,СВЦЭМ!$B$39:$B$782,Y$226)+'СЕТ СН'!$F$15</f>
        <v>179.88702774999999</v>
      </c>
    </row>
    <row r="246" spans="1:25" ht="15.75" x14ac:dyDescent="0.2">
      <c r="A246" s="35">
        <f t="shared" si="6"/>
        <v>44520</v>
      </c>
      <c r="B246" s="36">
        <f>SUMIFS(СВЦЭМ!$F$39:$F$782,СВЦЭМ!$A$39:$A$782,$A246,СВЦЭМ!$B$39:$B$782,B$226)+'СЕТ СН'!$F$15</f>
        <v>170.90257005999999</v>
      </c>
      <c r="C246" s="36">
        <f>SUMIFS(СВЦЭМ!$F$39:$F$782,СВЦЭМ!$A$39:$A$782,$A246,СВЦЭМ!$B$39:$B$782,C$226)+'СЕТ СН'!$F$15</f>
        <v>163.80718528</v>
      </c>
      <c r="D246" s="36">
        <f>SUMIFS(СВЦЭМ!$F$39:$F$782,СВЦЭМ!$A$39:$A$782,$A246,СВЦЭМ!$B$39:$B$782,D$226)+'СЕТ СН'!$F$15</f>
        <v>164.44189735</v>
      </c>
      <c r="E246" s="36">
        <f>SUMIFS(СВЦЭМ!$F$39:$F$782,СВЦЭМ!$A$39:$A$782,$A246,СВЦЭМ!$B$39:$B$782,E$226)+'СЕТ СН'!$F$15</f>
        <v>164.47622670000001</v>
      </c>
      <c r="F246" s="36">
        <f>SUMIFS(СВЦЭМ!$F$39:$F$782,СВЦЭМ!$A$39:$A$782,$A246,СВЦЭМ!$B$39:$B$782,F$226)+'СЕТ СН'!$F$15</f>
        <v>164.95241848000001</v>
      </c>
      <c r="G246" s="36">
        <f>SUMIFS(СВЦЭМ!$F$39:$F$782,СВЦЭМ!$A$39:$A$782,$A246,СВЦЭМ!$B$39:$B$782,G$226)+'СЕТ СН'!$F$15</f>
        <v>164.60613913</v>
      </c>
      <c r="H246" s="36">
        <f>SUMIFS(СВЦЭМ!$F$39:$F$782,СВЦЭМ!$A$39:$A$782,$A246,СВЦЭМ!$B$39:$B$782,H$226)+'СЕТ СН'!$F$15</f>
        <v>162.35127206999999</v>
      </c>
      <c r="I246" s="36">
        <f>SUMIFS(СВЦЭМ!$F$39:$F$782,СВЦЭМ!$A$39:$A$782,$A246,СВЦЭМ!$B$39:$B$782,I$226)+'СЕТ СН'!$F$15</f>
        <v>165.16467245999999</v>
      </c>
      <c r="J246" s="36">
        <f>SUMIFS(СВЦЭМ!$F$39:$F$782,СВЦЭМ!$A$39:$A$782,$A246,СВЦЭМ!$B$39:$B$782,J$226)+'СЕТ СН'!$F$15</f>
        <v>157.60291298999999</v>
      </c>
      <c r="K246" s="36">
        <f>SUMIFS(СВЦЭМ!$F$39:$F$782,СВЦЭМ!$A$39:$A$782,$A246,СВЦЭМ!$B$39:$B$782,K$226)+'СЕТ СН'!$F$15</f>
        <v>154.18840897999999</v>
      </c>
      <c r="L246" s="36">
        <f>SUMIFS(СВЦЭМ!$F$39:$F$782,СВЦЭМ!$A$39:$A$782,$A246,СВЦЭМ!$B$39:$B$782,L$226)+'СЕТ СН'!$F$15</f>
        <v>154.46494000999999</v>
      </c>
      <c r="M246" s="36">
        <f>SUMIFS(СВЦЭМ!$F$39:$F$782,СВЦЭМ!$A$39:$A$782,$A246,СВЦЭМ!$B$39:$B$782,M$226)+'СЕТ СН'!$F$15</f>
        <v>151.69647309999999</v>
      </c>
      <c r="N246" s="36">
        <f>SUMIFS(СВЦЭМ!$F$39:$F$782,СВЦЭМ!$A$39:$A$782,$A246,СВЦЭМ!$B$39:$B$782,N$226)+'СЕТ СН'!$F$15</f>
        <v>151.54481507</v>
      </c>
      <c r="O246" s="36">
        <f>SUMIFS(СВЦЭМ!$F$39:$F$782,СВЦЭМ!$A$39:$A$782,$A246,СВЦЭМ!$B$39:$B$782,O$226)+'СЕТ СН'!$F$15</f>
        <v>156.01504371999999</v>
      </c>
      <c r="P246" s="36">
        <f>SUMIFS(СВЦЭМ!$F$39:$F$782,СВЦЭМ!$A$39:$A$782,$A246,СВЦЭМ!$B$39:$B$782,P$226)+'СЕТ СН'!$F$15</f>
        <v>158.06419235999999</v>
      </c>
      <c r="Q246" s="36">
        <f>SUMIFS(СВЦЭМ!$F$39:$F$782,СВЦЭМ!$A$39:$A$782,$A246,СВЦЭМ!$B$39:$B$782,Q$226)+'СЕТ СН'!$F$15</f>
        <v>156.993111</v>
      </c>
      <c r="R246" s="36">
        <f>SUMIFS(СВЦЭМ!$F$39:$F$782,СВЦЭМ!$A$39:$A$782,$A246,СВЦЭМ!$B$39:$B$782,R$226)+'СЕТ СН'!$F$15</f>
        <v>156.44266515999999</v>
      </c>
      <c r="S246" s="36">
        <f>SUMIFS(СВЦЭМ!$F$39:$F$782,СВЦЭМ!$A$39:$A$782,$A246,СВЦЭМ!$B$39:$B$782,S$226)+'СЕТ СН'!$F$15</f>
        <v>154.33140116999999</v>
      </c>
      <c r="T246" s="36">
        <f>SUMIFS(СВЦЭМ!$F$39:$F$782,СВЦЭМ!$A$39:$A$782,$A246,СВЦЭМ!$B$39:$B$782,T$226)+'СЕТ СН'!$F$15</f>
        <v>155.24999167999999</v>
      </c>
      <c r="U246" s="36">
        <f>SUMIFS(СВЦЭМ!$F$39:$F$782,СВЦЭМ!$A$39:$A$782,$A246,СВЦЭМ!$B$39:$B$782,U$226)+'СЕТ СН'!$F$15</f>
        <v>154.25974593999999</v>
      </c>
      <c r="V246" s="36">
        <f>SUMIFS(СВЦЭМ!$F$39:$F$782,СВЦЭМ!$A$39:$A$782,$A246,СВЦЭМ!$B$39:$B$782,V$226)+'СЕТ СН'!$F$15</f>
        <v>153.58753759000001</v>
      </c>
      <c r="W246" s="36">
        <f>SUMIFS(СВЦЭМ!$F$39:$F$782,СВЦЭМ!$A$39:$A$782,$A246,СВЦЭМ!$B$39:$B$782,W$226)+'СЕТ СН'!$F$15</f>
        <v>155.67358938000001</v>
      </c>
      <c r="X246" s="36">
        <f>SUMIFS(СВЦЭМ!$F$39:$F$782,СВЦЭМ!$A$39:$A$782,$A246,СВЦЭМ!$B$39:$B$782,X$226)+'СЕТ СН'!$F$15</f>
        <v>161.22989584000001</v>
      </c>
      <c r="Y246" s="36">
        <f>SUMIFS(СВЦЭМ!$F$39:$F$782,СВЦЭМ!$A$39:$A$782,$A246,СВЦЭМ!$B$39:$B$782,Y$226)+'СЕТ СН'!$F$15</f>
        <v>164.44913059999999</v>
      </c>
    </row>
    <row r="247" spans="1:25" ht="15.75" x14ac:dyDescent="0.2">
      <c r="A247" s="35">
        <f t="shared" si="6"/>
        <v>44521</v>
      </c>
      <c r="B247" s="36">
        <f>SUMIFS(СВЦЭМ!$F$39:$F$782,СВЦЭМ!$A$39:$A$782,$A247,СВЦЭМ!$B$39:$B$782,B$226)+'СЕТ СН'!$F$15</f>
        <v>164.46020798999999</v>
      </c>
      <c r="C247" s="36">
        <f>SUMIFS(СВЦЭМ!$F$39:$F$782,СВЦЭМ!$A$39:$A$782,$A247,СВЦЭМ!$B$39:$B$782,C$226)+'СЕТ СН'!$F$15</f>
        <v>167.26845871</v>
      </c>
      <c r="D247" s="36">
        <f>SUMIFS(СВЦЭМ!$F$39:$F$782,СВЦЭМ!$A$39:$A$782,$A247,СВЦЭМ!$B$39:$B$782,D$226)+'СЕТ СН'!$F$15</f>
        <v>170.55247266000001</v>
      </c>
      <c r="E247" s="36">
        <f>SUMIFS(СВЦЭМ!$F$39:$F$782,СВЦЭМ!$A$39:$A$782,$A247,СВЦЭМ!$B$39:$B$782,E$226)+'СЕТ СН'!$F$15</f>
        <v>172.30194266000001</v>
      </c>
      <c r="F247" s="36">
        <f>SUMIFS(СВЦЭМ!$F$39:$F$782,СВЦЭМ!$A$39:$A$782,$A247,СВЦЭМ!$B$39:$B$782,F$226)+'СЕТ СН'!$F$15</f>
        <v>171.00093189</v>
      </c>
      <c r="G247" s="36">
        <f>SUMIFS(СВЦЭМ!$F$39:$F$782,СВЦЭМ!$A$39:$A$782,$A247,СВЦЭМ!$B$39:$B$782,G$226)+'СЕТ СН'!$F$15</f>
        <v>170.16350202999999</v>
      </c>
      <c r="H247" s="36">
        <f>SUMIFS(СВЦЭМ!$F$39:$F$782,СВЦЭМ!$A$39:$A$782,$A247,СВЦЭМ!$B$39:$B$782,H$226)+'СЕТ СН'!$F$15</f>
        <v>166.67207661</v>
      </c>
      <c r="I247" s="36">
        <f>SUMIFS(СВЦЭМ!$F$39:$F$782,СВЦЭМ!$A$39:$A$782,$A247,СВЦЭМ!$B$39:$B$782,I$226)+'СЕТ СН'!$F$15</f>
        <v>163.08534141999999</v>
      </c>
      <c r="J247" s="36">
        <f>SUMIFS(СВЦЭМ!$F$39:$F$782,СВЦЭМ!$A$39:$A$782,$A247,СВЦЭМ!$B$39:$B$782,J$226)+'СЕТ СН'!$F$15</f>
        <v>158.56879853000001</v>
      </c>
      <c r="K247" s="36">
        <f>SUMIFS(СВЦЭМ!$F$39:$F$782,СВЦЭМ!$A$39:$A$782,$A247,СВЦЭМ!$B$39:$B$782,K$226)+'СЕТ СН'!$F$15</f>
        <v>149.63740311000001</v>
      </c>
      <c r="L247" s="36">
        <f>SUMIFS(СВЦЭМ!$F$39:$F$782,СВЦЭМ!$A$39:$A$782,$A247,СВЦЭМ!$B$39:$B$782,L$226)+'СЕТ СН'!$F$15</f>
        <v>150.49028203</v>
      </c>
      <c r="M247" s="36">
        <f>SUMIFS(СВЦЭМ!$F$39:$F$782,СВЦЭМ!$A$39:$A$782,$A247,СВЦЭМ!$B$39:$B$782,M$226)+'СЕТ СН'!$F$15</f>
        <v>151.26172247</v>
      </c>
      <c r="N247" s="36">
        <f>SUMIFS(СВЦЭМ!$F$39:$F$782,СВЦЭМ!$A$39:$A$782,$A247,СВЦЭМ!$B$39:$B$782,N$226)+'СЕТ СН'!$F$15</f>
        <v>151.15090988</v>
      </c>
      <c r="O247" s="36">
        <f>SUMIFS(СВЦЭМ!$F$39:$F$782,СВЦЭМ!$A$39:$A$782,$A247,СВЦЭМ!$B$39:$B$782,O$226)+'СЕТ СН'!$F$15</f>
        <v>152.94635467000001</v>
      </c>
      <c r="P247" s="36">
        <f>SUMIFS(СВЦЭМ!$F$39:$F$782,СВЦЭМ!$A$39:$A$782,$A247,СВЦЭМ!$B$39:$B$782,P$226)+'СЕТ СН'!$F$15</f>
        <v>155.98075014</v>
      </c>
      <c r="Q247" s="36">
        <f>SUMIFS(СВЦЭМ!$F$39:$F$782,СВЦЭМ!$A$39:$A$782,$A247,СВЦЭМ!$B$39:$B$782,Q$226)+'СЕТ СН'!$F$15</f>
        <v>155.86982713</v>
      </c>
      <c r="R247" s="36">
        <f>SUMIFS(СВЦЭМ!$F$39:$F$782,СВЦЭМ!$A$39:$A$782,$A247,СВЦЭМ!$B$39:$B$782,R$226)+'СЕТ СН'!$F$15</f>
        <v>154.95154832</v>
      </c>
      <c r="S247" s="36">
        <f>SUMIFS(СВЦЭМ!$F$39:$F$782,СВЦЭМ!$A$39:$A$782,$A247,СВЦЭМ!$B$39:$B$782,S$226)+'СЕТ СН'!$F$15</f>
        <v>151.77825063</v>
      </c>
      <c r="T247" s="36">
        <f>SUMIFS(СВЦЭМ!$F$39:$F$782,СВЦЭМ!$A$39:$A$782,$A247,СВЦЭМ!$B$39:$B$782,T$226)+'СЕТ СН'!$F$15</f>
        <v>149.98541198999999</v>
      </c>
      <c r="U247" s="36">
        <f>SUMIFS(СВЦЭМ!$F$39:$F$782,СВЦЭМ!$A$39:$A$782,$A247,СВЦЭМ!$B$39:$B$782,U$226)+'СЕТ СН'!$F$15</f>
        <v>152.18371685</v>
      </c>
      <c r="V247" s="36">
        <f>SUMIFS(СВЦЭМ!$F$39:$F$782,СВЦЭМ!$A$39:$A$782,$A247,СВЦЭМ!$B$39:$B$782,V$226)+'СЕТ СН'!$F$15</f>
        <v>153.50395187000001</v>
      </c>
      <c r="W247" s="36">
        <f>SUMIFS(СВЦЭМ!$F$39:$F$782,СВЦЭМ!$A$39:$A$782,$A247,СВЦЭМ!$B$39:$B$782,W$226)+'СЕТ СН'!$F$15</f>
        <v>156.49215881000001</v>
      </c>
      <c r="X247" s="36">
        <f>SUMIFS(СВЦЭМ!$F$39:$F$782,СВЦЭМ!$A$39:$A$782,$A247,СВЦЭМ!$B$39:$B$782,X$226)+'СЕТ СН'!$F$15</f>
        <v>159.62708696000001</v>
      </c>
      <c r="Y247" s="36">
        <f>SUMIFS(СВЦЭМ!$F$39:$F$782,СВЦЭМ!$A$39:$A$782,$A247,СВЦЭМ!$B$39:$B$782,Y$226)+'СЕТ СН'!$F$15</f>
        <v>162.96896244000001</v>
      </c>
    </row>
    <row r="248" spans="1:25" ht="15.75" x14ac:dyDescent="0.2">
      <c r="A248" s="35">
        <f t="shared" si="6"/>
        <v>44522</v>
      </c>
      <c r="B248" s="36">
        <f>SUMIFS(СВЦЭМ!$F$39:$F$782,СВЦЭМ!$A$39:$A$782,$A248,СВЦЭМ!$B$39:$B$782,B$226)+'СЕТ СН'!$F$15</f>
        <v>164.80364451</v>
      </c>
      <c r="C248" s="36">
        <f>SUMIFS(СВЦЭМ!$F$39:$F$782,СВЦЭМ!$A$39:$A$782,$A248,СВЦЭМ!$B$39:$B$782,C$226)+'СЕТ СН'!$F$15</f>
        <v>165.36194168</v>
      </c>
      <c r="D248" s="36">
        <f>SUMIFS(СВЦЭМ!$F$39:$F$782,СВЦЭМ!$A$39:$A$782,$A248,СВЦЭМ!$B$39:$B$782,D$226)+'СЕТ СН'!$F$15</f>
        <v>167.96476167</v>
      </c>
      <c r="E248" s="36">
        <f>SUMIFS(СВЦЭМ!$F$39:$F$782,СВЦЭМ!$A$39:$A$782,$A248,СВЦЭМ!$B$39:$B$782,E$226)+'СЕТ СН'!$F$15</f>
        <v>168.59878527000001</v>
      </c>
      <c r="F248" s="36">
        <f>SUMIFS(СВЦЭМ!$F$39:$F$782,СВЦЭМ!$A$39:$A$782,$A248,СВЦЭМ!$B$39:$B$782,F$226)+'СЕТ СН'!$F$15</f>
        <v>167.54255610000001</v>
      </c>
      <c r="G248" s="36">
        <f>SUMIFS(СВЦЭМ!$F$39:$F$782,СВЦЭМ!$A$39:$A$782,$A248,СВЦЭМ!$B$39:$B$782,G$226)+'СЕТ СН'!$F$15</f>
        <v>164.99004439000001</v>
      </c>
      <c r="H248" s="36">
        <f>SUMIFS(СВЦЭМ!$F$39:$F$782,СВЦЭМ!$A$39:$A$782,$A248,СВЦЭМ!$B$39:$B$782,H$226)+'СЕТ СН'!$F$15</f>
        <v>160.00004759000001</v>
      </c>
      <c r="I248" s="36">
        <f>SUMIFS(СВЦЭМ!$F$39:$F$782,СВЦЭМ!$A$39:$A$782,$A248,СВЦЭМ!$B$39:$B$782,I$226)+'СЕТ СН'!$F$15</f>
        <v>154.50767685</v>
      </c>
      <c r="J248" s="36">
        <f>SUMIFS(СВЦЭМ!$F$39:$F$782,СВЦЭМ!$A$39:$A$782,$A248,СВЦЭМ!$B$39:$B$782,J$226)+'СЕТ СН'!$F$15</f>
        <v>157.34290626000001</v>
      </c>
      <c r="K248" s="36">
        <f>SUMIFS(СВЦЭМ!$F$39:$F$782,СВЦЭМ!$A$39:$A$782,$A248,СВЦЭМ!$B$39:$B$782,K$226)+'СЕТ СН'!$F$15</f>
        <v>153.68369834999999</v>
      </c>
      <c r="L248" s="36">
        <f>SUMIFS(СВЦЭМ!$F$39:$F$782,СВЦЭМ!$A$39:$A$782,$A248,СВЦЭМ!$B$39:$B$782,L$226)+'СЕТ СН'!$F$15</f>
        <v>151.31463489000001</v>
      </c>
      <c r="M248" s="36">
        <f>SUMIFS(СВЦЭМ!$F$39:$F$782,СВЦЭМ!$A$39:$A$782,$A248,СВЦЭМ!$B$39:$B$782,M$226)+'СЕТ СН'!$F$15</f>
        <v>151.67726852999999</v>
      </c>
      <c r="N248" s="36">
        <f>SUMIFS(СВЦЭМ!$F$39:$F$782,СВЦЭМ!$A$39:$A$782,$A248,СВЦЭМ!$B$39:$B$782,N$226)+'СЕТ СН'!$F$15</f>
        <v>153.05591111999999</v>
      </c>
      <c r="O248" s="36">
        <f>SUMIFS(СВЦЭМ!$F$39:$F$782,СВЦЭМ!$A$39:$A$782,$A248,СВЦЭМ!$B$39:$B$782,O$226)+'СЕТ СН'!$F$15</f>
        <v>157.96990131999999</v>
      </c>
      <c r="P248" s="36">
        <f>SUMIFS(СВЦЭМ!$F$39:$F$782,СВЦЭМ!$A$39:$A$782,$A248,СВЦЭМ!$B$39:$B$782,P$226)+'СЕТ СН'!$F$15</f>
        <v>161.51023849000001</v>
      </c>
      <c r="Q248" s="36">
        <f>SUMIFS(СВЦЭМ!$F$39:$F$782,СВЦЭМ!$A$39:$A$782,$A248,СВЦЭМ!$B$39:$B$782,Q$226)+'СЕТ СН'!$F$15</f>
        <v>160.27228406</v>
      </c>
      <c r="R248" s="36">
        <f>SUMIFS(СВЦЭМ!$F$39:$F$782,СВЦЭМ!$A$39:$A$782,$A248,СВЦЭМ!$B$39:$B$782,R$226)+'СЕТ СН'!$F$15</f>
        <v>160.44178441</v>
      </c>
      <c r="S248" s="36">
        <f>SUMIFS(СВЦЭМ!$F$39:$F$782,СВЦЭМ!$A$39:$A$782,$A248,СВЦЭМ!$B$39:$B$782,S$226)+'СЕТ СН'!$F$15</f>
        <v>150.81172666000001</v>
      </c>
      <c r="T248" s="36">
        <f>SUMIFS(СВЦЭМ!$F$39:$F$782,СВЦЭМ!$A$39:$A$782,$A248,СВЦЭМ!$B$39:$B$782,T$226)+'СЕТ СН'!$F$15</f>
        <v>153.62807416999999</v>
      </c>
      <c r="U248" s="36">
        <f>SUMIFS(СВЦЭМ!$F$39:$F$782,СВЦЭМ!$A$39:$A$782,$A248,СВЦЭМ!$B$39:$B$782,U$226)+'СЕТ СН'!$F$15</f>
        <v>153.01347761</v>
      </c>
      <c r="V248" s="36">
        <f>SUMIFS(СВЦЭМ!$F$39:$F$782,СВЦЭМ!$A$39:$A$782,$A248,СВЦЭМ!$B$39:$B$782,V$226)+'СЕТ СН'!$F$15</f>
        <v>153.95949507</v>
      </c>
      <c r="W248" s="36">
        <f>SUMIFS(СВЦЭМ!$F$39:$F$782,СВЦЭМ!$A$39:$A$782,$A248,СВЦЭМ!$B$39:$B$782,W$226)+'СЕТ СН'!$F$15</f>
        <v>156.95099074999999</v>
      </c>
      <c r="X248" s="36">
        <f>SUMIFS(СВЦЭМ!$F$39:$F$782,СВЦЭМ!$A$39:$A$782,$A248,СВЦЭМ!$B$39:$B$782,X$226)+'СЕТ СН'!$F$15</f>
        <v>163.18841344000001</v>
      </c>
      <c r="Y248" s="36">
        <f>SUMIFS(СВЦЭМ!$F$39:$F$782,СВЦЭМ!$A$39:$A$782,$A248,СВЦЭМ!$B$39:$B$782,Y$226)+'СЕТ СН'!$F$15</f>
        <v>166.80727438</v>
      </c>
    </row>
    <row r="249" spans="1:25" ht="15.75" x14ac:dyDescent="0.2">
      <c r="A249" s="35">
        <f t="shared" si="6"/>
        <v>44523</v>
      </c>
      <c r="B249" s="36">
        <f>SUMIFS(СВЦЭМ!$F$39:$F$782,СВЦЭМ!$A$39:$A$782,$A249,СВЦЭМ!$B$39:$B$782,B$226)+'СЕТ СН'!$F$15</f>
        <v>163.98152429000001</v>
      </c>
      <c r="C249" s="36">
        <f>SUMIFS(СВЦЭМ!$F$39:$F$782,СВЦЭМ!$A$39:$A$782,$A249,СВЦЭМ!$B$39:$B$782,C$226)+'СЕТ СН'!$F$15</f>
        <v>170.02169936000001</v>
      </c>
      <c r="D249" s="36">
        <f>SUMIFS(СВЦЭМ!$F$39:$F$782,СВЦЭМ!$A$39:$A$782,$A249,СВЦЭМ!$B$39:$B$782,D$226)+'СЕТ СН'!$F$15</f>
        <v>167.5624924</v>
      </c>
      <c r="E249" s="36">
        <f>SUMIFS(СВЦЭМ!$F$39:$F$782,СВЦЭМ!$A$39:$A$782,$A249,СВЦЭМ!$B$39:$B$782,E$226)+'СЕТ СН'!$F$15</f>
        <v>168.14188035000001</v>
      </c>
      <c r="F249" s="36">
        <f>SUMIFS(СВЦЭМ!$F$39:$F$782,СВЦЭМ!$A$39:$A$782,$A249,СВЦЭМ!$B$39:$B$782,F$226)+'СЕТ СН'!$F$15</f>
        <v>167.15198623000001</v>
      </c>
      <c r="G249" s="36">
        <f>SUMIFS(СВЦЭМ!$F$39:$F$782,СВЦЭМ!$A$39:$A$782,$A249,СВЦЭМ!$B$39:$B$782,G$226)+'СЕТ СН'!$F$15</f>
        <v>165.42420756999999</v>
      </c>
      <c r="H249" s="36">
        <f>SUMIFS(СВЦЭМ!$F$39:$F$782,СВЦЭМ!$A$39:$A$782,$A249,СВЦЭМ!$B$39:$B$782,H$226)+'СЕТ СН'!$F$15</f>
        <v>163.63074384000001</v>
      </c>
      <c r="I249" s="36">
        <f>SUMIFS(СВЦЭМ!$F$39:$F$782,СВЦЭМ!$A$39:$A$782,$A249,СВЦЭМ!$B$39:$B$782,I$226)+'СЕТ СН'!$F$15</f>
        <v>160.85604136000001</v>
      </c>
      <c r="J249" s="36">
        <f>SUMIFS(СВЦЭМ!$F$39:$F$782,СВЦЭМ!$A$39:$A$782,$A249,СВЦЭМ!$B$39:$B$782,J$226)+'СЕТ СН'!$F$15</f>
        <v>154.8371429</v>
      </c>
      <c r="K249" s="36">
        <f>SUMIFS(СВЦЭМ!$F$39:$F$782,СВЦЭМ!$A$39:$A$782,$A249,СВЦЭМ!$B$39:$B$782,K$226)+'СЕТ СН'!$F$15</f>
        <v>153.40533176</v>
      </c>
      <c r="L249" s="36">
        <f>SUMIFS(СВЦЭМ!$F$39:$F$782,СВЦЭМ!$A$39:$A$782,$A249,СВЦЭМ!$B$39:$B$782,L$226)+'СЕТ СН'!$F$15</f>
        <v>155.88857626999999</v>
      </c>
      <c r="M249" s="36">
        <f>SUMIFS(СВЦЭМ!$F$39:$F$782,СВЦЭМ!$A$39:$A$782,$A249,СВЦЭМ!$B$39:$B$782,M$226)+'СЕТ СН'!$F$15</f>
        <v>162.4657157</v>
      </c>
      <c r="N249" s="36">
        <f>SUMIFS(СВЦЭМ!$F$39:$F$782,СВЦЭМ!$A$39:$A$782,$A249,СВЦЭМ!$B$39:$B$782,N$226)+'СЕТ СН'!$F$15</f>
        <v>162.13880158000001</v>
      </c>
      <c r="O249" s="36">
        <f>SUMIFS(СВЦЭМ!$F$39:$F$782,СВЦЭМ!$A$39:$A$782,$A249,СВЦЭМ!$B$39:$B$782,O$226)+'СЕТ СН'!$F$15</f>
        <v>163.91949384</v>
      </c>
      <c r="P249" s="36">
        <f>SUMIFS(СВЦЭМ!$F$39:$F$782,СВЦЭМ!$A$39:$A$782,$A249,СВЦЭМ!$B$39:$B$782,P$226)+'СЕТ СН'!$F$15</f>
        <v>164.38978456000001</v>
      </c>
      <c r="Q249" s="36">
        <f>SUMIFS(СВЦЭМ!$F$39:$F$782,СВЦЭМ!$A$39:$A$782,$A249,СВЦЭМ!$B$39:$B$782,Q$226)+'СЕТ СН'!$F$15</f>
        <v>163.94988069999999</v>
      </c>
      <c r="R249" s="36">
        <f>SUMIFS(СВЦЭМ!$F$39:$F$782,СВЦЭМ!$A$39:$A$782,$A249,СВЦЭМ!$B$39:$B$782,R$226)+'СЕТ СН'!$F$15</f>
        <v>161.04369242999999</v>
      </c>
      <c r="S249" s="36">
        <f>SUMIFS(СВЦЭМ!$F$39:$F$782,СВЦЭМ!$A$39:$A$782,$A249,СВЦЭМ!$B$39:$B$782,S$226)+'СЕТ СН'!$F$15</f>
        <v>155.40837821</v>
      </c>
      <c r="T249" s="36">
        <f>SUMIFS(СВЦЭМ!$F$39:$F$782,СВЦЭМ!$A$39:$A$782,$A249,СВЦЭМ!$B$39:$B$782,T$226)+'СЕТ СН'!$F$15</f>
        <v>152.14029954</v>
      </c>
      <c r="U249" s="36">
        <f>SUMIFS(СВЦЭМ!$F$39:$F$782,СВЦЭМ!$A$39:$A$782,$A249,СВЦЭМ!$B$39:$B$782,U$226)+'СЕТ СН'!$F$15</f>
        <v>151.95628184</v>
      </c>
      <c r="V249" s="36">
        <f>SUMIFS(СВЦЭМ!$F$39:$F$782,СВЦЭМ!$A$39:$A$782,$A249,СВЦЭМ!$B$39:$B$782,V$226)+'СЕТ СН'!$F$15</f>
        <v>154.66741843</v>
      </c>
      <c r="W249" s="36">
        <f>SUMIFS(СВЦЭМ!$F$39:$F$782,СВЦЭМ!$A$39:$A$782,$A249,СВЦЭМ!$B$39:$B$782,W$226)+'СЕТ СН'!$F$15</f>
        <v>158.35901340999999</v>
      </c>
      <c r="X249" s="36">
        <f>SUMIFS(СВЦЭМ!$F$39:$F$782,СВЦЭМ!$A$39:$A$782,$A249,СВЦЭМ!$B$39:$B$782,X$226)+'СЕТ СН'!$F$15</f>
        <v>163.76233035999999</v>
      </c>
      <c r="Y249" s="36">
        <f>SUMIFS(СВЦЭМ!$F$39:$F$782,СВЦЭМ!$A$39:$A$782,$A249,СВЦЭМ!$B$39:$B$782,Y$226)+'СЕТ СН'!$F$15</f>
        <v>165.86402744</v>
      </c>
    </row>
    <row r="250" spans="1:25" ht="15.75" x14ac:dyDescent="0.2">
      <c r="A250" s="35">
        <f t="shared" si="6"/>
        <v>44524</v>
      </c>
      <c r="B250" s="36">
        <f>SUMIFS(СВЦЭМ!$F$39:$F$782,СВЦЭМ!$A$39:$A$782,$A250,СВЦЭМ!$B$39:$B$782,B$226)+'СЕТ СН'!$F$15</f>
        <v>165.17826113000001</v>
      </c>
      <c r="C250" s="36">
        <f>SUMIFS(СВЦЭМ!$F$39:$F$782,СВЦЭМ!$A$39:$A$782,$A250,СВЦЭМ!$B$39:$B$782,C$226)+'СЕТ СН'!$F$15</f>
        <v>176.24919864</v>
      </c>
      <c r="D250" s="36">
        <f>SUMIFS(СВЦЭМ!$F$39:$F$782,СВЦЭМ!$A$39:$A$782,$A250,СВЦЭМ!$B$39:$B$782,D$226)+'СЕТ СН'!$F$15</f>
        <v>181.51858328</v>
      </c>
      <c r="E250" s="36">
        <f>SUMIFS(СВЦЭМ!$F$39:$F$782,СВЦЭМ!$A$39:$A$782,$A250,СВЦЭМ!$B$39:$B$782,E$226)+'СЕТ СН'!$F$15</f>
        <v>181.95694209999999</v>
      </c>
      <c r="F250" s="36">
        <f>SUMIFS(СВЦЭМ!$F$39:$F$782,СВЦЭМ!$A$39:$A$782,$A250,СВЦЭМ!$B$39:$B$782,F$226)+'СЕТ СН'!$F$15</f>
        <v>181.39194728999999</v>
      </c>
      <c r="G250" s="36">
        <f>SUMIFS(СВЦЭМ!$F$39:$F$782,СВЦЭМ!$A$39:$A$782,$A250,СВЦЭМ!$B$39:$B$782,G$226)+'СЕТ СН'!$F$15</f>
        <v>177.24476050999999</v>
      </c>
      <c r="H250" s="36">
        <f>SUMIFS(СВЦЭМ!$F$39:$F$782,СВЦЭМ!$A$39:$A$782,$A250,СВЦЭМ!$B$39:$B$782,H$226)+'СЕТ СН'!$F$15</f>
        <v>167.24286728000001</v>
      </c>
      <c r="I250" s="36">
        <f>SUMIFS(СВЦЭМ!$F$39:$F$782,СВЦЭМ!$A$39:$A$782,$A250,СВЦЭМ!$B$39:$B$782,I$226)+'СЕТ СН'!$F$15</f>
        <v>164.27965583</v>
      </c>
      <c r="J250" s="36">
        <f>SUMIFS(СВЦЭМ!$F$39:$F$782,СВЦЭМ!$A$39:$A$782,$A250,СВЦЭМ!$B$39:$B$782,J$226)+'СЕТ СН'!$F$15</f>
        <v>159.04360672999999</v>
      </c>
      <c r="K250" s="36">
        <f>SUMIFS(СВЦЭМ!$F$39:$F$782,СВЦЭМ!$A$39:$A$782,$A250,СВЦЭМ!$B$39:$B$782,K$226)+'СЕТ СН'!$F$15</f>
        <v>158.51912290999999</v>
      </c>
      <c r="L250" s="36">
        <f>SUMIFS(СВЦЭМ!$F$39:$F$782,СВЦЭМ!$A$39:$A$782,$A250,СВЦЭМ!$B$39:$B$782,L$226)+'СЕТ СН'!$F$15</f>
        <v>159.25131730000001</v>
      </c>
      <c r="M250" s="36">
        <f>SUMIFS(СВЦЭМ!$F$39:$F$782,СВЦЭМ!$A$39:$A$782,$A250,СВЦЭМ!$B$39:$B$782,M$226)+'СЕТ СН'!$F$15</f>
        <v>159.03109293</v>
      </c>
      <c r="N250" s="36">
        <f>SUMIFS(СВЦЭМ!$F$39:$F$782,СВЦЭМ!$A$39:$A$782,$A250,СВЦЭМ!$B$39:$B$782,N$226)+'СЕТ СН'!$F$15</f>
        <v>158.57316949</v>
      </c>
      <c r="O250" s="36">
        <f>SUMIFS(СВЦЭМ!$F$39:$F$782,СВЦЭМ!$A$39:$A$782,$A250,СВЦЭМ!$B$39:$B$782,O$226)+'СЕТ СН'!$F$15</f>
        <v>160.13323392999999</v>
      </c>
      <c r="P250" s="36">
        <f>SUMIFS(СВЦЭМ!$F$39:$F$782,СВЦЭМ!$A$39:$A$782,$A250,СВЦЭМ!$B$39:$B$782,P$226)+'СЕТ СН'!$F$15</f>
        <v>160.00203483999999</v>
      </c>
      <c r="Q250" s="36">
        <f>SUMIFS(СВЦЭМ!$F$39:$F$782,СВЦЭМ!$A$39:$A$782,$A250,СВЦЭМ!$B$39:$B$782,Q$226)+'СЕТ СН'!$F$15</f>
        <v>160.98872942</v>
      </c>
      <c r="R250" s="36">
        <f>SUMIFS(СВЦЭМ!$F$39:$F$782,СВЦЭМ!$A$39:$A$782,$A250,СВЦЭМ!$B$39:$B$782,R$226)+'СЕТ СН'!$F$15</f>
        <v>160.1713886</v>
      </c>
      <c r="S250" s="36">
        <f>SUMIFS(СВЦЭМ!$F$39:$F$782,СВЦЭМ!$A$39:$A$782,$A250,СВЦЭМ!$B$39:$B$782,S$226)+'СЕТ СН'!$F$15</f>
        <v>160.58189046000001</v>
      </c>
      <c r="T250" s="36">
        <f>SUMIFS(СВЦЭМ!$F$39:$F$782,СВЦЭМ!$A$39:$A$782,$A250,СВЦЭМ!$B$39:$B$782,T$226)+'СЕТ СН'!$F$15</f>
        <v>157.47221354999999</v>
      </c>
      <c r="U250" s="36">
        <f>SUMIFS(СВЦЭМ!$F$39:$F$782,СВЦЭМ!$A$39:$A$782,$A250,СВЦЭМ!$B$39:$B$782,U$226)+'СЕТ СН'!$F$15</f>
        <v>157.51491953999999</v>
      </c>
      <c r="V250" s="36">
        <f>SUMIFS(СВЦЭМ!$F$39:$F$782,СВЦЭМ!$A$39:$A$782,$A250,СВЦЭМ!$B$39:$B$782,V$226)+'СЕТ СН'!$F$15</f>
        <v>159.34261377000001</v>
      </c>
      <c r="W250" s="36">
        <f>SUMIFS(СВЦЭМ!$F$39:$F$782,СВЦЭМ!$A$39:$A$782,$A250,СВЦЭМ!$B$39:$B$782,W$226)+'СЕТ СН'!$F$15</f>
        <v>162.09583343</v>
      </c>
      <c r="X250" s="36">
        <f>SUMIFS(СВЦЭМ!$F$39:$F$782,СВЦЭМ!$A$39:$A$782,$A250,СВЦЭМ!$B$39:$B$782,X$226)+'СЕТ СН'!$F$15</f>
        <v>169.60797496999999</v>
      </c>
      <c r="Y250" s="36">
        <f>SUMIFS(СВЦЭМ!$F$39:$F$782,СВЦЭМ!$A$39:$A$782,$A250,СВЦЭМ!$B$39:$B$782,Y$226)+'СЕТ СН'!$F$15</f>
        <v>183.27143296</v>
      </c>
    </row>
    <row r="251" spans="1:25" ht="15.75" x14ac:dyDescent="0.2">
      <c r="A251" s="35">
        <f t="shared" si="6"/>
        <v>44525</v>
      </c>
      <c r="B251" s="36">
        <f>SUMIFS(СВЦЭМ!$F$39:$F$782,СВЦЭМ!$A$39:$A$782,$A251,СВЦЭМ!$B$39:$B$782,B$226)+'СЕТ СН'!$F$15</f>
        <v>181.63585990999999</v>
      </c>
      <c r="C251" s="36">
        <f>SUMIFS(СВЦЭМ!$F$39:$F$782,СВЦЭМ!$A$39:$A$782,$A251,СВЦЭМ!$B$39:$B$782,C$226)+'СЕТ СН'!$F$15</f>
        <v>180.27165979</v>
      </c>
      <c r="D251" s="36">
        <f>SUMIFS(СВЦЭМ!$F$39:$F$782,СВЦЭМ!$A$39:$A$782,$A251,СВЦЭМ!$B$39:$B$782,D$226)+'СЕТ СН'!$F$15</f>
        <v>177.03094152</v>
      </c>
      <c r="E251" s="36">
        <f>SUMIFS(СВЦЭМ!$F$39:$F$782,СВЦЭМ!$A$39:$A$782,$A251,СВЦЭМ!$B$39:$B$782,E$226)+'СЕТ СН'!$F$15</f>
        <v>175.97777502</v>
      </c>
      <c r="F251" s="36">
        <f>SUMIFS(СВЦЭМ!$F$39:$F$782,СВЦЭМ!$A$39:$A$782,$A251,СВЦЭМ!$B$39:$B$782,F$226)+'СЕТ СН'!$F$15</f>
        <v>176.12560694000001</v>
      </c>
      <c r="G251" s="36">
        <f>SUMIFS(СВЦЭМ!$F$39:$F$782,СВЦЭМ!$A$39:$A$782,$A251,СВЦЭМ!$B$39:$B$782,G$226)+'СЕТ СН'!$F$15</f>
        <v>177.45829039</v>
      </c>
      <c r="H251" s="36">
        <f>SUMIFS(СВЦЭМ!$F$39:$F$782,СВЦЭМ!$A$39:$A$782,$A251,СВЦЭМ!$B$39:$B$782,H$226)+'СЕТ СН'!$F$15</f>
        <v>180.47367414000001</v>
      </c>
      <c r="I251" s="36">
        <f>SUMIFS(СВЦЭМ!$F$39:$F$782,СВЦЭМ!$A$39:$A$782,$A251,СВЦЭМ!$B$39:$B$782,I$226)+'СЕТ СН'!$F$15</f>
        <v>173.76523177000001</v>
      </c>
      <c r="J251" s="36">
        <f>SUMIFS(СВЦЭМ!$F$39:$F$782,СВЦЭМ!$A$39:$A$782,$A251,СВЦЭМ!$B$39:$B$782,J$226)+'СЕТ СН'!$F$15</f>
        <v>163.86816743</v>
      </c>
      <c r="K251" s="36">
        <f>SUMIFS(СВЦЭМ!$F$39:$F$782,СВЦЭМ!$A$39:$A$782,$A251,СВЦЭМ!$B$39:$B$782,K$226)+'СЕТ СН'!$F$15</f>
        <v>163.94952382</v>
      </c>
      <c r="L251" s="36">
        <f>SUMIFS(СВЦЭМ!$F$39:$F$782,СВЦЭМ!$A$39:$A$782,$A251,СВЦЭМ!$B$39:$B$782,L$226)+'СЕТ СН'!$F$15</f>
        <v>165.40129393000001</v>
      </c>
      <c r="M251" s="36">
        <f>SUMIFS(СВЦЭМ!$F$39:$F$782,СВЦЭМ!$A$39:$A$782,$A251,СВЦЭМ!$B$39:$B$782,M$226)+'СЕТ СН'!$F$15</f>
        <v>164.78138225999999</v>
      </c>
      <c r="N251" s="36">
        <f>SUMIFS(СВЦЭМ!$F$39:$F$782,СВЦЭМ!$A$39:$A$782,$A251,СВЦЭМ!$B$39:$B$782,N$226)+'СЕТ СН'!$F$15</f>
        <v>170.23566206999999</v>
      </c>
      <c r="O251" s="36">
        <f>SUMIFS(СВЦЭМ!$F$39:$F$782,СВЦЭМ!$A$39:$A$782,$A251,СВЦЭМ!$B$39:$B$782,O$226)+'СЕТ СН'!$F$15</f>
        <v>176.34243688000001</v>
      </c>
      <c r="P251" s="36">
        <f>SUMIFS(СВЦЭМ!$F$39:$F$782,СВЦЭМ!$A$39:$A$782,$A251,СВЦЭМ!$B$39:$B$782,P$226)+'СЕТ СН'!$F$15</f>
        <v>175.86631958000001</v>
      </c>
      <c r="Q251" s="36">
        <f>SUMIFS(СВЦЭМ!$F$39:$F$782,СВЦЭМ!$A$39:$A$782,$A251,СВЦЭМ!$B$39:$B$782,Q$226)+'СЕТ СН'!$F$15</f>
        <v>176.10577054999999</v>
      </c>
      <c r="R251" s="36">
        <f>SUMIFS(СВЦЭМ!$F$39:$F$782,СВЦЭМ!$A$39:$A$782,$A251,СВЦЭМ!$B$39:$B$782,R$226)+'СЕТ СН'!$F$15</f>
        <v>175.65531401999999</v>
      </c>
      <c r="S251" s="36">
        <f>SUMIFS(СВЦЭМ!$F$39:$F$782,СВЦЭМ!$A$39:$A$782,$A251,СВЦЭМ!$B$39:$B$782,S$226)+'СЕТ СН'!$F$15</f>
        <v>165.87632651999999</v>
      </c>
      <c r="T251" s="36">
        <f>SUMIFS(СВЦЭМ!$F$39:$F$782,СВЦЭМ!$A$39:$A$782,$A251,СВЦЭМ!$B$39:$B$782,T$226)+'СЕТ СН'!$F$15</f>
        <v>165.26036353999999</v>
      </c>
      <c r="U251" s="36">
        <f>SUMIFS(СВЦЭМ!$F$39:$F$782,СВЦЭМ!$A$39:$A$782,$A251,СВЦЭМ!$B$39:$B$782,U$226)+'СЕТ СН'!$F$15</f>
        <v>163.64360461999999</v>
      </c>
      <c r="V251" s="36">
        <f>SUMIFS(СВЦЭМ!$F$39:$F$782,СВЦЭМ!$A$39:$A$782,$A251,СВЦЭМ!$B$39:$B$782,V$226)+'СЕТ СН'!$F$15</f>
        <v>163.37002539</v>
      </c>
      <c r="W251" s="36">
        <f>SUMIFS(СВЦЭМ!$F$39:$F$782,СВЦЭМ!$A$39:$A$782,$A251,СВЦЭМ!$B$39:$B$782,W$226)+'СЕТ СН'!$F$15</f>
        <v>164.25954844</v>
      </c>
      <c r="X251" s="36">
        <f>SUMIFS(СВЦЭМ!$F$39:$F$782,СВЦЭМ!$A$39:$A$782,$A251,СВЦЭМ!$B$39:$B$782,X$226)+'СЕТ СН'!$F$15</f>
        <v>171.71604790000001</v>
      </c>
      <c r="Y251" s="36">
        <f>SUMIFS(СВЦЭМ!$F$39:$F$782,СВЦЭМ!$A$39:$A$782,$A251,СВЦЭМ!$B$39:$B$782,Y$226)+'СЕТ СН'!$F$15</f>
        <v>181.36371639999999</v>
      </c>
    </row>
    <row r="252" spans="1:25" ht="15.75" x14ac:dyDescent="0.2">
      <c r="A252" s="35">
        <f t="shared" si="6"/>
        <v>44526</v>
      </c>
      <c r="B252" s="36">
        <f>SUMIFS(СВЦЭМ!$F$39:$F$782,СВЦЭМ!$A$39:$A$782,$A252,СВЦЭМ!$B$39:$B$782,B$226)+'СЕТ СН'!$F$15</f>
        <v>181.96575250000001</v>
      </c>
      <c r="C252" s="36">
        <f>SUMIFS(СВЦЭМ!$F$39:$F$782,СВЦЭМ!$A$39:$A$782,$A252,СВЦЭМ!$B$39:$B$782,C$226)+'СЕТ СН'!$F$15</f>
        <v>181.57885328</v>
      </c>
      <c r="D252" s="36">
        <f>SUMIFS(СВЦЭМ!$F$39:$F$782,СВЦЭМ!$A$39:$A$782,$A252,СВЦЭМ!$B$39:$B$782,D$226)+'СЕТ СН'!$F$15</f>
        <v>180.5581377</v>
      </c>
      <c r="E252" s="36">
        <f>SUMIFS(СВЦЭМ!$F$39:$F$782,СВЦЭМ!$A$39:$A$782,$A252,СВЦЭМ!$B$39:$B$782,E$226)+'СЕТ СН'!$F$15</f>
        <v>177.71165106000001</v>
      </c>
      <c r="F252" s="36">
        <f>SUMIFS(СВЦЭМ!$F$39:$F$782,СВЦЭМ!$A$39:$A$782,$A252,СВЦЭМ!$B$39:$B$782,F$226)+'СЕТ СН'!$F$15</f>
        <v>177.52005839</v>
      </c>
      <c r="G252" s="36">
        <f>SUMIFS(СВЦЭМ!$F$39:$F$782,СВЦЭМ!$A$39:$A$782,$A252,СВЦЭМ!$B$39:$B$782,G$226)+'СЕТ СН'!$F$15</f>
        <v>177.54135065</v>
      </c>
      <c r="H252" s="36">
        <f>SUMIFS(СВЦЭМ!$F$39:$F$782,СВЦЭМ!$A$39:$A$782,$A252,СВЦЭМ!$B$39:$B$782,H$226)+'СЕТ СН'!$F$15</f>
        <v>177.81939822000001</v>
      </c>
      <c r="I252" s="36">
        <f>SUMIFS(СВЦЭМ!$F$39:$F$782,СВЦЭМ!$A$39:$A$782,$A252,СВЦЭМ!$B$39:$B$782,I$226)+'СЕТ СН'!$F$15</f>
        <v>173.47421219</v>
      </c>
      <c r="J252" s="36">
        <f>SUMIFS(СВЦЭМ!$F$39:$F$782,СВЦЭМ!$A$39:$A$782,$A252,СВЦЭМ!$B$39:$B$782,J$226)+'СЕТ СН'!$F$15</f>
        <v>169.96586617</v>
      </c>
      <c r="K252" s="36">
        <f>SUMIFS(СВЦЭМ!$F$39:$F$782,СВЦЭМ!$A$39:$A$782,$A252,СВЦЭМ!$B$39:$B$782,K$226)+'СЕТ СН'!$F$15</f>
        <v>168.06144243</v>
      </c>
      <c r="L252" s="36">
        <f>SUMIFS(СВЦЭМ!$F$39:$F$782,СВЦЭМ!$A$39:$A$782,$A252,СВЦЭМ!$B$39:$B$782,L$226)+'СЕТ СН'!$F$15</f>
        <v>168.02139771</v>
      </c>
      <c r="M252" s="36">
        <f>SUMIFS(СВЦЭМ!$F$39:$F$782,СВЦЭМ!$A$39:$A$782,$A252,СВЦЭМ!$B$39:$B$782,M$226)+'СЕТ СН'!$F$15</f>
        <v>166.92991216999999</v>
      </c>
      <c r="N252" s="36">
        <f>SUMIFS(СВЦЭМ!$F$39:$F$782,СВЦЭМ!$A$39:$A$782,$A252,СВЦЭМ!$B$39:$B$782,N$226)+'СЕТ СН'!$F$15</f>
        <v>165.69686152</v>
      </c>
      <c r="O252" s="36">
        <f>SUMIFS(СВЦЭМ!$F$39:$F$782,СВЦЭМ!$A$39:$A$782,$A252,СВЦЭМ!$B$39:$B$782,O$226)+'СЕТ СН'!$F$15</f>
        <v>166.00622411000001</v>
      </c>
      <c r="P252" s="36">
        <f>SUMIFS(СВЦЭМ!$F$39:$F$782,СВЦЭМ!$A$39:$A$782,$A252,СВЦЭМ!$B$39:$B$782,P$226)+'СЕТ СН'!$F$15</f>
        <v>179.40453513</v>
      </c>
      <c r="Q252" s="36">
        <f>SUMIFS(СВЦЭМ!$F$39:$F$782,СВЦЭМ!$A$39:$A$782,$A252,СВЦЭМ!$B$39:$B$782,Q$226)+'СЕТ СН'!$F$15</f>
        <v>177.38395487</v>
      </c>
      <c r="R252" s="36">
        <f>SUMIFS(СВЦЭМ!$F$39:$F$782,СВЦЭМ!$A$39:$A$782,$A252,СВЦЭМ!$B$39:$B$782,R$226)+'СЕТ СН'!$F$15</f>
        <v>177.77788289</v>
      </c>
      <c r="S252" s="36">
        <f>SUMIFS(СВЦЭМ!$F$39:$F$782,СВЦЭМ!$A$39:$A$782,$A252,СВЦЭМ!$B$39:$B$782,S$226)+'СЕТ СН'!$F$15</f>
        <v>165.62709541000001</v>
      </c>
      <c r="T252" s="36">
        <f>SUMIFS(СВЦЭМ!$F$39:$F$782,СВЦЭМ!$A$39:$A$782,$A252,СВЦЭМ!$B$39:$B$782,T$226)+'СЕТ СН'!$F$15</f>
        <v>168.19457310999999</v>
      </c>
      <c r="U252" s="36">
        <f>SUMIFS(СВЦЭМ!$F$39:$F$782,СВЦЭМ!$A$39:$A$782,$A252,СВЦЭМ!$B$39:$B$782,U$226)+'СЕТ СН'!$F$15</f>
        <v>167.90692551000001</v>
      </c>
      <c r="V252" s="36">
        <f>SUMIFS(СВЦЭМ!$F$39:$F$782,СВЦЭМ!$A$39:$A$782,$A252,СВЦЭМ!$B$39:$B$782,V$226)+'СЕТ СН'!$F$15</f>
        <v>167.15607254</v>
      </c>
      <c r="W252" s="36">
        <f>SUMIFS(СВЦЭМ!$F$39:$F$782,СВЦЭМ!$A$39:$A$782,$A252,СВЦЭМ!$B$39:$B$782,W$226)+'СЕТ СН'!$F$15</f>
        <v>166.49772242</v>
      </c>
      <c r="X252" s="36">
        <f>SUMIFS(СВЦЭМ!$F$39:$F$782,СВЦЭМ!$A$39:$A$782,$A252,СВЦЭМ!$B$39:$B$782,X$226)+'СЕТ СН'!$F$15</f>
        <v>164.50717137000001</v>
      </c>
      <c r="Y252" s="36">
        <f>SUMIFS(СВЦЭМ!$F$39:$F$782,СВЦЭМ!$A$39:$A$782,$A252,СВЦЭМ!$B$39:$B$782,Y$226)+'СЕТ СН'!$F$15</f>
        <v>174.88118734</v>
      </c>
    </row>
    <row r="253" spans="1:25" ht="15.75" x14ac:dyDescent="0.2">
      <c r="A253" s="35">
        <f t="shared" si="6"/>
        <v>44527</v>
      </c>
      <c r="B253" s="36">
        <f>SUMIFS(СВЦЭМ!$F$39:$F$782,СВЦЭМ!$A$39:$A$782,$A253,СВЦЭМ!$B$39:$B$782,B$226)+'СЕТ СН'!$F$15</f>
        <v>165.7421646</v>
      </c>
      <c r="C253" s="36">
        <f>SUMIFS(СВЦЭМ!$F$39:$F$782,СВЦЭМ!$A$39:$A$782,$A253,СВЦЭМ!$B$39:$B$782,C$226)+'СЕТ СН'!$F$15</f>
        <v>167.54136468999999</v>
      </c>
      <c r="D253" s="36">
        <f>SUMIFS(СВЦЭМ!$F$39:$F$782,СВЦЭМ!$A$39:$A$782,$A253,СВЦЭМ!$B$39:$B$782,D$226)+'СЕТ СН'!$F$15</f>
        <v>171.83032550999999</v>
      </c>
      <c r="E253" s="36">
        <f>SUMIFS(СВЦЭМ!$F$39:$F$782,СВЦЭМ!$A$39:$A$782,$A253,СВЦЭМ!$B$39:$B$782,E$226)+'СЕТ СН'!$F$15</f>
        <v>176.09518464999999</v>
      </c>
      <c r="F253" s="36">
        <f>SUMIFS(СВЦЭМ!$F$39:$F$782,СВЦЭМ!$A$39:$A$782,$A253,СВЦЭМ!$B$39:$B$782,F$226)+'СЕТ СН'!$F$15</f>
        <v>175.98279262</v>
      </c>
      <c r="G253" s="36">
        <f>SUMIFS(СВЦЭМ!$F$39:$F$782,СВЦЭМ!$A$39:$A$782,$A253,СВЦЭМ!$B$39:$B$782,G$226)+'СЕТ СН'!$F$15</f>
        <v>174.60065675999999</v>
      </c>
      <c r="H253" s="36">
        <f>SUMIFS(СВЦЭМ!$F$39:$F$782,СВЦЭМ!$A$39:$A$782,$A253,СВЦЭМ!$B$39:$B$782,H$226)+'СЕТ СН'!$F$15</f>
        <v>168.40572800000001</v>
      </c>
      <c r="I253" s="36">
        <f>SUMIFS(СВЦЭМ!$F$39:$F$782,СВЦЭМ!$A$39:$A$782,$A253,СВЦЭМ!$B$39:$B$782,I$226)+'СЕТ СН'!$F$15</f>
        <v>165.34827225000001</v>
      </c>
      <c r="J253" s="36">
        <f>SUMIFS(СВЦЭМ!$F$39:$F$782,СВЦЭМ!$A$39:$A$782,$A253,СВЦЭМ!$B$39:$B$782,J$226)+'СЕТ СН'!$F$15</f>
        <v>162.86795398000001</v>
      </c>
      <c r="K253" s="36">
        <f>SUMIFS(СВЦЭМ!$F$39:$F$782,СВЦЭМ!$A$39:$A$782,$A253,СВЦЭМ!$B$39:$B$782,K$226)+'СЕТ СН'!$F$15</f>
        <v>159.44308029999999</v>
      </c>
      <c r="L253" s="36">
        <f>SUMIFS(СВЦЭМ!$F$39:$F$782,СВЦЭМ!$A$39:$A$782,$A253,СВЦЭМ!$B$39:$B$782,L$226)+'СЕТ СН'!$F$15</f>
        <v>160.69706961</v>
      </c>
      <c r="M253" s="36">
        <f>SUMIFS(СВЦЭМ!$F$39:$F$782,СВЦЭМ!$A$39:$A$782,$A253,СВЦЭМ!$B$39:$B$782,M$226)+'СЕТ СН'!$F$15</f>
        <v>162.48343754000001</v>
      </c>
      <c r="N253" s="36">
        <f>SUMIFS(СВЦЭМ!$F$39:$F$782,СВЦЭМ!$A$39:$A$782,$A253,СВЦЭМ!$B$39:$B$782,N$226)+'СЕТ СН'!$F$15</f>
        <v>168.30788866</v>
      </c>
      <c r="O253" s="36">
        <f>SUMIFS(СВЦЭМ!$F$39:$F$782,СВЦЭМ!$A$39:$A$782,$A253,СВЦЭМ!$B$39:$B$782,O$226)+'СЕТ СН'!$F$15</f>
        <v>169.97266802999999</v>
      </c>
      <c r="P253" s="36">
        <f>SUMIFS(СВЦЭМ!$F$39:$F$782,СВЦЭМ!$A$39:$A$782,$A253,СВЦЭМ!$B$39:$B$782,P$226)+'СЕТ СН'!$F$15</f>
        <v>168.61504581</v>
      </c>
      <c r="Q253" s="36">
        <f>SUMIFS(СВЦЭМ!$F$39:$F$782,СВЦЭМ!$A$39:$A$782,$A253,СВЦЭМ!$B$39:$B$782,Q$226)+'СЕТ СН'!$F$15</f>
        <v>170.13182724999999</v>
      </c>
      <c r="R253" s="36">
        <f>SUMIFS(СВЦЭМ!$F$39:$F$782,СВЦЭМ!$A$39:$A$782,$A253,СВЦЭМ!$B$39:$B$782,R$226)+'СЕТ СН'!$F$15</f>
        <v>171.37984435000001</v>
      </c>
      <c r="S253" s="36">
        <f>SUMIFS(СВЦЭМ!$F$39:$F$782,СВЦЭМ!$A$39:$A$782,$A253,СВЦЭМ!$B$39:$B$782,S$226)+'СЕТ СН'!$F$15</f>
        <v>168.93495562000001</v>
      </c>
      <c r="T253" s="36">
        <f>SUMIFS(СВЦЭМ!$F$39:$F$782,СВЦЭМ!$A$39:$A$782,$A253,СВЦЭМ!$B$39:$B$782,T$226)+'СЕТ СН'!$F$15</f>
        <v>163.09762194000001</v>
      </c>
      <c r="U253" s="36">
        <f>SUMIFS(СВЦЭМ!$F$39:$F$782,СВЦЭМ!$A$39:$A$782,$A253,СВЦЭМ!$B$39:$B$782,U$226)+'СЕТ СН'!$F$15</f>
        <v>162.35983819</v>
      </c>
      <c r="V253" s="36">
        <f>SUMIFS(СВЦЭМ!$F$39:$F$782,СВЦЭМ!$A$39:$A$782,$A253,СВЦЭМ!$B$39:$B$782,V$226)+'СЕТ СН'!$F$15</f>
        <v>166.92122193</v>
      </c>
      <c r="W253" s="36">
        <f>SUMIFS(СВЦЭМ!$F$39:$F$782,СВЦЭМ!$A$39:$A$782,$A253,СВЦЭМ!$B$39:$B$782,W$226)+'СЕТ СН'!$F$15</f>
        <v>168.01042848</v>
      </c>
      <c r="X253" s="36">
        <f>SUMIFS(СВЦЭМ!$F$39:$F$782,СВЦЭМ!$A$39:$A$782,$A253,СВЦЭМ!$B$39:$B$782,X$226)+'СЕТ СН'!$F$15</f>
        <v>164.96157307999999</v>
      </c>
      <c r="Y253" s="36">
        <f>SUMIFS(СВЦЭМ!$F$39:$F$782,СВЦЭМ!$A$39:$A$782,$A253,СВЦЭМ!$B$39:$B$782,Y$226)+'СЕТ СН'!$F$15</f>
        <v>165.17240670000001</v>
      </c>
    </row>
    <row r="254" spans="1:25" ht="15.75" x14ac:dyDescent="0.2">
      <c r="A254" s="35">
        <f t="shared" si="6"/>
        <v>44528</v>
      </c>
      <c r="B254" s="36">
        <f>SUMIFS(СВЦЭМ!$F$39:$F$782,СВЦЭМ!$A$39:$A$782,$A254,СВЦЭМ!$B$39:$B$782,B$226)+'СЕТ СН'!$F$15</f>
        <v>170.40977242</v>
      </c>
      <c r="C254" s="36">
        <f>SUMIFS(СВЦЭМ!$F$39:$F$782,СВЦЭМ!$A$39:$A$782,$A254,СВЦЭМ!$B$39:$B$782,C$226)+'СЕТ СН'!$F$15</f>
        <v>173.95457339000001</v>
      </c>
      <c r="D254" s="36">
        <f>SUMIFS(СВЦЭМ!$F$39:$F$782,СВЦЭМ!$A$39:$A$782,$A254,СВЦЭМ!$B$39:$B$782,D$226)+'СЕТ СН'!$F$15</f>
        <v>179.06582218</v>
      </c>
      <c r="E254" s="36">
        <f>SUMIFS(СВЦЭМ!$F$39:$F$782,СВЦЭМ!$A$39:$A$782,$A254,СВЦЭМ!$B$39:$B$782,E$226)+'СЕТ СН'!$F$15</f>
        <v>180.30444632000001</v>
      </c>
      <c r="F254" s="36">
        <f>SUMIFS(СВЦЭМ!$F$39:$F$782,СВЦЭМ!$A$39:$A$782,$A254,СВЦЭМ!$B$39:$B$782,F$226)+'СЕТ СН'!$F$15</f>
        <v>181.12461153000001</v>
      </c>
      <c r="G254" s="36">
        <f>SUMIFS(СВЦЭМ!$F$39:$F$782,СВЦЭМ!$A$39:$A$782,$A254,СВЦЭМ!$B$39:$B$782,G$226)+'СЕТ СН'!$F$15</f>
        <v>180.48507377000001</v>
      </c>
      <c r="H254" s="36">
        <f>SUMIFS(СВЦЭМ!$F$39:$F$782,СВЦЭМ!$A$39:$A$782,$A254,СВЦЭМ!$B$39:$B$782,H$226)+'СЕТ СН'!$F$15</f>
        <v>175.82699009000001</v>
      </c>
      <c r="I254" s="36">
        <f>SUMIFS(СВЦЭМ!$F$39:$F$782,СВЦЭМ!$A$39:$A$782,$A254,СВЦЭМ!$B$39:$B$782,I$226)+'СЕТ СН'!$F$15</f>
        <v>171.25665720999999</v>
      </c>
      <c r="J254" s="36">
        <f>SUMIFS(СВЦЭМ!$F$39:$F$782,СВЦЭМ!$A$39:$A$782,$A254,СВЦЭМ!$B$39:$B$782,J$226)+'СЕТ СН'!$F$15</f>
        <v>164.98700912999999</v>
      </c>
      <c r="K254" s="36">
        <f>SUMIFS(СВЦЭМ!$F$39:$F$782,СВЦЭМ!$A$39:$A$782,$A254,СВЦЭМ!$B$39:$B$782,K$226)+'СЕТ СН'!$F$15</f>
        <v>160.87310762000001</v>
      </c>
      <c r="L254" s="36">
        <f>SUMIFS(СВЦЭМ!$F$39:$F$782,СВЦЭМ!$A$39:$A$782,$A254,СВЦЭМ!$B$39:$B$782,L$226)+'СЕТ СН'!$F$15</f>
        <v>158.71097985</v>
      </c>
      <c r="M254" s="36">
        <f>SUMIFS(СВЦЭМ!$F$39:$F$782,СВЦЭМ!$A$39:$A$782,$A254,СВЦЭМ!$B$39:$B$782,M$226)+'СЕТ СН'!$F$15</f>
        <v>160.54413842</v>
      </c>
      <c r="N254" s="36">
        <f>SUMIFS(СВЦЭМ!$F$39:$F$782,СВЦЭМ!$A$39:$A$782,$A254,СВЦЭМ!$B$39:$B$782,N$226)+'СЕТ СН'!$F$15</f>
        <v>164.25429679000001</v>
      </c>
      <c r="O254" s="36">
        <f>SUMIFS(СВЦЭМ!$F$39:$F$782,СВЦЭМ!$A$39:$A$782,$A254,СВЦЭМ!$B$39:$B$782,O$226)+'СЕТ СН'!$F$15</f>
        <v>165.04188554000001</v>
      </c>
      <c r="P254" s="36">
        <f>SUMIFS(СВЦЭМ!$F$39:$F$782,СВЦЭМ!$A$39:$A$782,$A254,СВЦЭМ!$B$39:$B$782,P$226)+'СЕТ СН'!$F$15</f>
        <v>166.63842636999999</v>
      </c>
      <c r="Q254" s="36">
        <f>SUMIFS(СВЦЭМ!$F$39:$F$782,СВЦЭМ!$A$39:$A$782,$A254,СВЦЭМ!$B$39:$B$782,Q$226)+'СЕТ СН'!$F$15</f>
        <v>166.34953289000001</v>
      </c>
      <c r="R254" s="36">
        <f>SUMIFS(СВЦЭМ!$F$39:$F$782,СВЦЭМ!$A$39:$A$782,$A254,СВЦЭМ!$B$39:$B$782,R$226)+'СЕТ СН'!$F$15</f>
        <v>166.83948767999999</v>
      </c>
      <c r="S254" s="36">
        <f>SUMIFS(СВЦЭМ!$F$39:$F$782,СВЦЭМ!$A$39:$A$782,$A254,СВЦЭМ!$B$39:$B$782,S$226)+'СЕТ СН'!$F$15</f>
        <v>165.29793759</v>
      </c>
      <c r="T254" s="36">
        <f>SUMIFS(СВЦЭМ!$F$39:$F$782,СВЦЭМ!$A$39:$A$782,$A254,СВЦЭМ!$B$39:$B$782,T$226)+'СЕТ СН'!$F$15</f>
        <v>161.1711081</v>
      </c>
      <c r="U254" s="36">
        <f>SUMIFS(СВЦЭМ!$F$39:$F$782,СВЦЭМ!$A$39:$A$782,$A254,СВЦЭМ!$B$39:$B$782,U$226)+'СЕТ СН'!$F$15</f>
        <v>161.23755435000001</v>
      </c>
      <c r="V254" s="36">
        <f>SUMIFS(СВЦЭМ!$F$39:$F$782,СВЦЭМ!$A$39:$A$782,$A254,СВЦЭМ!$B$39:$B$782,V$226)+'СЕТ СН'!$F$15</f>
        <v>169.65413035</v>
      </c>
      <c r="W254" s="36">
        <f>SUMIFS(СВЦЭМ!$F$39:$F$782,СВЦЭМ!$A$39:$A$782,$A254,СВЦЭМ!$B$39:$B$782,W$226)+'СЕТ СН'!$F$15</f>
        <v>165.83634974</v>
      </c>
      <c r="X254" s="36">
        <f>SUMIFS(СВЦЭМ!$F$39:$F$782,СВЦЭМ!$A$39:$A$782,$A254,СВЦЭМ!$B$39:$B$782,X$226)+'СЕТ СН'!$F$15</f>
        <v>165.32396618999999</v>
      </c>
      <c r="Y254" s="36">
        <f>SUMIFS(СВЦЭМ!$F$39:$F$782,СВЦЭМ!$A$39:$A$782,$A254,СВЦЭМ!$B$39:$B$782,Y$226)+'СЕТ СН'!$F$15</f>
        <v>169.71122484</v>
      </c>
    </row>
    <row r="255" spans="1:25" ht="15.75" x14ac:dyDescent="0.2">
      <c r="A255" s="35">
        <f t="shared" si="6"/>
        <v>44529</v>
      </c>
      <c r="B255" s="36">
        <f>SUMIFS(СВЦЭМ!$F$39:$F$782,СВЦЭМ!$A$39:$A$782,$A255,СВЦЭМ!$B$39:$B$782,B$226)+'СЕТ СН'!$F$15</f>
        <v>169.45777000000001</v>
      </c>
      <c r="C255" s="36">
        <f>SUMIFS(СВЦЭМ!$F$39:$F$782,СВЦЭМ!$A$39:$A$782,$A255,СВЦЭМ!$B$39:$B$782,C$226)+'СЕТ СН'!$F$15</f>
        <v>171.96089831</v>
      </c>
      <c r="D255" s="36">
        <f>SUMIFS(СВЦЭМ!$F$39:$F$782,СВЦЭМ!$A$39:$A$782,$A255,СВЦЭМ!$B$39:$B$782,D$226)+'СЕТ СН'!$F$15</f>
        <v>176.46233096</v>
      </c>
      <c r="E255" s="36">
        <f>SUMIFS(СВЦЭМ!$F$39:$F$782,СВЦЭМ!$A$39:$A$782,$A255,СВЦЭМ!$B$39:$B$782,E$226)+'СЕТ СН'!$F$15</f>
        <v>177.78755953999999</v>
      </c>
      <c r="F255" s="36">
        <f>SUMIFS(СВЦЭМ!$F$39:$F$782,СВЦЭМ!$A$39:$A$782,$A255,СВЦЭМ!$B$39:$B$782,F$226)+'СЕТ СН'!$F$15</f>
        <v>178.51106915</v>
      </c>
      <c r="G255" s="36">
        <f>SUMIFS(СВЦЭМ!$F$39:$F$782,СВЦЭМ!$A$39:$A$782,$A255,СВЦЭМ!$B$39:$B$782,G$226)+'СЕТ СН'!$F$15</f>
        <v>177.32524656000001</v>
      </c>
      <c r="H255" s="36">
        <f>SUMIFS(СВЦЭМ!$F$39:$F$782,СВЦЭМ!$A$39:$A$782,$A255,СВЦЭМ!$B$39:$B$782,H$226)+'СЕТ СН'!$F$15</f>
        <v>170.33936417000001</v>
      </c>
      <c r="I255" s="36">
        <f>SUMIFS(СВЦЭМ!$F$39:$F$782,СВЦЭМ!$A$39:$A$782,$A255,СВЦЭМ!$B$39:$B$782,I$226)+'СЕТ СН'!$F$15</f>
        <v>165.02104288999999</v>
      </c>
      <c r="J255" s="36">
        <f>SUMIFS(СВЦЭМ!$F$39:$F$782,СВЦЭМ!$A$39:$A$782,$A255,СВЦЭМ!$B$39:$B$782,J$226)+'СЕТ СН'!$F$15</f>
        <v>162.18110863999999</v>
      </c>
      <c r="K255" s="36">
        <f>SUMIFS(СВЦЭМ!$F$39:$F$782,СВЦЭМ!$A$39:$A$782,$A255,СВЦЭМ!$B$39:$B$782,K$226)+'СЕТ СН'!$F$15</f>
        <v>161.05137769999999</v>
      </c>
      <c r="L255" s="36">
        <f>SUMIFS(СВЦЭМ!$F$39:$F$782,СВЦЭМ!$A$39:$A$782,$A255,СВЦЭМ!$B$39:$B$782,L$226)+'СЕТ СН'!$F$15</f>
        <v>161.24377121000001</v>
      </c>
      <c r="M255" s="36">
        <f>SUMIFS(СВЦЭМ!$F$39:$F$782,СВЦЭМ!$A$39:$A$782,$A255,СВЦЭМ!$B$39:$B$782,M$226)+'СЕТ СН'!$F$15</f>
        <v>163.18036676</v>
      </c>
      <c r="N255" s="36">
        <f>SUMIFS(СВЦЭМ!$F$39:$F$782,СВЦЭМ!$A$39:$A$782,$A255,СВЦЭМ!$B$39:$B$782,N$226)+'СЕТ СН'!$F$15</f>
        <v>166.80374187000001</v>
      </c>
      <c r="O255" s="36">
        <f>SUMIFS(СВЦЭМ!$F$39:$F$782,СВЦЭМ!$A$39:$A$782,$A255,СВЦЭМ!$B$39:$B$782,O$226)+'СЕТ СН'!$F$15</f>
        <v>170.33966882000001</v>
      </c>
      <c r="P255" s="36">
        <f>SUMIFS(СВЦЭМ!$F$39:$F$782,СВЦЭМ!$A$39:$A$782,$A255,СВЦЭМ!$B$39:$B$782,P$226)+'СЕТ СН'!$F$15</f>
        <v>170.98031326</v>
      </c>
      <c r="Q255" s="36">
        <f>SUMIFS(СВЦЭМ!$F$39:$F$782,СВЦЭМ!$A$39:$A$782,$A255,СВЦЭМ!$B$39:$B$782,Q$226)+'СЕТ СН'!$F$15</f>
        <v>171.61691962</v>
      </c>
      <c r="R255" s="36">
        <f>SUMIFS(СВЦЭМ!$F$39:$F$782,СВЦЭМ!$A$39:$A$782,$A255,СВЦЭМ!$B$39:$B$782,R$226)+'СЕТ СН'!$F$15</f>
        <v>169.99831671000001</v>
      </c>
      <c r="S255" s="36">
        <f>SUMIFS(СВЦЭМ!$F$39:$F$782,СВЦЭМ!$A$39:$A$782,$A255,СВЦЭМ!$B$39:$B$782,S$226)+'СЕТ СН'!$F$15</f>
        <v>166.75035414000001</v>
      </c>
      <c r="T255" s="36">
        <f>SUMIFS(СВЦЭМ!$F$39:$F$782,СВЦЭМ!$A$39:$A$782,$A255,СВЦЭМ!$B$39:$B$782,T$226)+'СЕТ СН'!$F$15</f>
        <v>161.52186130000001</v>
      </c>
      <c r="U255" s="36">
        <f>SUMIFS(СВЦЭМ!$F$39:$F$782,СВЦЭМ!$A$39:$A$782,$A255,СВЦЭМ!$B$39:$B$782,U$226)+'СЕТ СН'!$F$15</f>
        <v>160.82336291999999</v>
      </c>
      <c r="V255" s="36">
        <f>SUMIFS(СВЦЭМ!$F$39:$F$782,СВЦЭМ!$A$39:$A$782,$A255,СВЦЭМ!$B$39:$B$782,V$226)+'СЕТ СН'!$F$15</f>
        <v>162.16531483</v>
      </c>
      <c r="W255" s="36">
        <f>SUMIFS(СВЦЭМ!$F$39:$F$782,СВЦЭМ!$A$39:$A$782,$A255,СВЦЭМ!$B$39:$B$782,W$226)+'СЕТ СН'!$F$15</f>
        <v>167.71179716</v>
      </c>
      <c r="X255" s="36">
        <f>SUMIFS(СВЦЭМ!$F$39:$F$782,СВЦЭМ!$A$39:$A$782,$A255,СВЦЭМ!$B$39:$B$782,X$226)+'СЕТ СН'!$F$15</f>
        <v>170.15626392999999</v>
      </c>
      <c r="Y255" s="36">
        <f>SUMIFS(СВЦЭМ!$F$39:$F$782,СВЦЭМ!$A$39:$A$782,$A255,СВЦЭМ!$B$39:$B$782,Y$226)+'СЕТ СН'!$F$15</f>
        <v>173.11792862999999</v>
      </c>
    </row>
    <row r="256" spans="1:25" ht="15.75" x14ac:dyDescent="0.2">
      <c r="A256" s="35">
        <f t="shared" si="6"/>
        <v>44530</v>
      </c>
      <c r="B256" s="36">
        <f>SUMIFS(СВЦЭМ!$F$39:$F$782,СВЦЭМ!$A$39:$A$782,$A256,СВЦЭМ!$B$39:$B$782,B$226)+'СЕТ СН'!$F$15</f>
        <v>172.7034725</v>
      </c>
      <c r="C256" s="36">
        <f>SUMIFS(СВЦЭМ!$F$39:$F$782,СВЦЭМ!$A$39:$A$782,$A256,СВЦЭМ!$B$39:$B$782,C$226)+'СЕТ СН'!$F$15</f>
        <v>174.35003803000001</v>
      </c>
      <c r="D256" s="36">
        <f>SUMIFS(СВЦЭМ!$F$39:$F$782,СВЦЭМ!$A$39:$A$782,$A256,СВЦЭМ!$B$39:$B$782,D$226)+'СЕТ СН'!$F$15</f>
        <v>181.83633771000001</v>
      </c>
      <c r="E256" s="36">
        <f>SUMIFS(СВЦЭМ!$F$39:$F$782,СВЦЭМ!$A$39:$A$782,$A256,СВЦЭМ!$B$39:$B$782,E$226)+'СЕТ СН'!$F$15</f>
        <v>183.24756757</v>
      </c>
      <c r="F256" s="36">
        <f>SUMIFS(СВЦЭМ!$F$39:$F$782,СВЦЭМ!$A$39:$A$782,$A256,СВЦЭМ!$B$39:$B$782,F$226)+'СЕТ СН'!$F$15</f>
        <v>184.38020933000001</v>
      </c>
      <c r="G256" s="36">
        <f>SUMIFS(СВЦЭМ!$F$39:$F$782,СВЦЭМ!$A$39:$A$782,$A256,СВЦЭМ!$B$39:$B$782,G$226)+'СЕТ СН'!$F$15</f>
        <v>181.96229206999999</v>
      </c>
      <c r="H256" s="36">
        <f>SUMIFS(СВЦЭМ!$F$39:$F$782,СВЦЭМ!$A$39:$A$782,$A256,СВЦЭМ!$B$39:$B$782,H$226)+'СЕТ СН'!$F$15</f>
        <v>175.87050148</v>
      </c>
      <c r="I256" s="36">
        <f>SUMIFS(СВЦЭМ!$F$39:$F$782,СВЦЭМ!$A$39:$A$782,$A256,СВЦЭМ!$B$39:$B$782,I$226)+'СЕТ СН'!$F$15</f>
        <v>173.13926025999999</v>
      </c>
      <c r="J256" s="36">
        <f>SUMIFS(СВЦЭМ!$F$39:$F$782,СВЦЭМ!$A$39:$A$782,$A256,СВЦЭМ!$B$39:$B$782,J$226)+'СЕТ СН'!$F$15</f>
        <v>166.56209885000001</v>
      </c>
      <c r="K256" s="36">
        <f>SUMIFS(СВЦЭМ!$F$39:$F$782,СВЦЭМ!$A$39:$A$782,$A256,СВЦЭМ!$B$39:$B$782,K$226)+'СЕТ СН'!$F$15</f>
        <v>163.59485487000001</v>
      </c>
      <c r="L256" s="36">
        <f>SUMIFS(СВЦЭМ!$F$39:$F$782,СВЦЭМ!$A$39:$A$782,$A256,СВЦЭМ!$B$39:$B$782,L$226)+'СЕТ СН'!$F$15</f>
        <v>163.87793303999999</v>
      </c>
      <c r="M256" s="36">
        <f>SUMIFS(СВЦЭМ!$F$39:$F$782,СВЦЭМ!$A$39:$A$782,$A256,СВЦЭМ!$B$39:$B$782,M$226)+'СЕТ СН'!$F$15</f>
        <v>163.15056991</v>
      </c>
      <c r="N256" s="36">
        <f>SUMIFS(СВЦЭМ!$F$39:$F$782,СВЦЭМ!$A$39:$A$782,$A256,СВЦЭМ!$B$39:$B$782,N$226)+'СЕТ СН'!$F$15</f>
        <v>165.5559768</v>
      </c>
      <c r="O256" s="36">
        <f>SUMIFS(СВЦЭМ!$F$39:$F$782,СВЦЭМ!$A$39:$A$782,$A256,СВЦЭМ!$B$39:$B$782,O$226)+'СЕТ СН'!$F$15</f>
        <v>165.86940575</v>
      </c>
      <c r="P256" s="36">
        <f>SUMIFS(СВЦЭМ!$F$39:$F$782,СВЦЭМ!$A$39:$A$782,$A256,СВЦЭМ!$B$39:$B$782,P$226)+'СЕТ СН'!$F$15</f>
        <v>167.09430542999999</v>
      </c>
      <c r="Q256" s="36">
        <f>SUMIFS(СВЦЭМ!$F$39:$F$782,СВЦЭМ!$A$39:$A$782,$A256,СВЦЭМ!$B$39:$B$782,Q$226)+'СЕТ СН'!$F$15</f>
        <v>167.72296553000001</v>
      </c>
      <c r="R256" s="36">
        <f>SUMIFS(СВЦЭМ!$F$39:$F$782,СВЦЭМ!$A$39:$A$782,$A256,СВЦЭМ!$B$39:$B$782,R$226)+'СЕТ СН'!$F$15</f>
        <v>170.46240839000001</v>
      </c>
      <c r="S256" s="36">
        <f>SUMIFS(СВЦЭМ!$F$39:$F$782,СВЦЭМ!$A$39:$A$782,$A256,СВЦЭМ!$B$39:$B$782,S$226)+'СЕТ СН'!$F$15</f>
        <v>165.96332899000001</v>
      </c>
      <c r="T256" s="36">
        <f>SUMIFS(СВЦЭМ!$F$39:$F$782,СВЦЭМ!$A$39:$A$782,$A256,СВЦЭМ!$B$39:$B$782,T$226)+'СЕТ СН'!$F$15</f>
        <v>161.82073833999999</v>
      </c>
      <c r="U256" s="36">
        <f>SUMIFS(СВЦЭМ!$F$39:$F$782,СВЦЭМ!$A$39:$A$782,$A256,СВЦЭМ!$B$39:$B$782,U$226)+'СЕТ СН'!$F$15</f>
        <v>161.72127931</v>
      </c>
      <c r="V256" s="36">
        <f>SUMIFS(СВЦЭМ!$F$39:$F$782,СВЦЭМ!$A$39:$A$782,$A256,СВЦЭМ!$B$39:$B$782,V$226)+'СЕТ СН'!$F$15</f>
        <v>163.52430200000001</v>
      </c>
      <c r="W256" s="36">
        <f>SUMIFS(СВЦЭМ!$F$39:$F$782,СВЦЭМ!$A$39:$A$782,$A256,СВЦЭМ!$B$39:$B$782,W$226)+'СЕТ СН'!$F$15</f>
        <v>169.33540446000001</v>
      </c>
      <c r="X256" s="36">
        <f>SUMIFS(СВЦЭМ!$F$39:$F$782,СВЦЭМ!$A$39:$A$782,$A256,СВЦЭМ!$B$39:$B$782,X$226)+'СЕТ СН'!$F$15</f>
        <v>170.18678596000001</v>
      </c>
      <c r="Y256" s="36">
        <f>SUMIFS(СВЦЭМ!$F$39:$F$782,СВЦЭМ!$A$39:$A$782,$A256,СВЦЭМ!$B$39:$B$782,Y$226)+'СЕТ СН'!$F$15</f>
        <v>172.95784223000001</v>
      </c>
    </row>
    <row r="257" spans="1:27" ht="15.75" x14ac:dyDescent="0.2">
      <c r="A257" s="35"/>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01.11.2021</v>
      </c>
      <c r="B262" s="36" t="e">
        <f>SUMIFS(СВЦЭМ!#REF!,СВЦЭМ!$A$40:$A$783,$A262,СВЦЭМ!$B$40:$B$783,B$261)+'СЕТ СН'!$F$15</f>
        <v>#REF!</v>
      </c>
      <c r="C262" s="36" t="e">
        <f>SUMIFS(СВЦЭМ!#REF!,СВЦЭМ!$A$40:$A$783,$A262,СВЦЭМ!$B$40:$B$783,C$261)+'СЕТ СН'!$F$15</f>
        <v>#REF!</v>
      </c>
      <c r="D262" s="36" t="e">
        <f>SUMIFS(СВЦЭМ!#REF!,СВЦЭМ!$A$40:$A$783,$A262,СВЦЭМ!$B$40:$B$783,D$261)+'СЕТ СН'!$F$15</f>
        <v>#REF!</v>
      </c>
      <c r="E262" s="36" t="e">
        <f>SUMIFS(СВЦЭМ!#REF!,СВЦЭМ!$A$40:$A$783,$A262,СВЦЭМ!$B$40:$B$783,E$261)+'СЕТ СН'!$F$15</f>
        <v>#REF!</v>
      </c>
      <c r="F262" s="36" t="e">
        <f>SUMIFS(СВЦЭМ!#REF!,СВЦЭМ!$A$40:$A$783,$A262,СВЦЭМ!$B$40:$B$783,F$261)+'СЕТ СН'!$F$15</f>
        <v>#REF!</v>
      </c>
      <c r="G262" s="36" t="e">
        <f>SUMIFS(СВЦЭМ!#REF!,СВЦЭМ!$A$40:$A$783,$A262,СВЦЭМ!$B$40:$B$783,G$261)+'СЕТ СН'!$F$15</f>
        <v>#REF!</v>
      </c>
      <c r="H262" s="36" t="e">
        <f>SUMIFS(СВЦЭМ!#REF!,СВЦЭМ!$A$40:$A$783,$A262,СВЦЭМ!$B$40:$B$783,H$261)+'СЕТ СН'!$F$15</f>
        <v>#REF!</v>
      </c>
      <c r="I262" s="36" t="e">
        <f>SUMIFS(СВЦЭМ!#REF!,СВЦЭМ!$A$40:$A$783,$A262,СВЦЭМ!$B$40:$B$783,I$261)+'СЕТ СН'!$F$15</f>
        <v>#REF!</v>
      </c>
      <c r="J262" s="36" t="e">
        <f>SUMIFS(СВЦЭМ!#REF!,СВЦЭМ!$A$40:$A$783,$A262,СВЦЭМ!$B$40:$B$783,J$261)+'СЕТ СН'!$F$15</f>
        <v>#REF!</v>
      </c>
      <c r="K262" s="36" t="e">
        <f>SUMIFS(СВЦЭМ!#REF!,СВЦЭМ!$A$40:$A$783,$A262,СВЦЭМ!$B$40:$B$783,K$261)+'СЕТ СН'!$F$15</f>
        <v>#REF!</v>
      </c>
      <c r="L262" s="36" t="e">
        <f>SUMIFS(СВЦЭМ!#REF!,СВЦЭМ!$A$40:$A$783,$A262,СВЦЭМ!$B$40:$B$783,L$261)+'СЕТ СН'!$F$15</f>
        <v>#REF!</v>
      </c>
      <c r="M262" s="36" t="e">
        <f>SUMIFS(СВЦЭМ!#REF!,СВЦЭМ!$A$40:$A$783,$A262,СВЦЭМ!$B$40:$B$783,M$261)+'СЕТ СН'!$F$15</f>
        <v>#REF!</v>
      </c>
      <c r="N262" s="36" t="e">
        <f>SUMIFS(СВЦЭМ!#REF!,СВЦЭМ!$A$40:$A$783,$A262,СВЦЭМ!$B$40:$B$783,N$261)+'СЕТ СН'!$F$15</f>
        <v>#REF!</v>
      </c>
      <c r="O262" s="36" t="e">
        <f>SUMIFS(СВЦЭМ!#REF!,СВЦЭМ!$A$40:$A$783,$A262,СВЦЭМ!$B$40:$B$783,O$261)+'СЕТ СН'!$F$15</f>
        <v>#REF!</v>
      </c>
      <c r="P262" s="36" t="e">
        <f>SUMIFS(СВЦЭМ!#REF!,СВЦЭМ!$A$40:$A$783,$A262,СВЦЭМ!$B$40:$B$783,P$261)+'СЕТ СН'!$F$15</f>
        <v>#REF!</v>
      </c>
      <c r="Q262" s="36" t="e">
        <f>SUMIFS(СВЦЭМ!#REF!,СВЦЭМ!$A$40:$A$783,$A262,СВЦЭМ!$B$40:$B$783,Q$261)+'СЕТ СН'!$F$15</f>
        <v>#REF!</v>
      </c>
      <c r="R262" s="36" t="e">
        <f>SUMIFS(СВЦЭМ!#REF!,СВЦЭМ!$A$40:$A$783,$A262,СВЦЭМ!$B$40:$B$783,R$261)+'СЕТ СН'!$F$15</f>
        <v>#REF!</v>
      </c>
      <c r="S262" s="36" t="e">
        <f>SUMIFS(СВЦЭМ!#REF!,СВЦЭМ!$A$40:$A$783,$A262,СВЦЭМ!$B$40:$B$783,S$261)+'СЕТ СН'!$F$15</f>
        <v>#REF!</v>
      </c>
      <c r="T262" s="36" t="e">
        <f>SUMIFS(СВЦЭМ!#REF!,СВЦЭМ!$A$40:$A$783,$A262,СВЦЭМ!$B$40:$B$783,T$261)+'СЕТ СН'!$F$15</f>
        <v>#REF!</v>
      </c>
      <c r="U262" s="36" t="e">
        <f>SUMIFS(СВЦЭМ!#REF!,СВЦЭМ!$A$40:$A$783,$A262,СВЦЭМ!$B$40:$B$783,U$261)+'СЕТ СН'!$F$15</f>
        <v>#REF!</v>
      </c>
      <c r="V262" s="36" t="e">
        <f>SUMIFS(СВЦЭМ!#REF!,СВЦЭМ!$A$40:$A$783,$A262,СВЦЭМ!$B$40:$B$783,V$261)+'СЕТ СН'!$F$15</f>
        <v>#REF!</v>
      </c>
      <c r="W262" s="36" t="e">
        <f>SUMIFS(СВЦЭМ!#REF!,СВЦЭМ!$A$40:$A$783,$A262,СВЦЭМ!$B$40:$B$783,W$261)+'СЕТ СН'!$F$15</f>
        <v>#REF!</v>
      </c>
      <c r="X262" s="36" t="e">
        <f>SUMIFS(СВЦЭМ!#REF!,СВЦЭМ!$A$40:$A$783,$A262,СВЦЭМ!$B$40:$B$783,X$261)+'СЕТ СН'!$F$15</f>
        <v>#REF!</v>
      </c>
      <c r="Y262" s="36" t="e">
        <f>SUMIFS(СВЦЭМ!#REF!,СВЦЭМ!$A$40:$A$783,$A262,СВЦЭМ!$B$40:$B$783,Y$261)+'СЕТ СН'!$F$15</f>
        <v>#REF!</v>
      </c>
      <c r="AA262" s="45"/>
    </row>
    <row r="263" spans="1:27" ht="15.75" hidden="1" x14ac:dyDescent="0.2">
      <c r="A263" s="35">
        <f>A262+1</f>
        <v>44502</v>
      </c>
      <c r="B263" s="36" t="e">
        <f>SUMIFS(СВЦЭМ!#REF!,СВЦЭМ!$A$40:$A$783,$A263,СВЦЭМ!$B$40:$B$783,B$261)+'СЕТ СН'!$F$15</f>
        <v>#REF!</v>
      </c>
      <c r="C263" s="36" t="e">
        <f>SUMIFS(СВЦЭМ!#REF!,СВЦЭМ!$A$40:$A$783,$A263,СВЦЭМ!$B$40:$B$783,C$261)+'СЕТ СН'!$F$15</f>
        <v>#REF!</v>
      </c>
      <c r="D263" s="36" t="e">
        <f>SUMIFS(СВЦЭМ!#REF!,СВЦЭМ!$A$40:$A$783,$A263,СВЦЭМ!$B$40:$B$783,D$261)+'СЕТ СН'!$F$15</f>
        <v>#REF!</v>
      </c>
      <c r="E263" s="36" t="e">
        <f>SUMIFS(СВЦЭМ!#REF!,СВЦЭМ!$A$40:$A$783,$A263,СВЦЭМ!$B$40:$B$783,E$261)+'СЕТ СН'!$F$15</f>
        <v>#REF!</v>
      </c>
      <c r="F263" s="36" t="e">
        <f>SUMIFS(СВЦЭМ!#REF!,СВЦЭМ!$A$40:$A$783,$A263,СВЦЭМ!$B$40:$B$783,F$261)+'СЕТ СН'!$F$15</f>
        <v>#REF!</v>
      </c>
      <c r="G263" s="36" t="e">
        <f>SUMIFS(СВЦЭМ!#REF!,СВЦЭМ!$A$40:$A$783,$A263,СВЦЭМ!$B$40:$B$783,G$261)+'СЕТ СН'!$F$15</f>
        <v>#REF!</v>
      </c>
      <c r="H263" s="36" t="e">
        <f>SUMIFS(СВЦЭМ!#REF!,СВЦЭМ!$A$40:$A$783,$A263,СВЦЭМ!$B$40:$B$783,H$261)+'СЕТ СН'!$F$15</f>
        <v>#REF!</v>
      </c>
      <c r="I263" s="36" t="e">
        <f>SUMIFS(СВЦЭМ!#REF!,СВЦЭМ!$A$40:$A$783,$A263,СВЦЭМ!$B$40:$B$783,I$261)+'СЕТ СН'!$F$15</f>
        <v>#REF!</v>
      </c>
      <c r="J263" s="36" t="e">
        <f>SUMIFS(СВЦЭМ!#REF!,СВЦЭМ!$A$40:$A$783,$A263,СВЦЭМ!$B$40:$B$783,J$261)+'СЕТ СН'!$F$15</f>
        <v>#REF!</v>
      </c>
      <c r="K263" s="36" t="e">
        <f>SUMIFS(СВЦЭМ!#REF!,СВЦЭМ!$A$40:$A$783,$A263,СВЦЭМ!$B$40:$B$783,K$261)+'СЕТ СН'!$F$15</f>
        <v>#REF!</v>
      </c>
      <c r="L263" s="36" t="e">
        <f>SUMIFS(СВЦЭМ!#REF!,СВЦЭМ!$A$40:$A$783,$A263,СВЦЭМ!$B$40:$B$783,L$261)+'СЕТ СН'!$F$15</f>
        <v>#REF!</v>
      </c>
      <c r="M263" s="36" t="e">
        <f>SUMIFS(СВЦЭМ!#REF!,СВЦЭМ!$A$40:$A$783,$A263,СВЦЭМ!$B$40:$B$783,M$261)+'СЕТ СН'!$F$15</f>
        <v>#REF!</v>
      </c>
      <c r="N263" s="36" t="e">
        <f>SUMIFS(СВЦЭМ!#REF!,СВЦЭМ!$A$40:$A$783,$A263,СВЦЭМ!$B$40:$B$783,N$261)+'СЕТ СН'!$F$15</f>
        <v>#REF!</v>
      </c>
      <c r="O263" s="36" t="e">
        <f>SUMIFS(СВЦЭМ!#REF!,СВЦЭМ!$A$40:$A$783,$A263,СВЦЭМ!$B$40:$B$783,O$261)+'СЕТ СН'!$F$15</f>
        <v>#REF!</v>
      </c>
      <c r="P263" s="36" t="e">
        <f>SUMIFS(СВЦЭМ!#REF!,СВЦЭМ!$A$40:$A$783,$A263,СВЦЭМ!$B$40:$B$783,P$261)+'СЕТ СН'!$F$15</f>
        <v>#REF!</v>
      </c>
      <c r="Q263" s="36" t="e">
        <f>SUMIFS(СВЦЭМ!#REF!,СВЦЭМ!$A$40:$A$783,$A263,СВЦЭМ!$B$40:$B$783,Q$261)+'СЕТ СН'!$F$15</f>
        <v>#REF!</v>
      </c>
      <c r="R263" s="36" t="e">
        <f>SUMIFS(СВЦЭМ!#REF!,СВЦЭМ!$A$40:$A$783,$A263,СВЦЭМ!$B$40:$B$783,R$261)+'СЕТ СН'!$F$15</f>
        <v>#REF!</v>
      </c>
      <c r="S263" s="36" t="e">
        <f>SUMIFS(СВЦЭМ!#REF!,СВЦЭМ!$A$40:$A$783,$A263,СВЦЭМ!$B$40:$B$783,S$261)+'СЕТ СН'!$F$15</f>
        <v>#REF!</v>
      </c>
      <c r="T263" s="36" t="e">
        <f>SUMIFS(СВЦЭМ!#REF!,СВЦЭМ!$A$40:$A$783,$A263,СВЦЭМ!$B$40:$B$783,T$261)+'СЕТ СН'!$F$15</f>
        <v>#REF!</v>
      </c>
      <c r="U263" s="36" t="e">
        <f>SUMIFS(СВЦЭМ!#REF!,СВЦЭМ!$A$40:$A$783,$A263,СВЦЭМ!$B$40:$B$783,U$261)+'СЕТ СН'!$F$15</f>
        <v>#REF!</v>
      </c>
      <c r="V263" s="36" t="e">
        <f>SUMIFS(СВЦЭМ!#REF!,СВЦЭМ!$A$40:$A$783,$A263,СВЦЭМ!$B$40:$B$783,V$261)+'СЕТ СН'!$F$15</f>
        <v>#REF!</v>
      </c>
      <c r="W263" s="36" t="e">
        <f>SUMIFS(СВЦЭМ!#REF!,СВЦЭМ!$A$40:$A$783,$A263,СВЦЭМ!$B$40:$B$783,W$261)+'СЕТ СН'!$F$15</f>
        <v>#REF!</v>
      </c>
      <c r="X263" s="36" t="e">
        <f>SUMIFS(СВЦЭМ!#REF!,СВЦЭМ!$A$40:$A$783,$A263,СВЦЭМ!$B$40:$B$783,X$261)+'СЕТ СН'!$F$15</f>
        <v>#REF!</v>
      </c>
      <c r="Y263" s="36" t="e">
        <f>SUMIFS(СВЦЭМ!#REF!,СВЦЭМ!$A$40:$A$783,$A263,СВЦЭМ!$B$40:$B$783,Y$261)+'СЕТ СН'!$F$15</f>
        <v>#REF!</v>
      </c>
    </row>
    <row r="264" spans="1:27" ht="15.75" hidden="1" x14ac:dyDescent="0.2">
      <c r="A264" s="35">
        <f t="shared" ref="A264:A292" si="7">A263+1</f>
        <v>44503</v>
      </c>
      <c r="B264" s="36" t="e">
        <f>SUMIFS(СВЦЭМ!#REF!,СВЦЭМ!$A$40:$A$783,$A264,СВЦЭМ!$B$40:$B$783,B$261)+'СЕТ СН'!$F$15</f>
        <v>#REF!</v>
      </c>
      <c r="C264" s="36" t="e">
        <f>SUMIFS(СВЦЭМ!#REF!,СВЦЭМ!$A$40:$A$783,$A264,СВЦЭМ!$B$40:$B$783,C$261)+'СЕТ СН'!$F$15</f>
        <v>#REF!</v>
      </c>
      <c r="D264" s="36" t="e">
        <f>SUMIFS(СВЦЭМ!#REF!,СВЦЭМ!$A$40:$A$783,$A264,СВЦЭМ!$B$40:$B$783,D$261)+'СЕТ СН'!$F$15</f>
        <v>#REF!</v>
      </c>
      <c r="E264" s="36" t="e">
        <f>SUMIFS(СВЦЭМ!#REF!,СВЦЭМ!$A$40:$A$783,$A264,СВЦЭМ!$B$40:$B$783,E$261)+'СЕТ СН'!$F$15</f>
        <v>#REF!</v>
      </c>
      <c r="F264" s="36" t="e">
        <f>SUMIFS(СВЦЭМ!#REF!,СВЦЭМ!$A$40:$A$783,$A264,СВЦЭМ!$B$40:$B$783,F$261)+'СЕТ СН'!$F$15</f>
        <v>#REF!</v>
      </c>
      <c r="G264" s="36" t="e">
        <f>SUMIFS(СВЦЭМ!#REF!,СВЦЭМ!$A$40:$A$783,$A264,СВЦЭМ!$B$40:$B$783,G$261)+'СЕТ СН'!$F$15</f>
        <v>#REF!</v>
      </c>
      <c r="H264" s="36" t="e">
        <f>SUMIFS(СВЦЭМ!#REF!,СВЦЭМ!$A$40:$A$783,$A264,СВЦЭМ!$B$40:$B$783,H$261)+'СЕТ СН'!$F$15</f>
        <v>#REF!</v>
      </c>
      <c r="I264" s="36" t="e">
        <f>SUMIFS(СВЦЭМ!#REF!,СВЦЭМ!$A$40:$A$783,$A264,СВЦЭМ!$B$40:$B$783,I$261)+'СЕТ СН'!$F$15</f>
        <v>#REF!</v>
      </c>
      <c r="J264" s="36" t="e">
        <f>SUMIFS(СВЦЭМ!#REF!,СВЦЭМ!$A$40:$A$783,$A264,СВЦЭМ!$B$40:$B$783,J$261)+'СЕТ СН'!$F$15</f>
        <v>#REF!</v>
      </c>
      <c r="K264" s="36" t="e">
        <f>SUMIFS(СВЦЭМ!#REF!,СВЦЭМ!$A$40:$A$783,$A264,СВЦЭМ!$B$40:$B$783,K$261)+'СЕТ СН'!$F$15</f>
        <v>#REF!</v>
      </c>
      <c r="L264" s="36" t="e">
        <f>SUMIFS(СВЦЭМ!#REF!,СВЦЭМ!$A$40:$A$783,$A264,СВЦЭМ!$B$40:$B$783,L$261)+'СЕТ СН'!$F$15</f>
        <v>#REF!</v>
      </c>
      <c r="M264" s="36" t="e">
        <f>SUMIFS(СВЦЭМ!#REF!,СВЦЭМ!$A$40:$A$783,$A264,СВЦЭМ!$B$40:$B$783,M$261)+'СЕТ СН'!$F$15</f>
        <v>#REF!</v>
      </c>
      <c r="N264" s="36" t="e">
        <f>SUMIFS(СВЦЭМ!#REF!,СВЦЭМ!$A$40:$A$783,$A264,СВЦЭМ!$B$40:$B$783,N$261)+'СЕТ СН'!$F$15</f>
        <v>#REF!</v>
      </c>
      <c r="O264" s="36" t="e">
        <f>SUMIFS(СВЦЭМ!#REF!,СВЦЭМ!$A$40:$A$783,$A264,СВЦЭМ!$B$40:$B$783,O$261)+'СЕТ СН'!$F$15</f>
        <v>#REF!</v>
      </c>
      <c r="P264" s="36" t="e">
        <f>SUMIFS(СВЦЭМ!#REF!,СВЦЭМ!$A$40:$A$783,$A264,СВЦЭМ!$B$40:$B$783,P$261)+'СЕТ СН'!$F$15</f>
        <v>#REF!</v>
      </c>
      <c r="Q264" s="36" t="e">
        <f>SUMIFS(СВЦЭМ!#REF!,СВЦЭМ!$A$40:$A$783,$A264,СВЦЭМ!$B$40:$B$783,Q$261)+'СЕТ СН'!$F$15</f>
        <v>#REF!</v>
      </c>
      <c r="R264" s="36" t="e">
        <f>SUMIFS(СВЦЭМ!#REF!,СВЦЭМ!$A$40:$A$783,$A264,СВЦЭМ!$B$40:$B$783,R$261)+'СЕТ СН'!$F$15</f>
        <v>#REF!</v>
      </c>
      <c r="S264" s="36" t="e">
        <f>SUMIFS(СВЦЭМ!#REF!,СВЦЭМ!$A$40:$A$783,$A264,СВЦЭМ!$B$40:$B$783,S$261)+'СЕТ СН'!$F$15</f>
        <v>#REF!</v>
      </c>
      <c r="T264" s="36" t="e">
        <f>SUMIFS(СВЦЭМ!#REF!,СВЦЭМ!$A$40:$A$783,$A264,СВЦЭМ!$B$40:$B$783,T$261)+'СЕТ СН'!$F$15</f>
        <v>#REF!</v>
      </c>
      <c r="U264" s="36" t="e">
        <f>SUMIFS(СВЦЭМ!#REF!,СВЦЭМ!$A$40:$A$783,$A264,СВЦЭМ!$B$40:$B$783,U$261)+'СЕТ СН'!$F$15</f>
        <v>#REF!</v>
      </c>
      <c r="V264" s="36" t="e">
        <f>SUMIFS(СВЦЭМ!#REF!,СВЦЭМ!$A$40:$A$783,$A264,СВЦЭМ!$B$40:$B$783,V$261)+'СЕТ СН'!$F$15</f>
        <v>#REF!</v>
      </c>
      <c r="W264" s="36" t="e">
        <f>SUMIFS(СВЦЭМ!#REF!,СВЦЭМ!$A$40:$A$783,$A264,СВЦЭМ!$B$40:$B$783,W$261)+'СЕТ СН'!$F$15</f>
        <v>#REF!</v>
      </c>
      <c r="X264" s="36" t="e">
        <f>SUMIFS(СВЦЭМ!#REF!,СВЦЭМ!$A$40:$A$783,$A264,СВЦЭМ!$B$40:$B$783,X$261)+'СЕТ СН'!$F$15</f>
        <v>#REF!</v>
      </c>
      <c r="Y264" s="36" t="e">
        <f>SUMIFS(СВЦЭМ!#REF!,СВЦЭМ!$A$40:$A$783,$A264,СВЦЭМ!$B$40:$B$783,Y$261)+'СЕТ СН'!$F$15</f>
        <v>#REF!</v>
      </c>
    </row>
    <row r="265" spans="1:27" ht="15.75" hidden="1" x14ac:dyDescent="0.2">
      <c r="A265" s="35">
        <f t="shared" si="7"/>
        <v>44504</v>
      </c>
      <c r="B265" s="36" t="e">
        <f>SUMIFS(СВЦЭМ!#REF!,СВЦЭМ!$A$40:$A$783,$A265,СВЦЭМ!$B$40:$B$783,B$261)+'СЕТ СН'!$F$15</f>
        <v>#REF!</v>
      </c>
      <c r="C265" s="36" t="e">
        <f>SUMIFS(СВЦЭМ!#REF!,СВЦЭМ!$A$40:$A$783,$A265,СВЦЭМ!$B$40:$B$783,C$261)+'СЕТ СН'!$F$15</f>
        <v>#REF!</v>
      </c>
      <c r="D265" s="36" t="e">
        <f>SUMIFS(СВЦЭМ!#REF!,СВЦЭМ!$A$40:$A$783,$A265,СВЦЭМ!$B$40:$B$783,D$261)+'СЕТ СН'!$F$15</f>
        <v>#REF!</v>
      </c>
      <c r="E265" s="36" t="e">
        <f>SUMIFS(СВЦЭМ!#REF!,СВЦЭМ!$A$40:$A$783,$A265,СВЦЭМ!$B$40:$B$783,E$261)+'СЕТ СН'!$F$15</f>
        <v>#REF!</v>
      </c>
      <c r="F265" s="36" t="e">
        <f>SUMIFS(СВЦЭМ!#REF!,СВЦЭМ!$A$40:$A$783,$A265,СВЦЭМ!$B$40:$B$783,F$261)+'СЕТ СН'!$F$15</f>
        <v>#REF!</v>
      </c>
      <c r="G265" s="36" t="e">
        <f>SUMIFS(СВЦЭМ!#REF!,СВЦЭМ!$A$40:$A$783,$A265,СВЦЭМ!$B$40:$B$783,G$261)+'СЕТ СН'!$F$15</f>
        <v>#REF!</v>
      </c>
      <c r="H265" s="36" t="e">
        <f>SUMIFS(СВЦЭМ!#REF!,СВЦЭМ!$A$40:$A$783,$A265,СВЦЭМ!$B$40:$B$783,H$261)+'СЕТ СН'!$F$15</f>
        <v>#REF!</v>
      </c>
      <c r="I265" s="36" t="e">
        <f>SUMIFS(СВЦЭМ!#REF!,СВЦЭМ!$A$40:$A$783,$A265,СВЦЭМ!$B$40:$B$783,I$261)+'СЕТ СН'!$F$15</f>
        <v>#REF!</v>
      </c>
      <c r="J265" s="36" t="e">
        <f>SUMIFS(СВЦЭМ!#REF!,СВЦЭМ!$A$40:$A$783,$A265,СВЦЭМ!$B$40:$B$783,J$261)+'СЕТ СН'!$F$15</f>
        <v>#REF!</v>
      </c>
      <c r="K265" s="36" t="e">
        <f>SUMIFS(СВЦЭМ!#REF!,СВЦЭМ!$A$40:$A$783,$A265,СВЦЭМ!$B$40:$B$783,K$261)+'СЕТ СН'!$F$15</f>
        <v>#REF!</v>
      </c>
      <c r="L265" s="36" t="e">
        <f>SUMIFS(СВЦЭМ!#REF!,СВЦЭМ!$A$40:$A$783,$A265,СВЦЭМ!$B$40:$B$783,L$261)+'СЕТ СН'!$F$15</f>
        <v>#REF!</v>
      </c>
      <c r="M265" s="36" t="e">
        <f>SUMIFS(СВЦЭМ!#REF!,СВЦЭМ!$A$40:$A$783,$A265,СВЦЭМ!$B$40:$B$783,M$261)+'СЕТ СН'!$F$15</f>
        <v>#REF!</v>
      </c>
      <c r="N265" s="36" t="e">
        <f>SUMIFS(СВЦЭМ!#REF!,СВЦЭМ!$A$40:$A$783,$A265,СВЦЭМ!$B$40:$B$783,N$261)+'СЕТ СН'!$F$15</f>
        <v>#REF!</v>
      </c>
      <c r="O265" s="36" t="e">
        <f>SUMIFS(СВЦЭМ!#REF!,СВЦЭМ!$A$40:$A$783,$A265,СВЦЭМ!$B$40:$B$783,O$261)+'СЕТ СН'!$F$15</f>
        <v>#REF!</v>
      </c>
      <c r="P265" s="36" t="e">
        <f>SUMIFS(СВЦЭМ!#REF!,СВЦЭМ!$A$40:$A$783,$A265,СВЦЭМ!$B$40:$B$783,P$261)+'СЕТ СН'!$F$15</f>
        <v>#REF!</v>
      </c>
      <c r="Q265" s="36" t="e">
        <f>SUMIFS(СВЦЭМ!#REF!,СВЦЭМ!$A$40:$A$783,$A265,СВЦЭМ!$B$40:$B$783,Q$261)+'СЕТ СН'!$F$15</f>
        <v>#REF!</v>
      </c>
      <c r="R265" s="36" t="e">
        <f>SUMIFS(СВЦЭМ!#REF!,СВЦЭМ!$A$40:$A$783,$A265,СВЦЭМ!$B$40:$B$783,R$261)+'СЕТ СН'!$F$15</f>
        <v>#REF!</v>
      </c>
      <c r="S265" s="36" t="e">
        <f>SUMIFS(СВЦЭМ!#REF!,СВЦЭМ!$A$40:$A$783,$A265,СВЦЭМ!$B$40:$B$783,S$261)+'СЕТ СН'!$F$15</f>
        <v>#REF!</v>
      </c>
      <c r="T265" s="36" t="e">
        <f>SUMIFS(СВЦЭМ!#REF!,СВЦЭМ!$A$40:$A$783,$A265,СВЦЭМ!$B$40:$B$783,T$261)+'СЕТ СН'!$F$15</f>
        <v>#REF!</v>
      </c>
      <c r="U265" s="36" t="e">
        <f>SUMIFS(СВЦЭМ!#REF!,СВЦЭМ!$A$40:$A$783,$A265,СВЦЭМ!$B$40:$B$783,U$261)+'СЕТ СН'!$F$15</f>
        <v>#REF!</v>
      </c>
      <c r="V265" s="36" t="e">
        <f>SUMIFS(СВЦЭМ!#REF!,СВЦЭМ!$A$40:$A$783,$A265,СВЦЭМ!$B$40:$B$783,V$261)+'СЕТ СН'!$F$15</f>
        <v>#REF!</v>
      </c>
      <c r="W265" s="36" t="e">
        <f>SUMIFS(СВЦЭМ!#REF!,СВЦЭМ!$A$40:$A$783,$A265,СВЦЭМ!$B$40:$B$783,W$261)+'СЕТ СН'!$F$15</f>
        <v>#REF!</v>
      </c>
      <c r="X265" s="36" t="e">
        <f>SUMIFS(СВЦЭМ!#REF!,СВЦЭМ!$A$40:$A$783,$A265,СВЦЭМ!$B$40:$B$783,X$261)+'СЕТ СН'!$F$15</f>
        <v>#REF!</v>
      </c>
      <c r="Y265" s="36" t="e">
        <f>SUMIFS(СВЦЭМ!#REF!,СВЦЭМ!$A$40:$A$783,$A265,СВЦЭМ!$B$40:$B$783,Y$261)+'СЕТ СН'!$F$15</f>
        <v>#REF!</v>
      </c>
    </row>
    <row r="266" spans="1:27" ht="15.75" hidden="1" x14ac:dyDescent="0.2">
      <c r="A266" s="35">
        <f t="shared" si="7"/>
        <v>44505</v>
      </c>
      <c r="B266" s="36" t="e">
        <f>SUMIFS(СВЦЭМ!#REF!,СВЦЭМ!$A$40:$A$783,$A266,СВЦЭМ!$B$40:$B$783,B$261)+'СЕТ СН'!$F$15</f>
        <v>#REF!</v>
      </c>
      <c r="C266" s="36" t="e">
        <f>SUMIFS(СВЦЭМ!#REF!,СВЦЭМ!$A$40:$A$783,$A266,СВЦЭМ!$B$40:$B$783,C$261)+'СЕТ СН'!$F$15</f>
        <v>#REF!</v>
      </c>
      <c r="D266" s="36" t="e">
        <f>SUMIFS(СВЦЭМ!#REF!,СВЦЭМ!$A$40:$A$783,$A266,СВЦЭМ!$B$40:$B$783,D$261)+'СЕТ СН'!$F$15</f>
        <v>#REF!</v>
      </c>
      <c r="E266" s="36" t="e">
        <f>SUMIFS(СВЦЭМ!#REF!,СВЦЭМ!$A$40:$A$783,$A266,СВЦЭМ!$B$40:$B$783,E$261)+'СЕТ СН'!$F$15</f>
        <v>#REF!</v>
      </c>
      <c r="F266" s="36" t="e">
        <f>SUMIFS(СВЦЭМ!#REF!,СВЦЭМ!$A$40:$A$783,$A266,СВЦЭМ!$B$40:$B$783,F$261)+'СЕТ СН'!$F$15</f>
        <v>#REF!</v>
      </c>
      <c r="G266" s="36" t="e">
        <f>SUMIFS(СВЦЭМ!#REF!,СВЦЭМ!$A$40:$A$783,$A266,СВЦЭМ!$B$40:$B$783,G$261)+'СЕТ СН'!$F$15</f>
        <v>#REF!</v>
      </c>
      <c r="H266" s="36" t="e">
        <f>SUMIFS(СВЦЭМ!#REF!,СВЦЭМ!$A$40:$A$783,$A266,СВЦЭМ!$B$40:$B$783,H$261)+'СЕТ СН'!$F$15</f>
        <v>#REF!</v>
      </c>
      <c r="I266" s="36" t="e">
        <f>SUMIFS(СВЦЭМ!#REF!,СВЦЭМ!$A$40:$A$783,$A266,СВЦЭМ!$B$40:$B$783,I$261)+'СЕТ СН'!$F$15</f>
        <v>#REF!</v>
      </c>
      <c r="J266" s="36" t="e">
        <f>SUMIFS(СВЦЭМ!#REF!,СВЦЭМ!$A$40:$A$783,$A266,СВЦЭМ!$B$40:$B$783,J$261)+'СЕТ СН'!$F$15</f>
        <v>#REF!</v>
      </c>
      <c r="K266" s="36" t="e">
        <f>SUMIFS(СВЦЭМ!#REF!,СВЦЭМ!$A$40:$A$783,$A266,СВЦЭМ!$B$40:$B$783,K$261)+'СЕТ СН'!$F$15</f>
        <v>#REF!</v>
      </c>
      <c r="L266" s="36" t="e">
        <f>SUMIFS(СВЦЭМ!#REF!,СВЦЭМ!$A$40:$A$783,$A266,СВЦЭМ!$B$40:$B$783,L$261)+'СЕТ СН'!$F$15</f>
        <v>#REF!</v>
      </c>
      <c r="M266" s="36" t="e">
        <f>SUMIFS(СВЦЭМ!#REF!,СВЦЭМ!$A$40:$A$783,$A266,СВЦЭМ!$B$40:$B$783,M$261)+'СЕТ СН'!$F$15</f>
        <v>#REF!</v>
      </c>
      <c r="N266" s="36" t="e">
        <f>SUMIFS(СВЦЭМ!#REF!,СВЦЭМ!$A$40:$A$783,$A266,СВЦЭМ!$B$40:$B$783,N$261)+'СЕТ СН'!$F$15</f>
        <v>#REF!</v>
      </c>
      <c r="O266" s="36" t="e">
        <f>SUMIFS(СВЦЭМ!#REF!,СВЦЭМ!$A$40:$A$783,$A266,СВЦЭМ!$B$40:$B$783,O$261)+'СЕТ СН'!$F$15</f>
        <v>#REF!</v>
      </c>
      <c r="P266" s="36" t="e">
        <f>SUMIFS(СВЦЭМ!#REF!,СВЦЭМ!$A$40:$A$783,$A266,СВЦЭМ!$B$40:$B$783,P$261)+'СЕТ СН'!$F$15</f>
        <v>#REF!</v>
      </c>
      <c r="Q266" s="36" t="e">
        <f>SUMIFS(СВЦЭМ!#REF!,СВЦЭМ!$A$40:$A$783,$A266,СВЦЭМ!$B$40:$B$783,Q$261)+'СЕТ СН'!$F$15</f>
        <v>#REF!</v>
      </c>
      <c r="R266" s="36" t="e">
        <f>SUMIFS(СВЦЭМ!#REF!,СВЦЭМ!$A$40:$A$783,$A266,СВЦЭМ!$B$40:$B$783,R$261)+'СЕТ СН'!$F$15</f>
        <v>#REF!</v>
      </c>
      <c r="S266" s="36" t="e">
        <f>SUMIFS(СВЦЭМ!#REF!,СВЦЭМ!$A$40:$A$783,$A266,СВЦЭМ!$B$40:$B$783,S$261)+'СЕТ СН'!$F$15</f>
        <v>#REF!</v>
      </c>
      <c r="T266" s="36" t="e">
        <f>SUMIFS(СВЦЭМ!#REF!,СВЦЭМ!$A$40:$A$783,$A266,СВЦЭМ!$B$40:$B$783,T$261)+'СЕТ СН'!$F$15</f>
        <v>#REF!</v>
      </c>
      <c r="U266" s="36" t="e">
        <f>SUMIFS(СВЦЭМ!#REF!,СВЦЭМ!$A$40:$A$783,$A266,СВЦЭМ!$B$40:$B$783,U$261)+'СЕТ СН'!$F$15</f>
        <v>#REF!</v>
      </c>
      <c r="V266" s="36" t="e">
        <f>SUMIFS(СВЦЭМ!#REF!,СВЦЭМ!$A$40:$A$783,$A266,СВЦЭМ!$B$40:$B$783,V$261)+'СЕТ СН'!$F$15</f>
        <v>#REF!</v>
      </c>
      <c r="W266" s="36" t="e">
        <f>SUMIFS(СВЦЭМ!#REF!,СВЦЭМ!$A$40:$A$783,$A266,СВЦЭМ!$B$40:$B$783,W$261)+'СЕТ СН'!$F$15</f>
        <v>#REF!</v>
      </c>
      <c r="X266" s="36" t="e">
        <f>SUMIFS(СВЦЭМ!#REF!,СВЦЭМ!$A$40:$A$783,$A266,СВЦЭМ!$B$40:$B$783,X$261)+'СЕТ СН'!$F$15</f>
        <v>#REF!</v>
      </c>
      <c r="Y266" s="36" t="e">
        <f>SUMIFS(СВЦЭМ!#REF!,СВЦЭМ!$A$40:$A$783,$A266,СВЦЭМ!$B$40:$B$783,Y$261)+'СЕТ СН'!$F$15</f>
        <v>#REF!</v>
      </c>
    </row>
    <row r="267" spans="1:27" ht="15.75" hidden="1" x14ac:dyDescent="0.2">
      <c r="A267" s="35">
        <f t="shared" si="7"/>
        <v>44506</v>
      </c>
      <c r="B267" s="36" t="e">
        <f>SUMIFS(СВЦЭМ!#REF!,СВЦЭМ!$A$40:$A$783,$A267,СВЦЭМ!$B$40:$B$783,B$261)+'СЕТ СН'!$F$15</f>
        <v>#REF!</v>
      </c>
      <c r="C267" s="36" t="e">
        <f>SUMIFS(СВЦЭМ!#REF!,СВЦЭМ!$A$40:$A$783,$A267,СВЦЭМ!$B$40:$B$783,C$261)+'СЕТ СН'!$F$15</f>
        <v>#REF!</v>
      </c>
      <c r="D267" s="36" t="e">
        <f>SUMIFS(СВЦЭМ!#REF!,СВЦЭМ!$A$40:$A$783,$A267,СВЦЭМ!$B$40:$B$783,D$261)+'СЕТ СН'!$F$15</f>
        <v>#REF!</v>
      </c>
      <c r="E267" s="36" t="e">
        <f>SUMIFS(СВЦЭМ!#REF!,СВЦЭМ!$A$40:$A$783,$A267,СВЦЭМ!$B$40:$B$783,E$261)+'СЕТ СН'!$F$15</f>
        <v>#REF!</v>
      </c>
      <c r="F267" s="36" t="e">
        <f>SUMIFS(СВЦЭМ!#REF!,СВЦЭМ!$A$40:$A$783,$A267,СВЦЭМ!$B$40:$B$783,F$261)+'СЕТ СН'!$F$15</f>
        <v>#REF!</v>
      </c>
      <c r="G267" s="36" t="e">
        <f>SUMIFS(СВЦЭМ!#REF!,СВЦЭМ!$A$40:$A$783,$A267,СВЦЭМ!$B$40:$B$783,G$261)+'СЕТ СН'!$F$15</f>
        <v>#REF!</v>
      </c>
      <c r="H267" s="36" t="e">
        <f>SUMIFS(СВЦЭМ!#REF!,СВЦЭМ!$A$40:$A$783,$A267,СВЦЭМ!$B$40:$B$783,H$261)+'СЕТ СН'!$F$15</f>
        <v>#REF!</v>
      </c>
      <c r="I267" s="36" t="e">
        <f>SUMIFS(СВЦЭМ!#REF!,СВЦЭМ!$A$40:$A$783,$A267,СВЦЭМ!$B$40:$B$783,I$261)+'СЕТ СН'!$F$15</f>
        <v>#REF!</v>
      </c>
      <c r="J267" s="36" t="e">
        <f>SUMIFS(СВЦЭМ!#REF!,СВЦЭМ!$A$40:$A$783,$A267,СВЦЭМ!$B$40:$B$783,J$261)+'СЕТ СН'!$F$15</f>
        <v>#REF!</v>
      </c>
      <c r="K267" s="36" t="e">
        <f>SUMIFS(СВЦЭМ!#REF!,СВЦЭМ!$A$40:$A$783,$A267,СВЦЭМ!$B$40:$B$783,K$261)+'СЕТ СН'!$F$15</f>
        <v>#REF!</v>
      </c>
      <c r="L267" s="36" t="e">
        <f>SUMIFS(СВЦЭМ!#REF!,СВЦЭМ!$A$40:$A$783,$A267,СВЦЭМ!$B$40:$B$783,L$261)+'СЕТ СН'!$F$15</f>
        <v>#REF!</v>
      </c>
      <c r="M267" s="36" t="e">
        <f>SUMIFS(СВЦЭМ!#REF!,СВЦЭМ!$A$40:$A$783,$A267,СВЦЭМ!$B$40:$B$783,M$261)+'СЕТ СН'!$F$15</f>
        <v>#REF!</v>
      </c>
      <c r="N267" s="36" t="e">
        <f>SUMIFS(СВЦЭМ!#REF!,СВЦЭМ!$A$40:$A$783,$A267,СВЦЭМ!$B$40:$B$783,N$261)+'СЕТ СН'!$F$15</f>
        <v>#REF!</v>
      </c>
      <c r="O267" s="36" t="e">
        <f>SUMIFS(СВЦЭМ!#REF!,СВЦЭМ!$A$40:$A$783,$A267,СВЦЭМ!$B$40:$B$783,O$261)+'СЕТ СН'!$F$15</f>
        <v>#REF!</v>
      </c>
      <c r="P267" s="36" t="e">
        <f>SUMIFS(СВЦЭМ!#REF!,СВЦЭМ!$A$40:$A$783,$A267,СВЦЭМ!$B$40:$B$783,P$261)+'СЕТ СН'!$F$15</f>
        <v>#REF!</v>
      </c>
      <c r="Q267" s="36" t="e">
        <f>SUMIFS(СВЦЭМ!#REF!,СВЦЭМ!$A$40:$A$783,$A267,СВЦЭМ!$B$40:$B$783,Q$261)+'СЕТ СН'!$F$15</f>
        <v>#REF!</v>
      </c>
      <c r="R267" s="36" t="e">
        <f>SUMIFS(СВЦЭМ!#REF!,СВЦЭМ!$A$40:$A$783,$A267,СВЦЭМ!$B$40:$B$783,R$261)+'СЕТ СН'!$F$15</f>
        <v>#REF!</v>
      </c>
      <c r="S267" s="36" t="e">
        <f>SUMIFS(СВЦЭМ!#REF!,СВЦЭМ!$A$40:$A$783,$A267,СВЦЭМ!$B$40:$B$783,S$261)+'СЕТ СН'!$F$15</f>
        <v>#REF!</v>
      </c>
      <c r="T267" s="36" t="e">
        <f>SUMIFS(СВЦЭМ!#REF!,СВЦЭМ!$A$40:$A$783,$A267,СВЦЭМ!$B$40:$B$783,T$261)+'СЕТ СН'!$F$15</f>
        <v>#REF!</v>
      </c>
      <c r="U267" s="36" t="e">
        <f>SUMIFS(СВЦЭМ!#REF!,СВЦЭМ!$A$40:$A$783,$A267,СВЦЭМ!$B$40:$B$783,U$261)+'СЕТ СН'!$F$15</f>
        <v>#REF!</v>
      </c>
      <c r="V267" s="36" t="e">
        <f>SUMIFS(СВЦЭМ!#REF!,СВЦЭМ!$A$40:$A$783,$A267,СВЦЭМ!$B$40:$B$783,V$261)+'СЕТ СН'!$F$15</f>
        <v>#REF!</v>
      </c>
      <c r="W267" s="36" t="e">
        <f>SUMIFS(СВЦЭМ!#REF!,СВЦЭМ!$A$40:$A$783,$A267,СВЦЭМ!$B$40:$B$783,W$261)+'СЕТ СН'!$F$15</f>
        <v>#REF!</v>
      </c>
      <c r="X267" s="36" t="e">
        <f>SUMIFS(СВЦЭМ!#REF!,СВЦЭМ!$A$40:$A$783,$A267,СВЦЭМ!$B$40:$B$783,X$261)+'СЕТ СН'!$F$15</f>
        <v>#REF!</v>
      </c>
      <c r="Y267" s="36" t="e">
        <f>SUMIFS(СВЦЭМ!#REF!,СВЦЭМ!$A$40:$A$783,$A267,СВЦЭМ!$B$40:$B$783,Y$261)+'СЕТ СН'!$F$15</f>
        <v>#REF!</v>
      </c>
    </row>
    <row r="268" spans="1:27" ht="15.75" hidden="1" x14ac:dyDescent="0.2">
      <c r="A268" s="35">
        <f t="shared" si="7"/>
        <v>44507</v>
      </c>
      <c r="B268" s="36" t="e">
        <f>SUMIFS(СВЦЭМ!#REF!,СВЦЭМ!$A$40:$A$783,$A268,СВЦЭМ!$B$40:$B$783,B$261)+'СЕТ СН'!$F$15</f>
        <v>#REF!</v>
      </c>
      <c r="C268" s="36" t="e">
        <f>SUMIFS(СВЦЭМ!#REF!,СВЦЭМ!$A$40:$A$783,$A268,СВЦЭМ!$B$40:$B$783,C$261)+'СЕТ СН'!$F$15</f>
        <v>#REF!</v>
      </c>
      <c r="D268" s="36" t="e">
        <f>SUMIFS(СВЦЭМ!#REF!,СВЦЭМ!$A$40:$A$783,$A268,СВЦЭМ!$B$40:$B$783,D$261)+'СЕТ СН'!$F$15</f>
        <v>#REF!</v>
      </c>
      <c r="E268" s="36" t="e">
        <f>SUMIFS(СВЦЭМ!#REF!,СВЦЭМ!$A$40:$A$783,$A268,СВЦЭМ!$B$40:$B$783,E$261)+'СЕТ СН'!$F$15</f>
        <v>#REF!</v>
      </c>
      <c r="F268" s="36" t="e">
        <f>SUMIFS(СВЦЭМ!#REF!,СВЦЭМ!$A$40:$A$783,$A268,СВЦЭМ!$B$40:$B$783,F$261)+'СЕТ СН'!$F$15</f>
        <v>#REF!</v>
      </c>
      <c r="G268" s="36" t="e">
        <f>SUMIFS(СВЦЭМ!#REF!,СВЦЭМ!$A$40:$A$783,$A268,СВЦЭМ!$B$40:$B$783,G$261)+'СЕТ СН'!$F$15</f>
        <v>#REF!</v>
      </c>
      <c r="H268" s="36" t="e">
        <f>SUMIFS(СВЦЭМ!#REF!,СВЦЭМ!$A$40:$A$783,$A268,СВЦЭМ!$B$40:$B$783,H$261)+'СЕТ СН'!$F$15</f>
        <v>#REF!</v>
      </c>
      <c r="I268" s="36" t="e">
        <f>SUMIFS(СВЦЭМ!#REF!,СВЦЭМ!$A$40:$A$783,$A268,СВЦЭМ!$B$40:$B$783,I$261)+'СЕТ СН'!$F$15</f>
        <v>#REF!</v>
      </c>
      <c r="J268" s="36" t="e">
        <f>SUMIFS(СВЦЭМ!#REF!,СВЦЭМ!$A$40:$A$783,$A268,СВЦЭМ!$B$40:$B$783,J$261)+'СЕТ СН'!$F$15</f>
        <v>#REF!</v>
      </c>
      <c r="K268" s="36" t="e">
        <f>SUMIFS(СВЦЭМ!#REF!,СВЦЭМ!$A$40:$A$783,$A268,СВЦЭМ!$B$40:$B$783,K$261)+'СЕТ СН'!$F$15</f>
        <v>#REF!</v>
      </c>
      <c r="L268" s="36" t="e">
        <f>SUMIFS(СВЦЭМ!#REF!,СВЦЭМ!$A$40:$A$783,$A268,СВЦЭМ!$B$40:$B$783,L$261)+'СЕТ СН'!$F$15</f>
        <v>#REF!</v>
      </c>
      <c r="M268" s="36" t="e">
        <f>SUMIFS(СВЦЭМ!#REF!,СВЦЭМ!$A$40:$A$783,$A268,СВЦЭМ!$B$40:$B$783,M$261)+'СЕТ СН'!$F$15</f>
        <v>#REF!</v>
      </c>
      <c r="N268" s="36" t="e">
        <f>SUMIFS(СВЦЭМ!#REF!,СВЦЭМ!$A$40:$A$783,$A268,СВЦЭМ!$B$40:$B$783,N$261)+'СЕТ СН'!$F$15</f>
        <v>#REF!</v>
      </c>
      <c r="O268" s="36" t="e">
        <f>SUMIFS(СВЦЭМ!#REF!,СВЦЭМ!$A$40:$A$783,$A268,СВЦЭМ!$B$40:$B$783,O$261)+'СЕТ СН'!$F$15</f>
        <v>#REF!</v>
      </c>
      <c r="P268" s="36" t="e">
        <f>SUMIFS(СВЦЭМ!#REF!,СВЦЭМ!$A$40:$A$783,$A268,СВЦЭМ!$B$40:$B$783,P$261)+'СЕТ СН'!$F$15</f>
        <v>#REF!</v>
      </c>
      <c r="Q268" s="36" t="e">
        <f>SUMIFS(СВЦЭМ!#REF!,СВЦЭМ!$A$40:$A$783,$A268,СВЦЭМ!$B$40:$B$783,Q$261)+'СЕТ СН'!$F$15</f>
        <v>#REF!</v>
      </c>
      <c r="R268" s="36" t="e">
        <f>SUMIFS(СВЦЭМ!#REF!,СВЦЭМ!$A$40:$A$783,$A268,СВЦЭМ!$B$40:$B$783,R$261)+'СЕТ СН'!$F$15</f>
        <v>#REF!</v>
      </c>
      <c r="S268" s="36" t="e">
        <f>SUMIFS(СВЦЭМ!#REF!,СВЦЭМ!$A$40:$A$783,$A268,СВЦЭМ!$B$40:$B$783,S$261)+'СЕТ СН'!$F$15</f>
        <v>#REF!</v>
      </c>
      <c r="T268" s="36" t="e">
        <f>SUMIFS(СВЦЭМ!#REF!,СВЦЭМ!$A$40:$A$783,$A268,СВЦЭМ!$B$40:$B$783,T$261)+'СЕТ СН'!$F$15</f>
        <v>#REF!</v>
      </c>
      <c r="U268" s="36" t="e">
        <f>SUMIFS(СВЦЭМ!#REF!,СВЦЭМ!$A$40:$A$783,$A268,СВЦЭМ!$B$40:$B$783,U$261)+'СЕТ СН'!$F$15</f>
        <v>#REF!</v>
      </c>
      <c r="V268" s="36" t="e">
        <f>SUMIFS(СВЦЭМ!#REF!,СВЦЭМ!$A$40:$A$783,$A268,СВЦЭМ!$B$40:$B$783,V$261)+'СЕТ СН'!$F$15</f>
        <v>#REF!</v>
      </c>
      <c r="W268" s="36" t="e">
        <f>SUMIFS(СВЦЭМ!#REF!,СВЦЭМ!$A$40:$A$783,$A268,СВЦЭМ!$B$40:$B$783,W$261)+'СЕТ СН'!$F$15</f>
        <v>#REF!</v>
      </c>
      <c r="X268" s="36" t="e">
        <f>SUMIFS(СВЦЭМ!#REF!,СВЦЭМ!$A$40:$A$783,$A268,СВЦЭМ!$B$40:$B$783,X$261)+'СЕТ СН'!$F$15</f>
        <v>#REF!</v>
      </c>
      <c r="Y268" s="36" t="e">
        <f>SUMIFS(СВЦЭМ!#REF!,СВЦЭМ!$A$40:$A$783,$A268,СВЦЭМ!$B$40:$B$783,Y$261)+'СЕТ СН'!$F$15</f>
        <v>#REF!</v>
      </c>
    </row>
    <row r="269" spans="1:27" ht="15.75" hidden="1" x14ac:dyDescent="0.2">
      <c r="A269" s="35">
        <f t="shared" si="7"/>
        <v>44508</v>
      </c>
      <c r="B269" s="36" t="e">
        <f>SUMIFS(СВЦЭМ!#REF!,СВЦЭМ!$A$40:$A$783,$A269,СВЦЭМ!$B$40:$B$783,B$261)+'СЕТ СН'!$F$15</f>
        <v>#REF!</v>
      </c>
      <c r="C269" s="36" t="e">
        <f>SUMIFS(СВЦЭМ!#REF!,СВЦЭМ!$A$40:$A$783,$A269,СВЦЭМ!$B$40:$B$783,C$261)+'СЕТ СН'!$F$15</f>
        <v>#REF!</v>
      </c>
      <c r="D269" s="36" t="e">
        <f>SUMIFS(СВЦЭМ!#REF!,СВЦЭМ!$A$40:$A$783,$A269,СВЦЭМ!$B$40:$B$783,D$261)+'СЕТ СН'!$F$15</f>
        <v>#REF!</v>
      </c>
      <c r="E269" s="36" t="e">
        <f>SUMIFS(СВЦЭМ!#REF!,СВЦЭМ!$A$40:$A$783,$A269,СВЦЭМ!$B$40:$B$783,E$261)+'СЕТ СН'!$F$15</f>
        <v>#REF!</v>
      </c>
      <c r="F269" s="36" t="e">
        <f>SUMIFS(СВЦЭМ!#REF!,СВЦЭМ!$A$40:$A$783,$A269,СВЦЭМ!$B$40:$B$783,F$261)+'СЕТ СН'!$F$15</f>
        <v>#REF!</v>
      </c>
      <c r="G269" s="36" t="e">
        <f>SUMIFS(СВЦЭМ!#REF!,СВЦЭМ!$A$40:$A$783,$A269,СВЦЭМ!$B$40:$B$783,G$261)+'СЕТ СН'!$F$15</f>
        <v>#REF!</v>
      </c>
      <c r="H269" s="36" t="e">
        <f>SUMIFS(СВЦЭМ!#REF!,СВЦЭМ!$A$40:$A$783,$A269,СВЦЭМ!$B$40:$B$783,H$261)+'СЕТ СН'!$F$15</f>
        <v>#REF!</v>
      </c>
      <c r="I269" s="36" t="e">
        <f>SUMIFS(СВЦЭМ!#REF!,СВЦЭМ!$A$40:$A$783,$A269,СВЦЭМ!$B$40:$B$783,I$261)+'СЕТ СН'!$F$15</f>
        <v>#REF!</v>
      </c>
      <c r="J269" s="36" t="e">
        <f>SUMIFS(СВЦЭМ!#REF!,СВЦЭМ!$A$40:$A$783,$A269,СВЦЭМ!$B$40:$B$783,J$261)+'СЕТ СН'!$F$15</f>
        <v>#REF!</v>
      </c>
      <c r="K269" s="36" t="e">
        <f>SUMIFS(СВЦЭМ!#REF!,СВЦЭМ!$A$40:$A$783,$A269,СВЦЭМ!$B$40:$B$783,K$261)+'СЕТ СН'!$F$15</f>
        <v>#REF!</v>
      </c>
      <c r="L269" s="36" t="e">
        <f>SUMIFS(СВЦЭМ!#REF!,СВЦЭМ!$A$40:$A$783,$A269,СВЦЭМ!$B$40:$B$783,L$261)+'СЕТ СН'!$F$15</f>
        <v>#REF!</v>
      </c>
      <c r="M269" s="36" t="e">
        <f>SUMIFS(СВЦЭМ!#REF!,СВЦЭМ!$A$40:$A$783,$A269,СВЦЭМ!$B$40:$B$783,M$261)+'СЕТ СН'!$F$15</f>
        <v>#REF!</v>
      </c>
      <c r="N269" s="36" t="e">
        <f>SUMIFS(СВЦЭМ!#REF!,СВЦЭМ!$A$40:$A$783,$A269,СВЦЭМ!$B$40:$B$783,N$261)+'СЕТ СН'!$F$15</f>
        <v>#REF!</v>
      </c>
      <c r="O269" s="36" t="e">
        <f>SUMIFS(СВЦЭМ!#REF!,СВЦЭМ!$A$40:$A$783,$A269,СВЦЭМ!$B$40:$B$783,O$261)+'СЕТ СН'!$F$15</f>
        <v>#REF!</v>
      </c>
      <c r="P269" s="36" t="e">
        <f>SUMIFS(СВЦЭМ!#REF!,СВЦЭМ!$A$40:$A$783,$A269,СВЦЭМ!$B$40:$B$783,P$261)+'СЕТ СН'!$F$15</f>
        <v>#REF!</v>
      </c>
      <c r="Q269" s="36" t="e">
        <f>SUMIFS(СВЦЭМ!#REF!,СВЦЭМ!$A$40:$A$783,$A269,СВЦЭМ!$B$40:$B$783,Q$261)+'СЕТ СН'!$F$15</f>
        <v>#REF!</v>
      </c>
      <c r="R269" s="36" t="e">
        <f>SUMIFS(СВЦЭМ!#REF!,СВЦЭМ!$A$40:$A$783,$A269,СВЦЭМ!$B$40:$B$783,R$261)+'СЕТ СН'!$F$15</f>
        <v>#REF!</v>
      </c>
      <c r="S269" s="36" t="e">
        <f>SUMIFS(СВЦЭМ!#REF!,СВЦЭМ!$A$40:$A$783,$A269,СВЦЭМ!$B$40:$B$783,S$261)+'СЕТ СН'!$F$15</f>
        <v>#REF!</v>
      </c>
      <c r="T269" s="36" t="e">
        <f>SUMIFS(СВЦЭМ!#REF!,СВЦЭМ!$A$40:$A$783,$A269,СВЦЭМ!$B$40:$B$783,T$261)+'СЕТ СН'!$F$15</f>
        <v>#REF!</v>
      </c>
      <c r="U269" s="36" t="e">
        <f>SUMIFS(СВЦЭМ!#REF!,СВЦЭМ!$A$40:$A$783,$A269,СВЦЭМ!$B$40:$B$783,U$261)+'СЕТ СН'!$F$15</f>
        <v>#REF!</v>
      </c>
      <c r="V269" s="36" t="e">
        <f>SUMIFS(СВЦЭМ!#REF!,СВЦЭМ!$A$40:$A$783,$A269,СВЦЭМ!$B$40:$B$783,V$261)+'СЕТ СН'!$F$15</f>
        <v>#REF!</v>
      </c>
      <c r="W269" s="36" t="e">
        <f>SUMIFS(СВЦЭМ!#REF!,СВЦЭМ!$A$40:$A$783,$A269,СВЦЭМ!$B$40:$B$783,W$261)+'СЕТ СН'!$F$15</f>
        <v>#REF!</v>
      </c>
      <c r="X269" s="36" t="e">
        <f>SUMIFS(СВЦЭМ!#REF!,СВЦЭМ!$A$40:$A$783,$A269,СВЦЭМ!$B$40:$B$783,X$261)+'СЕТ СН'!$F$15</f>
        <v>#REF!</v>
      </c>
      <c r="Y269" s="36" t="e">
        <f>SUMIFS(СВЦЭМ!#REF!,СВЦЭМ!$A$40:$A$783,$A269,СВЦЭМ!$B$40:$B$783,Y$261)+'СЕТ СН'!$F$15</f>
        <v>#REF!</v>
      </c>
    </row>
    <row r="270" spans="1:27" ht="15.75" hidden="1" x14ac:dyDescent="0.2">
      <c r="A270" s="35">
        <f t="shared" si="7"/>
        <v>44509</v>
      </c>
      <c r="B270" s="36" t="e">
        <f>SUMIFS(СВЦЭМ!#REF!,СВЦЭМ!$A$40:$A$783,$A270,СВЦЭМ!$B$40:$B$783,B$261)+'СЕТ СН'!$F$15</f>
        <v>#REF!</v>
      </c>
      <c r="C270" s="36" t="e">
        <f>SUMIFS(СВЦЭМ!#REF!,СВЦЭМ!$A$40:$A$783,$A270,СВЦЭМ!$B$40:$B$783,C$261)+'СЕТ СН'!$F$15</f>
        <v>#REF!</v>
      </c>
      <c r="D270" s="36" t="e">
        <f>SUMIFS(СВЦЭМ!#REF!,СВЦЭМ!$A$40:$A$783,$A270,СВЦЭМ!$B$40:$B$783,D$261)+'СЕТ СН'!$F$15</f>
        <v>#REF!</v>
      </c>
      <c r="E270" s="36" t="e">
        <f>SUMIFS(СВЦЭМ!#REF!,СВЦЭМ!$A$40:$A$783,$A270,СВЦЭМ!$B$40:$B$783,E$261)+'СЕТ СН'!$F$15</f>
        <v>#REF!</v>
      </c>
      <c r="F270" s="36" t="e">
        <f>SUMIFS(СВЦЭМ!#REF!,СВЦЭМ!$A$40:$A$783,$A270,СВЦЭМ!$B$40:$B$783,F$261)+'СЕТ СН'!$F$15</f>
        <v>#REF!</v>
      </c>
      <c r="G270" s="36" t="e">
        <f>SUMIFS(СВЦЭМ!#REF!,СВЦЭМ!$A$40:$A$783,$A270,СВЦЭМ!$B$40:$B$783,G$261)+'СЕТ СН'!$F$15</f>
        <v>#REF!</v>
      </c>
      <c r="H270" s="36" t="e">
        <f>SUMIFS(СВЦЭМ!#REF!,СВЦЭМ!$A$40:$A$783,$A270,СВЦЭМ!$B$40:$B$783,H$261)+'СЕТ СН'!$F$15</f>
        <v>#REF!</v>
      </c>
      <c r="I270" s="36" t="e">
        <f>SUMIFS(СВЦЭМ!#REF!,СВЦЭМ!$A$40:$A$783,$A270,СВЦЭМ!$B$40:$B$783,I$261)+'СЕТ СН'!$F$15</f>
        <v>#REF!</v>
      </c>
      <c r="J270" s="36" t="e">
        <f>SUMIFS(СВЦЭМ!#REF!,СВЦЭМ!$A$40:$A$783,$A270,СВЦЭМ!$B$40:$B$783,J$261)+'СЕТ СН'!$F$15</f>
        <v>#REF!</v>
      </c>
      <c r="K270" s="36" t="e">
        <f>SUMIFS(СВЦЭМ!#REF!,СВЦЭМ!$A$40:$A$783,$A270,СВЦЭМ!$B$40:$B$783,K$261)+'СЕТ СН'!$F$15</f>
        <v>#REF!</v>
      </c>
      <c r="L270" s="36" t="e">
        <f>SUMIFS(СВЦЭМ!#REF!,СВЦЭМ!$A$40:$A$783,$A270,СВЦЭМ!$B$40:$B$783,L$261)+'СЕТ СН'!$F$15</f>
        <v>#REF!</v>
      </c>
      <c r="M270" s="36" t="e">
        <f>SUMIFS(СВЦЭМ!#REF!,СВЦЭМ!$A$40:$A$783,$A270,СВЦЭМ!$B$40:$B$783,M$261)+'СЕТ СН'!$F$15</f>
        <v>#REF!</v>
      </c>
      <c r="N270" s="36" t="e">
        <f>SUMIFS(СВЦЭМ!#REF!,СВЦЭМ!$A$40:$A$783,$A270,СВЦЭМ!$B$40:$B$783,N$261)+'СЕТ СН'!$F$15</f>
        <v>#REF!</v>
      </c>
      <c r="O270" s="36" t="e">
        <f>SUMIFS(СВЦЭМ!#REF!,СВЦЭМ!$A$40:$A$783,$A270,СВЦЭМ!$B$40:$B$783,O$261)+'СЕТ СН'!$F$15</f>
        <v>#REF!</v>
      </c>
      <c r="P270" s="36" t="e">
        <f>SUMIFS(СВЦЭМ!#REF!,СВЦЭМ!$A$40:$A$783,$A270,СВЦЭМ!$B$40:$B$783,P$261)+'СЕТ СН'!$F$15</f>
        <v>#REF!</v>
      </c>
      <c r="Q270" s="36" t="e">
        <f>SUMIFS(СВЦЭМ!#REF!,СВЦЭМ!$A$40:$A$783,$A270,СВЦЭМ!$B$40:$B$783,Q$261)+'СЕТ СН'!$F$15</f>
        <v>#REF!</v>
      </c>
      <c r="R270" s="36" t="e">
        <f>SUMIFS(СВЦЭМ!#REF!,СВЦЭМ!$A$40:$A$783,$A270,СВЦЭМ!$B$40:$B$783,R$261)+'СЕТ СН'!$F$15</f>
        <v>#REF!</v>
      </c>
      <c r="S270" s="36" t="e">
        <f>SUMIFS(СВЦЭМ!#REF!,СВЦЭМ!$A$40:$A$783,$A270,СВЦЭМ!$B$40:$B$783,S$261)+'СЕТ СН'!$F$15</f>
        <v>#REF!</v>
      </c>
      <c r="T270" s="36" t="e">
        <f>SUMIFS(СВЦЭМ!#REF!,СВЦЭМ!$A$40:$A$783,$A270,СВЦЭМ!$B$40:$B$783,T$261)+'СЕТ СН'!$F$15</f>
        <v>#REF!</v>
      </c>
      <c r="U270" s="36" t="e">
        <f>SUMIFS(СВЦЭМ!#REF!,СВЦЭМ!$A$40:$A$783,$A270,СВЦЭМ!$B$40:$B$783,U$261)+'СЕТ СН'!$F$15</f>
        <v>#REF!</v>
      </c>
      <c r="V270" s="36" t="e">
        <f>SUMIFS(СВЦЭМ!#REF!,СВЦЭМ!$A$40:$A$783,$A270,СВЦЭМ!$B$40:$B$783,V$261)+'СЕТ СН'!$F$15</f>
        <v>#REF!</v>
      </c>
      <c r="W270" s="36" t="e">
        <f>SUMIFS(СВЦЭМ!#REF!,СВЦЭМ!$A$40:$A$783,$A270,СВЦЭМ!$B$40:$B$783,W$261)+'СЕТ СН'!$F$15</f>
        <v>#REF!</v>
      </c>
      <c r="X270" s="36" t="e">
        <f>SUMIFS(СВЦЭМ!#REF!,СВЦЭМ!$A$40:$A$783,$A270,СВЦЭМ!$B$40:$B$783,X$261)+'СЕТ СН'!$F$15</f>
        <v>#REF!</v>
      </c>
      <c r="Y270" s="36" t="e">
        <f>SUMIFS(СВЦЭМ!#REF!,СВЦЭМ!$A$40:$A$783,$A270,СВЦЭМ!$B$40:$B$783,Y$261)+'СЕТ СН'!$F$15</f>
        <v>#REF!</v>
      </c>
    </row>
    <row r="271" spans="1:27" ht="15.75" hidden="1" x14ac:dyDescent="0.2">
      <c r="A271" s="35">
        <f t="shared" si="7"/>
        <v>44510</v>
      </c>
      <c r="B271" s="36" t="e">
        <f>SUMIFS(СВЦЭМ!#REF!,СВЦЭМ!$A$40:$A$783,$A271,СВЦЭМ!$B$40:$B$783,B$261)+'СЕТ СН'!$F$15</f>
        <v>#REF!</v>
      </c>
      <c r="C271" s="36" t="e">
        <f>SUMIFS(СВЦЭМ!#REF!,СВЦЭМ!$A$40:$A$783,$A271,СВЦЭМ!$B$40:$B$783,C$261)+'СЕТ СН'!$F$15</f>
        <v>#REF!</v>
      </c>
      <c r="D271" s="36" t="e">
        <f>SUMIFS(СВЦЭМ!#REF!,СВЦЭМ!$A$40:$A$783,$A271,СВЦЭМ!$B$40:$B$783,D$261)+'СЕТ СН'!$F$15</f>
        <v>#REF!</v>
      </c>
      <c r="E271" s="36" t="e">
        <f>SUMIFS(СВЦЭМ!#REF!,СВЦЭМ!$A$40:$A$783,$A271,СВЦЭМ!$B$40:$B$783,E$261)+'СЕТ СН'!$F$15</f>
        <v>#REF!</v>
      </c>
      <c r="F271" s="36" t="e">
        <f>SUMIFS(СВЦЭМ!#REF!,СВЦЭМ!$A$40:$A$783,$A271,СВЦЭМ!$B$40:$B$783,F$261)+'СЕТ СН'!$F$15</f>
        <v>#REF!</v>
      </c>
      <c r="G271" s="36" t="e">
        <f>SUMIFS(СВЦЭМ!#REF!,СВЦЭМ!$A$40:$A$783,$A271,СВЦЭМ!$B$40:$B$783,G$261)+'СЕТ СН'!$F$15</f>
        <v>#REF!</v>
      </c>
      <c r="H271" s="36" t="e">
        <f>SUMIFS(СВЦЭМ!#REF!,СВЦЭМ!$A$40:$A$783,$A271,СВЦЭМ!$B$40:$B$783,H$261)+'СЕТ СН'!$F$15</f>
        <v>#REF!</v>
      </c>
      <c r="I271" s="36" t="e">
        <f>SUMIFS(СВЦЭМ!#REF!,СВЦЭМ!$A$40:$A$783,$A271,СВЦЭМ!$B$40:$B$783,I$261)+'СЕТ СН'!$F$15</f>
        <v>#REF!</v>
      </c>
      <c r="J271" s="36" t="e">
        <f>SUMIFS(СВЦЭМ!#REF!,СВЦЭМ!$A$40:$A$783,$A271,СВЦЭМ!$B$40:$B$783,J$261)+'СЕТ СН'!$F$15</f>
        <v>#REF!</v>
      </c>
      <c r="K271" s="36" t="e">
        <f>SUMIFS(СВЦЭМ!#REF!,СВЦЭМ!$A$40:$A$783,$A271,СВЦЭМ!$B$40:$B$783,K$261)+'СЕТ СН'!$F$15</f>
        <v>#REF!</v>
      </c>
      <c r="L271" s="36" t="e">
        <f>SUMIFS(СВЦЭМ!#REF!,СВЦЭМ!$A$40:$A$783,$A271,СВЦЭМ!$B$40:$B$783,L$261)+'СЕТ СН'!$F$15</f>
        <v>#REF!</v>
      </c>
      <c r="M271" s="36" t="e">
        <f>SUMIFS(СВЦЭМ!#REF!,СВЦЭМ!$A$40:$A$783,$A271,СВЦЭМ!$B$40:$B$783,M$261)+'СЕТ СН'!$F$15</f>
        <v>#REF!</v>
      </c>
      <c r="N271" s="36" t="e">
        <f>SUMIFS(СВЦЭМ!#REF!,СВЦЭМ!$A$40:$A$783,$A271,СВЦЭМ!$B$40:$B$783,N$261)+'СЕТ СН'!$F$15</f>
        <v>#REF!</v>
      </c>
      <c r="O271" s="36" t="e">
        <f>SUMIFS(СВЦЭМ!#REF!,СВЦЭМ!$A$40:$A$783,$A271,СВЦЭМ!$B$40:$B$783,O$261)+'СЕТ СН'!$F$15</f>
        <v>#REF!</v>
      </c>
      <c r="P271" s="36" t="e">
        <f>SUMIFS(СВЦЭМ!#REF!,СВЦЭМ!$A$40:$A$783,$A271,СВЦЭМ!$B$40:$B$783,P$261)+'СЕТ СН'!$F$15</f>
        <v>#REF!</v>
      </c>
      <c r="Q271" s="36" t="e">
        <f>SUMIFS(СВЦЭМ!#REF!,СВЦЭМ!$A$40:$A$783,$A271,СВЦЭМ!$B$40:$B$783,Q$261)+'СЕТ СН'!$F$15</f>
        <v>#REF!</v>
      </c>
      <c r="R271" s="36" t="e">
        <f>SUMIFS(СВЦЭМ!#REF!,СВЦЭМ!$A$40:$A$783,$A271,СВЦЭМ!$B$40:$B$783,R$261)+'СЕТ СН'!$F$15</f>
        <v>#REF!</v>
      </c>
      <c r="S271" s="36" t="e">
        <f>SUMIFS(СВЦЭМ!#REF!,СВЦЭМ!$A$40:$A$783,$A271,СВЦЭМ!$B$40:$B$783,S$261)+'СЕТ СН'!$F$15</f>
        <v>#REF!</v>
      </c>
      <c r="T271" s="36" t="e">
        <f>SUMIFS(СВЦЭМ!#REF!,СВЦЭМ!$A$40:$A$783,$A271,СВЦЭМ!$B$40:$B$783,T$261)+'СЕТ СН'!$F$15</f>
        <v>#REF!</v>
      </c>
      <c r="U271" s="36" t="e">
        <f>SUMIFS(СВЦЭМ!#REF!,СВЦЭМ!$A$40:$A$783,$A271,СВЦЭМ!$B$40:$B$783,U$261)+'СЕТ СН'!$F$15</f>
        <v>#REF!</v>
      </c>
      <c r="V271" s="36" t="e">
        <f>SUMIFS(СВЦЭМ!#REF!,СВЦЭМ!$A$40:$A$783,$A271,СВЦЭМ!$B$40:$B$783,V$261)+'СЕТ СН'!$F$15</f>
        <v>#REF!</v>
      </c>
      <c r="W271" s="36" t="e">
        <f>SUMIFS(СВЦЭМ!#REF!,СВЦЭМ!$A$40:$A$783,$A271,СВЦЭМ!$B$40:$B$783,W$261)+'СЕТ СН'!$F$15</f>
        <v>#REF!</v>
      </c>
      <c r="X271" s="36" t="e">
        <f>SUMIFS(СВЦЭМ!#REF!,СВЦЭМ!$A$40:$A$783,$A271,СВЦЭМ!$B$40:$B$783,X$261)+'СЕТ СН'!$F$15</f>
        <v>#REF!</v>
      </c>
      <c r="Y271" s="36" t="e">
        <f>SUMIFS(СВЦЭМ!#REF!,СВЦЭМ!$A$40:$A$783,$A271,СВЦЭМ!$B$40:$B$783,Y$261)+'СЕТ СН'!$F$15</f>
        <v>#REF!</v>
      </c>
    </row>
    <row r="272" spans="1:27" ht="15.75" hidden="1" x14ac:dyDescent="0.2">
      <c r="A272" s="35">
        <f t="shared" si="7"/>
        <v>44511</v>
      </c>
      <c r="B272" s="36" t="e">
        <f>SUMIFS(СВЦЭМ!#REF!,СВЦЭМ!$A$40:$A$783,$A272,СВЦЭМ!$B$40:$B$783,B$261)+'СЕТ СН'!$F$15</f>
        <v>#REF!</v>
      </c>
      <c r="C272" s="36" t="e">
        <f>SUMIFS(СВЦЭМ!#REF!,СВЦЭМ!$A$40:$A$783,$A272,СВЦЭМ!$B$40:$B$783,C$261)+'СЕТ СН'!$F$15</f>
        <v>#REF!</v>
      </c>
      <c r="D272" s="36" t="e">
        <f>SUMIFS(СВЦЭМ!#REF!,СВЦЭМ!$A$40:$A$783,$A272,СВЦЭМ!$B$40:$B$783,D$261)+'СЕТ СН'!$F$15</f>
        <v>#REF!</v>
      </c>
      <c r="E272" s="36" t="e">
        <f>SUMIFS(СВЦЭМ!#REF!,СВЦЭМ!$A$40:$A$783,$A272,СВЦЭМ!$B$40:$B$783,E$261)+'СЕТ СН'!$F$15</f>
        <v>#REF!</v>
      </c>
      <c r="F272" s="36" t="e">
        <f>SUMIFS(СВЦЭМ!#REF!,СВЦЭМ!$A$40:$A$783,$A272,СВЦЭМ!$B$40:$B$783,F$261)+'СЕТ СН'!$F$15</f>
        <v>#REF!</v>
      </c>
      <c r="G272" s="36" t="e">
        <f>SUMIFS(СВЦЭМ!#REF!,СВЦЭМ!$A$40:$A$783,$A272,СВЦЭМ!$B$40:$B$783,G$261)+'СЕТ СН'!$F$15</f>
        <v>#REF!</v>
      </c>
      <c r="H272" s="36" t="e">
        <f>SUMIFS(СВЦЭМ!#REF!,СВЦЭМ!$A$40:$A$783,$A272,СВЦЭМ!$B$40:$B$783,H$261)+'СЕТ СН'!$F$15</f>
        <v>#REF!</v>
      </c>
      <c r="I272" s="36" t="e">
        <f>SUMIFS(СВЦЭМ!#REF!,СВЦЭМ!$A$40:$A$783,$A272,СВЦЭМ!$B$40:$B$783,I$261)+'СЕТ СН'!$F$15</f>
        <v>#REF!</v>
      </c>
      <c r="J272" s="36" t="e">
        <f>SUMIFS(СВЦЭМ!#REF!,СВЦЭМ!$A$40:$A$783,$A272,СВЦЭМ!$B$40:$B$783,J$261)+'СЕТ СН'!$F$15</f>
        <v>#REF!</v>
      </c>
      <c r="K272" s="36" t="e">
        <f>SUMIFS(СВЦЭМ!#REF!,СВЦЭМ!$A$40:$A$783,$A272,СВЦЭМ!$B$40:$B$783,K$261)+'СЕТ СН'!$F$15</f>
        <v>#REF!</v>
      </c>
      <c r="L272" s="36" t="e">
        <f>SUMIFS(СВЦЭМ!#REF!,СВЦЭМ!$A$40:$A$783,$A272,СВЦЭМ!$B$40:$B$783,L$261)+'СЕТ СН'!$F$15</f>
        <v>#REF!</v>
      </c>
      <c r="M272" s="36" t="e">
        <f>SUMIFS(СВЦЭМ!#REF!,СВЦЭМ!$A$40:$A$783,$A272,СВЦЭМ!$B$40:$B$783,M$261)+'СЕТ СН'!$F$15</f>
        <v>#REF!</v>
      </c>
      <c r="N272" s="36" t="e">
        <f>SUMIFS(СВЦЭМ!#REF!,СВЦЭМ!$A$40:$A$783,$A272,СВЦЭМ!$B$40:$B$783,N$261)+'СЕТ СН'!$F$15</f>
        <v>#REF!</v>
      </c>
      <c r="O272" s="36" t="e">
        <f>SUMIFS(СВЦЭМ!#REF!,СВЦЭМ!$A$40:$A$783,$A272,СВЦЭМ!$B$40:$B$783,O$261)+'СЕТ СН'!$F$15</f>
        <v>#REF!</v>
      </c>
      <c r="P272" s="36" t="e">
        <f>SUMIFS(СВЦЭМ!#REF!,СВЦЭМ!$A$40:$A$783,$A272,СВЦЭМ!$B$40:$B$783,P$261)+'СЕТ СН'!$F$15</f>
        <v>#REF!</v>
      </c>
      <c r="Q272" s="36" t="e">
        <f>SUMIFS(СВЦЭМ!#REF!,СВЦЭМ!$A$40:$A$783,$A272,СВЦЭМ!$B$40:$B$783,Q$261)+'СЕТ СН'!$F$15</f>
        <v>#REF!</v>
      </c>
      <c r="R272" s="36" t="e">
        <f>SUMIFS(СВЦЭМ!#REF!,СВЦЭМ!$A$40:$A$783,$A272,СВЦЭМ!$B$40:$B$783,R$261)+'СЕТ СН'!$F$15</f>
        <v>#REF!</v>
      </c>
      <c r="S272" s="36" t="e">
        <f>SUMIFS(СВЦЭМ!#REF!,СВЦЭМ!$A$40:$A$783,$A272,СВЦЭМ!$B$40:$B$783,S$261)+'СЕТ СН'!$F$15</f>
        <v>#REF!</v>
      </c>
      <c r="T272" s="36" t="e">
        <f>SUMIFS(СВЦЭМ!#REF!,СВЦЭМ!$A$40:$A$783,$A272,СВЦЭМ!$B$40:$B$783,T$261)+'СЕТ СН'!$F$15</f>
        <v>#REF!</v>
      </c>
      <c r="U272" s="36" t="e">
        <f>SUMIFS(СВЦЭМ!#REF!,СВЦЭМ!$A$40:$A$783,$A272,СВЦЭМ!$B$40:$B$783,U$261)+'СЕТ СН'!$F$15</f>
        <v>#REF!</v>
      </c>
      <c r="V272" s="36" t="e">
        <f>SUMIFS(СВЦЭМ!#REF!,СВЦЭМ!$A$40:$A$783,$A272,СВЦЭМ!$B$40:$B$783,V$261)+'СЕТ СН'!$F$15</f>
        <v>#REF!</v>
      </c>
      <c r="W272" s="36" t="e">
        <f>SUMIFS(СВЦЭМ!#REF!,СВЦЭМ!$A$40:$A$783,$A272,СВЦЭМ!$B$40:$B$783,W$261)+'СЕТ СН'!$F$15</f>
        <v>#REF!</v>
      </c>
      <c r="X272" s="36" t="e">
        <f>SUMIFS(СВЦЭМ!#REF!,СВЦЭМ!$A$40:$A$783,$A272,СВЦЭМ!$B$40:$B$783,X$261)+'СЕТ СН'!$F$15</f>
        <v>#REF!</v>
      </c>
      <c r="Y272" s="36" t="e">
        <f>SUMIFS(СВЦЭМ!#REF!,СВЦЭМ!$A$40:$A$783,$A272,СВЦЭМ!$B$40:$B$783,Y$261)+'СЕТ СН'!$F$15</f>
        <v>#REF!</v>
      </c>
    </row>
    <row r="273" spans="1:25" ht="15.75" hidden="1" x14ac:dyDescent="0.2">
      <c r="A273" s="35">
        <f t="shared" si="7"/>
        <v>44512</v>
      </c>
      <c r="B273" s="36" t="e">
        <f>SUMIFS(СВЦЭМ!#REF!,СВЦЭМ!$A$40:$A$783,$A273,СВЦЭМ!$B$40:$B$783,B$261)+'СЕТ СН'!$F$15</f>
        <v>#REF!</v>
      </c>
      <c r="C273" s="36" t="e">
        <f>SUMIFS(СВЦЭМ!#REF!,СВЦЭМ!$A$40:$A$783,$A273,СВЦЭМ!$B$40:$B$783,C$261)+'СЕТ СН'!$F$15</f>
        <v>#REF!</v>
      </c>
      <c r="D273" s="36" t="e">
        <f>SUMIFS(СВЦЭМ!#REF!,СВЦЭМ!$A$40:$A$783,$A273,СВЦЭМ!$B$40:$B$783,D$261)+'СЕТ СН'!$F$15</f>
        <v>#REF!</v>
      </c>
      <c r="E273" s="36" t="e">
        <f>SUMIFS(СВЦЭМ!#REF!,СВЦЭМ!$A$40:$A$783,$A273,СВЦЭМ!$B$40:$B$783,E$261)+'СЕТ СН'!$F$15</f>
        <v>#REF!</v>
      </c>
      <c r="F273" s="36" t="e">
        <f>SUMIFS(СВЦЭМ!#REF!,СВЦЭМ!$A$40:$A$783,$A273,СВЦЭМ!$B$40:$B$783,F$261)+'СЕТ СН'!$F$15</f>
        <v>#REF!</v>
      </c>
      <c r="G273" s="36" t="e">
        <f>SUMIFS(СВЦЭМ!#REF!,СВЦЭМ!$A$40:$A$783,$A273,СВЦЭМ!$B$40:$B$783,G$261)+'СЕТ СН'!$F$15</f>
        <v>#REF!</v>
      </c>
      <c r="H273" s="36" t="e">
        <f>SUMIFS(СВЦЭМ!#REF!,СВЦЭМ!$A$40:$A$783,$A273,СВЦЭМ!$B$40:$B$783,H$261)+'СЕТ СН'!$F$15</f>
        <v>#REF!</v>
      </c>
      <c r="I273" s="36" t="e">
        <f>SUMIFS(СВЦЭМ!#REF!,СВЦЭМ!$A$40:$A$783,$A273,СВЦЭМ!$B$40:$B$783,I$261)+'СЕТ СН'!$F$15</f>
        <v>#REF!</v>
      </c>
      <c r="J273" s="36" t="e">
        <f>SUMIFS(СВЦЭМ!#REF!,СВЦЭМ!$A$40:$A$783,$A273,СВЦЭМ!$B$40:$B$783,J$261)+'СЕТ СН'!$F$15</f>
        <v>#REF!</v>
      </c>
      <c r="K273" s="36" t="e">
        <f>SUMIFS(СВЦЭМ!#REF!,СВЦЭМ!$A$40:$A$783,$A273,СВЦЭМ!$B$40:$B$783,K$261)+'СЕТ СН'!$F$15</f>
        <v>#REF!</v>
      </c>
      <c r="L273" s="36" t="e">
        <f>SUMIFS(СВЦЭМ!#REF!,СВЦЭМ!$A$40:$A$783,$A273,СВЦЭМ!$B$40:$B$783,L$261)+'СЕТ СН'!$F$15</f>
        <v>#REF!</v>
      </c>
      <c r="M273" s="36" t="e">
        <f>SUMIFS(СВЦЭМ!#REF!,СВЦЭМ!$A$40:$A$783,$A273,СВЦЭМ!$B$40:$B$783,M$261)+'СЕТ СН'!$F$15</f>
        <v>#REF!</v>
      </c>
      <c r="N273" s="36" t="e">
        <f>SUMIFS(СВЦЭМ!#REF!,СВЦЭМ!$A$40:$A$783,$A273,СВЦЭМ!$B$40:$B$783,N$261)+'СЕТ СН'!$F$15</f>
        <v>#REF!</v>
      </c>
      <c r="O273" s="36" t="e">
        <f>SUMIFS(СВЦЭМ!#REF!,СВЦЭМ!$A$40:$A$783,$A273,СВЦЭМ!$B$40:$B$783,O$261)+'СЕТ СН'!$F$15</f>
        <v>#REF!</v>
      </c>
      <c r="P273" s="36" t="e">
        <f>SUMIFS(СВЦЭМ!#REF!,СВЦЭМ!$A$40:$A$783,$A273,СВЦЭМ!$B$40:$B$783,P$261)+'СЕТ СН'!$F$15</f>
        <v>#REF!</v>
      </c>
      <c r="Q273" s="36" t="e">
        <f>SUMIFS(СВЦЭМ!#REF!,СВЦЭМ!$A$40:$A$783,$A273,СВЦЭМ!$B$40:$B$783,Q$261)+'СЕТ СН'!$F$15</f>
        <v>#REF!</v>
      </c>
      <c r="R273" s="36" t="e">
        <f>SUMIFS(СВЦЭМ!#REF!,СВЦЭМ!$A$40:$A$783,$A273,СВЦЭМ!$B$40:$B$783,R$261)+'СЕТ СН'!$F$15</f>
        <v>#REF!</v>
      </c>
      <c r="S273" s="36" t="e">
        <f>SUMIFS(СВЦЭМ!#REF!,СВЦЭМ!$A$40:$A$783,$A273,СВЦЭМ!$B$40:$B$783,S$261)+'СЕТ СН'!$F$15</f>
        <v>#REF!</v>
      </c>
      <c r="T273" s="36" t="e">
        <f>SUMIFS(СВЦЭМ!#REF!,СВЦЭМ!$A$40:$A$783,$A273,СВЦЭМ!$B$40:$B$783,T$261)+'СЕТ СН'!$F$15</f>
        <v>#REF!</v>
      </c>
      <c r="U273" s="36" t="e">
        <f>SUMIFS(СВЦЭМ!#REF!,СВЦЭМ!$A$40:$A$783,$A273,СВЦЭМ!$B$40:$B$783,U$261)+'СЕТ СН'!$F$15</f>
        <v>#REF!</v>
      </c>
      <c r="V273" s="36" t="e">
        <f>SUMIFS(СВЦЭМ!#REF!,СВЦЭМ!$A$40:$A$783,$A273,СВЦЭМ!$B$40:$B$783,V$261)+'СЕТ СН'!$F$15</f>
        <v>#REF!</v>
      </c>
      <c r="W273" s="36" t="e">
        <f>SUMIFS(СВЦЭМ!#REF!,СВЦЭМ!$A$40:$A$783,$A273,СВЦЭМ!$B$40:$B$783,W$261)+'СЕТ СН'!$F$15</f>
        <v>#REF!</v>
      </c>
      <c r="X273" s="36" t="e">
        <f>SUMIFS(СВЦЭМ!#REF!,СВЦЭМ!$A$40:$A$783,$A273,СВЦЭМ!$B$40:$B$783,X$261)+'СЕТ СН'!$F$15</f>
        <v>#REF!</v>
      </c>
      <c r="Y273" s="36" t="e">
        <f>SUMIFS(СВЦЭМ!#REF!,СВЦЭМ!$A$40:$A$783,$A273,СВЦЭМ!$B$40:$B$783,Y$261)+'СЕТ СН'!$F$15</f>
        <v>#REF!</v>
      </c>
    </row>
    <row r="274" spans="1:25" ht="15.75" hidden="1" x14ac:dyDescent="0.2">
      <c r="A274" s="35">
        <f t="shared" si="7"/>
        <v>44513</v>
      </c>
      <c r="B274" s="36" t="e">
        <f>SUMIFS(СВЦЭМ!#REF!,СВЦЭМ!$A$40:$A$783,$A274,СВЦЭМ!$B$40:$B$783,B$261)+'СЕТ СН'!$F$15</f>
        <v>#REF!</v>
      </c>
      <c r="C274" s="36" t="e">
        <f>SUMIFS(СВЦЭМ!#REF!,СВЦЭМ!$A$40:$A$783,$A274,СВЦЭМ!$B$40:$B$783,C$261)+'СЕТ СН'!$F$15</f>
        <v>#REF!</v>
      </c>
      <c r="D274" s="36" t="e">
        <f>SUMIFS(СВЦЭМ!#REF!,СВЦЭМ!$A$40:$A$783,$A274,СВЦЭМ!$B$40:$B$783,D$261)+'СЕТ СН'!$F$15</f>
        <v>#REF!</v>
      </c>
      <c r="E274" s="36" t="e">
        <f>SUMIFS(СВЦЭМ!#REF!,СВЦЭМ!$A$40:$A$783,$A274,СВЦЭМ!$B$40:$B$783,E$261)+'СЕТ СН'!$F$15</f>
        <v>#REF!</v>
      </c>
      <c r="F274" s="36" t="e">
        <f>SUMIFS(СВЦЭМ!#REF!,СВЦЭМ!$A$40:$A$783,$A274,СВЦЭМ!$B$40:$B$783,F$261)+'СЕТ СН'!$F$15</f>
        <v>#REF!</v>
      </c>
      <c r="G274" s="36" t="e">
        <f>SUMIFS(СВЦЭМ!#REF!,СВЦЭМ!$A$40:$A$783,$A274,СВЦЭМ!$B$40:$B$783,G$261)+'СЕТ СН'!$F$15</f>
        <v>#REF!</v>
      </c>
      <c r="H274" s="36" t="e">
        <f>SUMIFS(СВЦЭМ!#REF!,СВЦЭМ!$A$40:$A$783,$A274,СВЦЭМ!$B$40:$B$783,H$261)+'СЕТ СН'!$F$15</f>
        <v>#REF!</v>
      </c>
      <c r="I274" s="36" t="e">
        <f>SUMIFS(СВЦЭМ!#REF!,СВЦЭМ!$A$40:$A$783,$A274,СВЦЭМ!$B$40:$B$783,I$261)+'СЕТ СН'!$F$15</f>
        <v>#REF!</v>
      </c>
      <c r="J274" s="36" t="e">
        <f>SUMIFS(СВЦЭМ!#REF!,СВЦЭМ!$A$40:$A$783,$A274,СВЦЭМ!$B$40:$B$783,J$261)+'СЕТ СН'!$F$15</f>
        <v>#REF!</v>
      </c>
      <c r="K274" s="36" t="e">
        <f>SUMIFS(СВЦЭМ!#REF!,СВЦЭМ!$A$40:$A$783,$A274,СВЦЭМ!$B$40:$B$783,K$261)+'СЕТ СН'!$F$15</f>
        <v>#REF!</v>
      </c>
      <c r="L274" s="36" t="e">
        <f>SUMIFS(СВЦЭМ!#REF!,СВЦЭМ!$A$40:$A$783,$A274,СВЦЭМ!$B$40:$B$783,L$261)+'СЕТ СН'!$F$15</f>
        <v>#REF!</v>
      </c>
      <c r="M274" s="36" t="e">
        <f>SUMIFS(СВЦЭМ!#REF!,СВЦЭМ!$A$40:$A$783,$A274,СВЦЭМ!$B$40:$B$783,M$261)+'СЕТ СН'!$F$15</f>
        <v>#REF!</v>
      </c>
      <c r="N274" s="36" t="e">
        <f>SUMIFS(СВЦЭМ!#REF!,СВЦЭМ!$A$40:$A$783,$A274,СВЦЭМ!$B$40:$B$783,N$261)+'СЕТ СН'!$F$15</f>
        <v>#REF!</v>
      </c>
      <c r="O274" s="36" t="e">
        <f>SUMIFS(СВЦЭМ!#REF!,СВЦЭМ!$A$40:$A$783,$A274,СВЦЭМ!$B$40:$B$783,O$261)+'СЕТ СН'!$F$15</f>
        <v>#REF!</v>
      </c>
      <c r="P274" s="36" t="e">
        <f>SUMIFS(СВЦЭМ!#REF!,СВЦЭМ!$A$40:$A$783,$A274,СВЦЭМ!$B$40:$B$783,P$261)+'СЕТ СН'!$F$15</f>
        <v>#REF!</v>
      </c>
      <c r="Q274" s="36" t="e">
        <f>SUMIFS(СВЦЭМ!#REF!,СВЦЭМ!$A$40:$A$783,$A274,СВЦЭМ!$B$40:$B$783,Q$261)+'СЕТ СН'!$F$15</f>
        <v>#REF!</v>
      </c>
      <c r="R274" s="36" t="e">
        <f>SUMIFS(СВЦЭМ!#REF!,СВЦЭМ!$A$40:$A$783,$A274,СВЦЭМ!$B$40:$B$783,R$261)+'СЕТ СН'!$F$15</f>
        <v>#REF!</v>
      </c>
      <c r="S274" s="36" t="e">
        <f>SUMIFS(СВЦЭМ!#REF!,СВЦЭМ!$A$40:$A$783,$A274,СВЦЭМ!$B$40:$B$783,S$261)+'СЕТ СН'!$F$15</f>
        <v>#REF!</v>
      </c>
      <c r="T274" s="36" t="e">
        <f>SUMIFS(СВЦЭМ!#REF!,СВЦЭМ!$A$40:$A$783,$A274,СВЦЭМ!$B$40:$B$783,T$261)+'СЕТ СН'!$F$15</f>
        <v>#REF!</v>
      </c>
      <c r="U274" s="36" t="e">
        <f>SUMIFS(СВЦЭМ!#REF!,СВЦЭМ!$A$40:$A$783,$A274,СВЦЭМ!$B$40:$B$783,U$261)+'СЕТ СН'!$F$15</f>
        <v>#REF!</v>
      </c>
      <c r="V274" s="36" t="e">
        <f>SUMIFS(СВЦЭМ!#REF!,СВЦЭМ!$A$40:$A$783,$A274,СВЦЭМ!$B$40:$B$783,V$261)+'СЕТ СН'!$F$15</f>
        <v>#REF!</v>
      </c>
      <c r="W274" s="36" t="e">
        <f>SUMIFS(СВЦЭМ!#REF!,СВЦЭМ!$A$40:$A$783,$A274,СВЦЭМ!$B$40:$B$783,W$261)+'СЕТ СН'!$F$15</f>
        <v>#REF!</v>
      </c>
      <c r="X274" s="36" t="e">
        <f>SUMIFS(СВЦЭМ!#REF!,СВЦЭМ!$A$40:$A$783,$A274,СВЦЭМ!$B$40:$B$783,X$261)+'СЕТ СН'!$F$15</f>
        <v>#REF!</v>
      </c>
      <c r="Y274" s="36" t="e">
        <f>SUMIFS(СВЦЭМ!#REF!,СВЦЭМ!$A$40:$A$783,$A274,СВЦЭМ!$B$40:$B$783,Y$261)+'СЕТ СН'!$F$15</f>
        <v>#REF!</v>
      </c>
    </row>
    <row r="275" spans="1:25" ht="15.75" hidden="1" x14ac:dyDescent="0.2">
      <c r="A275" s="35">
        <f t="shared" si="7"/>
        <v>44514</v>
      </c>
      <c r="B275" s="36" t="e">
        <f>SUMIFS(СВЦЭМ!#REF!,СВЦЭМ!$A$40:$A$783,$A275,СВЦЭМ!$B$40:$B$783,B$261)+'СЕТ СН'!$F$15</f>
        <v>#REF!</v>
      </c>
      <c r="C275" s="36" t="e">
        <f>SUMIFS(СВЦЭМ!#REF!,СВЦЭМ!$A$40:$A$783,$A275,СВЦЭМ!$B$40:$B$783,C$261)+'СЕТ СН'!$F$15</f>
        <v>#REF!</v>
      </c>
      <c r="D275" s="36" t="e">
        <f>SUMIFS(СВЦЭМ!#REF!,СВЦЭМ!$A$40:$A$783,$A275,СВЦЭМ!$B$40:$B$783,D$261)+'СЕТ СН'!$F$15</f>
        <v>#REF!</v>
      </c>
      <c r="E275" s="36" t="e">
        <f>SUMIFS(СВЦЭМ!#REF!,СВЦЭМ!$A$40:$A$783,$A275,СВЦЭМ!$B$40:$B$783,E$261)+'СЕТ СН'!$F$15</f>
        <v>#REF!</v>
      </c>
      <c r="F275" s="36" t="e">
        <f>SUMIFS(СВЦЭМ!#REF!,СВЦЭМ!$A$40:$A$783,$A275,СВЦЭМ!$B$40:$B$783,F$261)+'СЕТ СН'!$F$15</f>
        <v>#REF!</v>
      </c>
      <c r="G275" s="36" t="e">
        <f>SUMIFS(СВЦЭМ!#REF!,СВЦЭМ!$A$40:$A$783,$A275,СВЦЭМ!$B$40:$B$783,G$261)+'СЕТ СН'!$F$15</f>
        <v>#REF!</v>
      </c>
      <c r="H275" s="36" t="e">
        <f>SUMIFS(СВЦЭМ!#REF!,СВЦЭМ!$A$40:$A$783,$A275,СВЦЭМ!$B$40:$B$783,H$261)+'СЕТ СН'!$F$15</f>
        <v>#REF!</v>
      </c>
      <c r="I275" s="36" t="e">
        <f>SUMIFS(СВЦЭМ!#REF!,СВЦЭМ!$A$40:$A$783,$A275,СВЦЭМ!$B$40:$B$783,I$261)+'СЕТ СН'!$F$15</f>
        <v>#REF!</v>
      </c>
      <c r="J275" s="36" t="e">
        <f>SUMIFS(СВЦЭМ!#REF!,СВЦЭМ!$A$40:$A$783,$A275,СВЦЭМ!$B$40:$B$783,J$261)+'СЕТ СН'!$F$15</f>
        <v>#REF!</v>
      </c>
      <c r="K275" s="36" t="e">
        <f>SUMIFS(СВЦЭМ!#REF!,СВЦЭМ!$A$40:$A$783,$A275,СВЦЭМ!$B$40:$B$783,K$261)+'СЕТ СН'!$F$15</f>
        <v>#REF!</v>
      </c>
      <c r="L275" s="36" t="e">
        <f>SUMIFS(СВЦЭМ!#REF!,СВЦЭМ!$A$40:$A$783,$A275,СВЦЭМ!$B$40:$B$783,L$261)+'СЕТ СН'!$F$15</f>
        <v>#REF!</v>
      </c>
      <c r="M275" s="36" t="e">
        <f>SUMIFS(СВЦЭМ!#REF!,СВЦЭМ!$A$40:$A$783,$A275,СВЦЭМ!$B$40:$B$783,M$261)+'СЕТ СН'!$F$15</f>
        <v>#REF!</v>
      </c>
      <c r="N275" s="36" t="e">
        <f>SUMIFS(СВЦЭМ!#REF!,СВЦЭМ!$A$40:$A$783,$A275,СВЦЭМ!$B$40:$B$783,N$261)+'СЕТ СН'!$F$15</f>
        <v>#REF!</v>
      </c>
      <c r="O275" s="36" t="e">
        <f>SUMIFS(СВЦЭМ!#REF!,СВЦЭМ!$A$40:$A$783,$A275,СВЦЭМ!$B$40:$B$783,O$261)+'СЕТ СН'!$F$15</f>
        <v>#REF!</v>
      </c>
      <c r="P275" s="36" t="e">
        <f>SUMIFS(СВЦЭМ!#REF!,СВЦЭМ!$A$40:$A$783,$A275,СВЦЭМ!$B$40:$B$783,P$261)+'СЕТ СН'!$F$15</f>
        <v>#REF!</v>
      </c>
      <c r="Q275" s="36" t="e">
        <f>SUMIFS(СВЦЭМ!#REF!,СВЦЭМ!$A$40:$A$783,$A275,СВЦЭМ!$B$40:$B$783,Q$261)+'СЕТ СН'!$F$15</f>
        <v>#REF!</v>
      </c>
      <c r="R275" s="36" t="e">
        <f>SUMIFS(СВЦЭМ!#REF!,СВЦЭМ!$A$40:$A$783,$A275,СВЦЭМ!$B$40:$B$783,R$261)+'СЕТ СН'!$F$15</f>
        <v>#REF!</v>
      </c>
      <c r="S275" s="36" t="e">
        <f>SUMIFS(СВЦЭМ!#REF!,СВЦЭМ!$A$40:$A$783,$A275,СВЦЭМ!$B$40:$B$783,S$261)+'СЕТ СН'!$F$15</f>
        <v>#REF!</v>
      </c>
      <c r="T275" s="36" t="e">
        <f>SUMIFS(СВЦЭМ!#REF!,СВЦЭМ!$A$40:$A$783,$A275,СВЦЭМ!$B$40:$B$783,T$261)+'СЕТ СН'!$F$15</f>
        <v>#REF!</v>
      </c>
      <c r="U275" s="36" t="e">
        <f>SUMIFS(СВЦЭМ!#REF!,СВЦЭМ!$A$40:$A$783,$A275,СВЦЭМ!$B$40:$B$783,U$261)+'СЕТ СН'!$F$15</f>
        <v>#REF!</v>
      </c>
      <c r="V275" s="36" t="e">
        <f>SUMIFS(СВЦЭМ!#REF!,СВЦЭМ!$A$40:$A$783,$A275,СВЦЭМ!$B$40:$B$783,V$261)+'СЕТ СН'!$F$15</f>
        <v>#REF!</v>
      </c>
      <c r="W275" s="36" t="e">
        <f>SUMIFS(СВЦЭМ!#REF!,СВЦЭМ!$A$40:$A$783,$A275,СВЦЭМ!$B$40:$B$783,W$261)+'СЕТ СН'!$F$15</f>
        <v>#REF!</v>
      </c>
      <c r="X275" s="36" t="e">
        <f>SUMIFS(СВЦЭМ!#REF!,СВЦЭМ!$A$40:$A$783,$A275,СВЦЭМ!$B$40:$B$783,X$261)+'СЕТ СН'!$F$15</f>
        <v>#REF!</v>
      </c>
      <c r="Y275" s="36" t="e">
        <f>SUMIFS(СВЦЭМ!#REF!,СВЦЭМ!$A$40:$A$783,$A275,СВЦЭМ!$B$40:$B$783,Y$261)+'СЕТ СН'!$F$15</f>
        <v>#REF!</v>
      </c>
    </row>
    <row r="276" spans="1:25" ht="15.75" hidden="1" x14ac:dyDescent="0.2">
      <c r="A276" s="35">
        <f t="shared" si="7"/>
        <v>44515</v>
      </c>
      <c r="B276" s="36" t="e">
        <f>SUMIFS(СВЦЭМ!#REF!,СВЦЭМ!$A$40:$A$783,$A276,СВЦЭМ!$B$40:$B$783,B$261)+'СЕТ СН'!$F$15</f>
        <v>#REF!</v>
      </c>
      <c r="C276" s="36" t="e">
        <f>SUMIFS(СВЦЭМ!#REF!,СВЦЭМ!$A$40:$A$783,$A276,СВЦЭМ!$B$40:$B$783,C$261)+'СЕТ СН'!$F$15</f>
        <v>#REF!</v>
      </c>
      <c r="D276" s="36" t="e">
        <f>SUMIFS(СВЦЭМ!#REF!,СВЦЭМ!$A$40:$A$783,$A276,СВЦЭМ!$B$40:$B$783,D$261)+'СЕТ СН'!$F$15</f>
        <v>#REF!</v>
      </c>
      <c r="E276" s="36" t="e">
        <f>SUMIFS(СВЦЭМ!#REF!,СВЦЭМ!$A$40:$A$783,$A276,СВЦЭМ!$B$40:$B$783,E$261)+'СЕТ СН'!$F$15</f>
        <v>#REF!</v>
      </c>
      <c r="F276" s="36" t="e">
        <f>SUMIFS(СВЦЭМ!#REF!,СВЦЭМ!$A$40:$A$783,$A276,СВЦЭМ!$B$40:$B$783,F$261)+'СЕТ СН'!$F$15</f>
        <v>#REF!</v>
      </c>
      <c r="G276" s="36" t="e">
        <f>SUMIFS(СВЦЭМ!#REF!,СВЦЭМ!$A$40:$A$783,$A276,СВЦЭМ!$B$40:$B$783,G$261)+'СЕТ СН'!$F$15</f>
        <v>#REF!</v>
      </c>
      <c r="H276" s="36" t="e">
        <f>SUMIFS(СВЦЭМ!#REF!,СВЦЭМ!$A$40:$A$783,$A276,СВЦЭМ!$B$40:$B$783,H$261)+'СЕТ СН'!$F$15</f>
        <v>#REF!</v>
      </c>
      <c r="I276" s="36" t="e">
        <f>SUMIFS(СВЦЭМ!#REF!,СВЦЭМ!$A$40:$A$783,$A276,СВЦЭМ!$B$40:$B$783,I$261)+'СЕТ СН'!$F$15</f>
        <v>#REF!</v>
      </c>
      <c r="J276" s="36" t="e">
        <f>SUMIFS(СВЦЭМ!#REF!,СВЦЭМ!$A$40:$A$783,$A276,СВЦЭМ!$B$40:$B$783,J$261)+'СЕТ СН'!$F$15</f>
        <v>#REF!</v>
      </c>
      <c r="K276" s="36" t="e">
        <f>SUMIFS(СВЦЭМ!#REF!,СВЦЭМ!$A$40:$A$783,$A276,СВЦЭМ!$B$40:$B$783,K$261)+'СЕТ СН'!$F$15</f>
        <v>#REF!</v>
      </c>
      <c r="L276" s="36" t="e">
        <f>SUMIFS(СВЦЭМ!#REF!,СВЦЭМ!$A$40:$A$783,$A276,СВЦЭМ!$B$40:$B$783,L$261)+'СЕТ СН'!$F$15</f>
        <v>#REF!</v>
      </c>
      <c r="M276" s="36" t="e">
        <f>SUMIFS(СВЦЭМ!#REF!,СВЦЭМ!$A$40:$A$783,$A276,СВЦЭМ!$B$40:$B$783,M$261)+'СЕТ СН'!$F$15</f>
        <v>#REF!</v>
      </c>
      <c r="N276" s="36" t="e">
        <f>SUMIFS(СВЦЭМ!#REF!,СВЦЭМ!$A$40:$A$783,$A276,СВЦЭМ!$B$40:$B$783,N$261)+'СЕТ СН'!$F$15</f>
        <v>#REF!</v>
      </c>
      <c r="O276" s="36" t="e">
        <f>SUMIFS(СВЦЭМ!#REF!,СВЦЭМ!$A$40:$A$783,$A276,СВЦЭМ!$B$40:$B$783,O$261)+'СЕТ СН'!$F$15</f>
        <v>#REF!</v>
      </c>
      <c r="P276" s="36" t="e">
        <f>SUMIFS(СВЦЭМ!#REF!,СВЦЭМ!$A$40:$A$783,$A276,СВЦЭМ!$B$40:$B$783,P$261)+'СЕТ СН'!$F$15</f>
        <v>#REF!</v>
      </c>
      <c r="Q276" s="36" t="e">
        <f>SUMIFS(СВЦЭМ!#REF!,СВЦЭМ!$A$40:$A$783,$A276,СВЦЭМ!$B$40:$B$783,Q$261)+'СЕТ СН'!$F$15</f>
        <v>#REF!</v>
      </c>
      <c r="R276" s="36" t="e">
        <f>SUMIFS(СВЦЭМ!#REF!,СВЦЭМ!$A$40:$A$783,$A276,СВЦЭМ!$B$40:$B$783,R$261)+'СЕТ СН'!$F$15</f>
        <v>#REF!</v>
      </c>
      <c r="S276" s="36" t="e">
        <f>SUMIFS(СВЦЭМ!#REF!,СВЦЭМ!$A$40:$A$783,$A276,СВЦЭМ!$B$40:$B$783,S$261)+'СЕТ СН'!$F$15</f>
        <v>#REF!</v>
      </c>
      <c r="T276" s="36" t="e">
        <f>SUMIFS(СВЦЭМ!#REF!,СВЦЭМ!$A$40:$A$783,$A276,СВЦЭМ!$B$40:$B$783,T$261)+'СЕТ СН'!$F$15</f>
        <v>#REF!</v>
      </c>
      <c r="U276" s="36" t="e">
        <f>SUMIFS(СВЦЭМ!#REF!,СВЦЭМ!$A$40:$A$783,$A276,СВЦЭМ!$B$40:$B$783,U$261)+'СЕТ СН'!$F$15</f>
        <v>#REF!</v>
      </c>
      <c r="V276" s="36" t="e">
        <f>SUMIFS(СВЦЭМ!#REF!,СВЦЭМ!$A$40:$A$783,$A276,СВЦЭМ!$B$40:$B$783,V$261)+'СЕТ СН'!$F$15</f>
        <v>#REF!</v>
      </c>
      <c r="W276" s="36" t="e">
        <f>SUMIFS(СВЦЭМ!#REF!,СВЦЭМ!$A$40:$A$783,$A276,СВЦЭМ!$B$40:$B$783,W$261)+'СЕТ СН'!$F$15</f>
        <v>#REF!</v>
      </c>
      <c r="X276" s="36" t="e">
        <f>SUMIFS(СВЦЭМ!#REF!,СВЦЭМ!$A$40:$A$783,$A276,СВЦЭМ!$B$40:$B$783,X$261)+'СЕТ СН'!$F$15</f>
        <v>#REF!</v>
      </c>
      <c r="Y276" s="36" t="e">
        <f>SUMIFS(СВЦЭМ!#REF!,СВЦЭМ!$A$40:$A$783,$A276,СВЦЭМ!$B$40:$B$783,Y$261)+'СЕТ СН'!$F$15</f>
        <v>#REF!</v>
      </c>
    </row>
    <row r="277" spans="1:25" ht="15.75" hidden="1" x14ac:dyDescent="0.2">
      <c r="A277" s="35">
        <f t="shared" si="7"/>
        <v>44516</v>
      </c>
      <c r="B277" s="36" t="e">
        <f>SUMIFS(СВЦЭМ!#REF!,СВЦЭМ!$A$40:$A$783,$A277,СВЦЭМ!$B$40:$B$783,B$261)+'СЕТ СН'!$F$15</f>
        <v>#REF!</v>
      </c>
      <c r="C277" s="36" t="e">
        <f>SUMIFS(СВЦЭМ!#REF!,СВЦЭМ!$A$40:$A$783,$A277,СВЦЭМ!$B$40:$B$783,C$261)+'СЕТ СН'!$F$15</f>
        <v>#REF!</v>
      </c>
      <c r="D277" s="36" t="e">
        <f>SUMIFS(СВЦЭМ!#REF!,СВЦЭМ!$A$40:$A$783,$A277,СВЦЭМ!$B$40:$B$783,D$261)+'СЕТ СН'!$F$15</f>
        <v>#REF!</v>
      </c>
      <c r="E277" s="36" t="e">
        <f>SUMIFS(СВЦЭМ!#REF!,СВЦЭМ!$A$40:$A$783,$A277,СВЦЭМ!$B$40:$B$783,E$261)+'СЕТ СН'!$F$15</f>
        <v>#REF!</v>
      </c>
      <c r="F277" s="36" t="e">
        <f>SUMIFS(СВЦЭМ!#REF!,СВЦЭМ!$A$40:$A$783,$A277,СВЦЭМ!$B$40:$B$783,F$261)+'СЕТ СН'!$F$15</f>
        <v>#REF!</v>
      </c>
      <c r="G277" s="36" t="e">
        <f>SUMIFS(СВЦЭМ!#REF!,СВЦЭМ!$A$40:$A$783,$A277,СВЦЭМ!$B$40:$B$783,G$261)+'СЕТ СН'!$F$15</f>
        <v>#REF!</v>
      </c>
      <c r="H277" s="36" t="e">
        <f>SUMIFS(СВЦЭМ!#REF!,СВЦЭМ!$A$40:$A$783,$A277,СВЦЭМ!$B$40:$B$783,H$261)+'СЕТ СН'!$F$15</f>
        <v>#REF!</v>
      </c>
      <c r="I277" s="36" t="e">
        <f>SUMIFS(СВЦЭМ!#REF!,СВЦЭМ!$A$40:$A$783,$A277,СВЦЭМ!$B$40:$B$783,I$261)+'СЕТ СН'!$F$15</f>
        <v>#REF!</v>
      </c>
      <c r="J277" s="36" t="e">
        <f>SUMIFS(СВЦЭМ!#REF!,СВЦЭМ!$A$40:$A$783,$A277,СВЦЭМ!$B$40:$B$783,J$261)+'СЕТ СН'!$F$15</f>
        <v>#REF!</v>
      </c>
      <c r="K277" s="36" t="e">
        <f>SUMIFS(СВЦЭМ!#REF!,СВЦЭМ!$A$40:$A$783,$A277,СВЦЭМ!$B$40:$B$783,K$261)+'СЕТ СН'!$F$15</f>
        <v>#REF!</v>
      </c>
      <c r="L277" s="36" t="e">
        <f>SUMIFS(СВЦЭМ!#REF!,СВЦЭМ!$A$40:$A$783,$A277,СВЦЭМ!$B$40:$B$783,L$261)+'СЕТ СН'!$F$15</f>
        <v>#REF!</v>
      </c>
      <c r="M277" s="36" t="e">
        <f>SUMIFS(СВЦЭМ!#REF!,СВЦЭМ!$A$40:$A$783,$A277,СВЦЭМ!$B$40:$B$783,M$261)+'СЕТ СН'!$F$15</f>
        <v>#REF!</v>
      </c>
      <c r="N277" s="36" t="e">
        <f>SUMIFS(СВЦЭМ!#REF!,СВЦЭМ!$A$40:$A$783,$A277,СВЦЭМ!$B$40:$B$783,N$261)+'СЕТ СН'!$F$15</f>
        <v>#REF!</v>
      </c>
      <c r="O277" s="36" t="e">
        <f>SUMIFS(СВЦЭМ!#REF!,СВЦЭМ!$A$40:$A$783,$A277,СВЦЭМ!$B$40:$B$783,O$261)+'СЕТ СН'!$F$15</f>
        <v>#REF!</v>
      </c>
      <c r="P277" s="36" t="e">
        <f>SUMIFS(СВЦЭМ!#REF!,СВЦЭМ!$A$40:$A$783,$A277,СВЦЭМ!$B$40:$B$783,P$261)+'СЕТ СН'!$F$15</f>
        <v>#REF!</v>
      </c>
      <c r="Q277" s="36" t="e">
        <f>SUMIFS(СВЦЭМ!#REF!,СВЦЭМ!$A$40:$A$783,$A277,СВЦЭМ!$B$40:$B$783,Q$261)+'СЕТ СН'!$F$15</f>
        <v>#REF!</v>
      </c>
      <c r="R277" s="36" t="e">
        <f>SUMIFS(СВЦЭМ!#REF!,СВЦЭМ!$A$40:$A$783,$A277,СВЦЭМ!$B$40:$B$783,R$261)+'СЕТ СН'!$F$15</f>
        <v>#REF!</v>
      </c>
      <c r="S277" s="36" t="e">
        <f>SUMIFS(СВЦЭМ!#REF!,СВЦЭМ!$A$40:$A$783,$A277,СВЦЭМ!$B$40:$B$783,S$261)+'СЕТ СН'!$F$15</f>
        <v>#REF!</v>
      </c>
      <c r="T277" s="36" t="e">
        <f>SUMIFS(СВЦЭМ!#REF!,СВЦЭМ!$A$40:$A$783,$A277,СВЦЭМ!$B$40:$B$783,T$261)+'СЕТ СН'!$F$15</f>
        <v>#REF!</v>
      </c>
      <c r="U277" s="36" t="e">
        <f>SUMIFS(СВЦЭМ!#REF!,СВЦЭМ!$A$40:$A$783,$A277,СВЦЭМ!$B$40:$B$783,U$261)+'СЕТ СН'!$F$15</f>
        <v>#REF!</v>
      </c>
      <c r="V277" s="36" t="e">
        <f>SUMIFS(СВЦЭМ!#REF!,СВЦЭМ!$A$40:$A$783,$A277,СВЦЭМ!$B$40:$B$783,V$261)+'СЕТ СН'!$F$15</f>
        <v>#REF!</v>
      </c>
      <c r="W277" s="36" t="e">
        <f>SUMIFS(СВЦЭМ!#REF!,СВЦЭМ!$A$40:$A$783,$A277,СВЦЭМ!$B$40:$B$783,W$261)+'СЕТ СН'!$F$15</f>
        <v>#REF!</v>
      </c>
      <c r="X277" s="36" t="e">
        <f>SUMIFS(СВЦЭМ!#REF!,СВЦЭМ!$A$40:$A$783,$A277,СВЦЭМ!$B$40:$B$783,X$261)+'СЕТ СН'!$F$15</f>
        <v>#REF!</v>
      </c>
      <c r="Y277" s="36" t="e">
        <f>SUMIFS(СВЦЭМ!#REF!,СВЦЭМ!$A$40:$A$783,$A277,СВЦЭМ!$B$40:$B$783,Y$261)+'СЕТ СН'!$F$15</f>
        <v>#REF!</v>
      </c>
    </row>
    <row r="278" spans="1:25" ht="15.75" hidden="1" x14ac:dyDescent="0.2">
      <c r="A278" s="35">
        <f t="shared" si="7"/>
        <v>44517</v>
      </c>
      <c r="B278" s="36" t="e">
        <f>SUMIFS(СВЦЭМ!#REF!,СВЦЭМ!$A$40:$A$783,$A278,СВЦЭМ!$B$40:$B$783,B$261)+'СЕТ СН'!$F$15</f>
        <v>#REF!</v>
      </c>
      <c r="C278" s="36" t="e">
        <f>SUMIFS(СВЦЭМ!#REF!,СВЦЭМ!$A$40:$A$783,$A278,СВЦЭМ!$B$40:$B$783,C$261)+'СЕТ СН'!$F$15</f>
        <v>#REF!</v>
      </c>
      <c r="D278" s="36" t="e">
        <f>SUMIFS(СВЦЭМ!#REF!,СВЦЭМ!$A$40:$A$783,$A278,СВЦЭМ!$B$40:$B$783,D$261)+'СЕТ СН'!$F$15</f>
        <v>#REF!</v>
      </c>
      <c r="E278" s="36" t="e">
        <f>SUMIFS(СВЦЭМ!#REF!,СВЦЭМ!$A$40:$A$783,$A278,СВЦЭМ!$B$40:$B$783,E$261)+'СЕТ СН'!$F$15</f>
        <v>#REF!</v>
      </c>
      <c r="F278" s="36" t="e">
        <f>SUMIFS(СВЦЭМ!#REF!,СВЦЭМ!$A$40:$A$783,$A278,СВЦЭМ!$B$40:$B$783,F$261)+'СЕТ СН'!$F$15</f>
        <v>#REF!</v>
      </c>
      <c r="G278" s="36" t="e">
        <f>SUMIFS(СВЦЭМ!#REF!,СВЦЭМ!$A$40:$A$783,$A278,СВЦЭМ!$B$40:$B$783,G$261)+'СЕТ СН'!$F$15</f>
        <v>#REF!</v>
      </c>
      <c r="H278" s="36" t="e">
        <f>SUMIFS(СВЦЭМ!#REF!,СВЦЭМ!$A$40:$A$783,$A278,СВЦЭМ!$B$40:$B$783,H$261)+'СЕТ СН'!$F$15</f>
        <v>#REF!</v>
      </c>
      <c r="I278" s="36" t="e">
        <f>SUMIFS(СВЦЭМ!#REF!,СВЦЭМ!$A$40:$A$783,$A278,СВЦЭМ!$B$40:$B$783,I$261)+'СЕТ СН'!$F$15</f>
        <v>#REF!</v>
      </c>
      <c r="J278" s="36" t="e">
        <f>SUMIFS(СВЦЭМ!#REF!,СВЦЭМ!$A$40:$A$783,$A278,СВЦЭМ!$B$40:$B$783,J$261)+'СЕТ СН'!$F$15</f>
        <v>#REF!</v>
      </c>
      <c r="K278" s="36" t="e">
        <f>SUMIFS(СВЦЭМ!#REF!,СВЦЭМ!$A$40:$A$783,$A278,СВЦЭМ!$B$40:$B$783,K$261)+'СЕТ СН'!$F$15</f>
        <v>#REF!</v>
      </c>
      <c r="L278" s="36" t="e">
        <f>SUMIFS(СВЦЭМ!#REF!,СВЦЭМ!$A$40:$A$783,$A278,СВЦЭМ!$B$40:$B$783,L$261)+'СЕТ СН'!$F$15</f>
        <v>#REF!</v>
      </c>
      <c r="M278" s="36" t="e">
        <f>SUMIFS(СВЦЭМ!#REF!,СВЦЭМ!$A$40:$A$783,$A278,СВЦЭМ!$B$40:$B$783,M$261)+'СЕТ СН'!$F$15</f>
        <v>#REF!</v>
      </c>
      <c r="N278" s="36" t="e">
        <f>SUMIFS(СВЦЭМ!#REF!,СВЦЭМ!$A$40:$A$783,$A278,СВЦЭМ!$B$40:$B$783,N$261)+'СЕТ СН'!$F$15</f>
        <v>#REF!</v>
      </c>
      <c r="O278" s="36" t="e">
        <f>SUMIFS(СВЦЭМ!#REF!,СВЦЭМ!$A$40:$A$783,$A278,СВЦЭМ!$B$40:$B$783,O$261)+'СЕТ СН'!$F$15</f>
        <v>#REF!</v>
      </c>
      <c r="P278" s="36" t="e">
        <f>SUMIFS(СВЦЭМ!#REF!,СВЦЭМ!$A$40:$A$783,$A278,СВЦЭМ!$B$40:$B$783,P$261)+'СЕТ СН'!$F$15</f>
        <v>#REF!</v>
      </c>
      <c r="Q278" s="36" t="e">
        <f>SUMIFS(СВЦЭМ!#REF!,СВЦЭМ!$A$40:$A$783,$A278,СВЦЭМ!$B$40:$B$783,Q$261)+'СЕТ СН'!$F$15</f>
        <v>#REF!</v>
      </c>
      <c r="R278" s="36" t="e">
        <f>SUMIFS(СВЦЭМ!#REF!,СВЦЭМ!$A$40:$A$783,$A278,СВЦЭМ!$B$40:$B$783,R$261)+'СЕТ СН'!$F$15</f>
        <v>#REF!</v>
      </c>
      <c r="S278" s="36" t="e">
        <f>SUMIFS(СВЦЭМ!#REF!,СВЦЭМ!$A$40:$A$783,$A278,СВЦЭМ!$B$40:$B$783,S$261)+'СЕТ СН'!$F$15</f>
        <v>#REF!</v>
      </c>
      <c r="T278" s="36" t="e">
        <f>SUMIFS(СВЦЭМ!#REF!,СВЦЭМ!$A$40:$A$783,$A278,СВЦЭМ!$B$40:$B$783,T$261)+'СЕТ СН'!$F$15</f>
        <v>#REF!</v>
      </c>
      <c r="U278" s="36" t="e">
        <f>SUMIFS(СВЦЭМ!#REF!,СВЦЭМ!$A$40:$A$783,$A278,СВЦЭМ!$B$40:$B$783,U$261)+'СЕТ СН'!$F$15</f>
        <v>#REF!</v>
      </c>
      <c r="V278" s="36" t="e">
        <f>SUMIFS(СВЦЭМ!#REF!,СВЦЭМ!$A$40:$A$783,$A278,СВЦЭМ!$B$40:$B$783,V$261)+'СЕТ СН'!$F$15</f>
        <v>#REF!</v>
      </c>
      <c r="W278" s="36" t="e">
        <f>SUMIFS(СВЦЭМ!#REF!,СВЦЭМ!$A$40:$A$783,$A278,СВЦЭМ!$B$40:$B$783,W$261)+'СЕТ СН'!$F$15</f>
        <v>#REF!</v>
      </c>
      <c r="X278" s="36" t="e">
        <f>SUMIFS(СВЦЭМ!#REF!,СВЦЭМ!$A$40:$A$783,$A278,СВЦЭМ!$B$40:$B$783,X$261)+'СЕТ СН'!$F$15</f>
        <v>#REF!</v>
      </c>
      <c r="Y278" s="36" t="e">
        <f>SUMIFS(СВЦЭМ!#REF!,СВЦЭМ!$A$40:$A$783,$A278,СВЦЭМ!$B$40:$B$783,Y$261)+'СЕТ СН'!$F$15</f>
        <v>#REF!</v>
      </c>
    </row>
    <row r="279" spans="1:25" ht="15.75" hidden="1" x14ac:dyDescent="0.2">
      <c r="A279" s="35">
        <f t="shared" si="7"/>
        <v>44518</v>
      </c>
      <c r="B279" s="36" t="e">
        <f>SUMIFS(СВЦЭМ!#REF!,СВЦЭМ!$A$40:$A$783,$A279,СВЦЭМ!$B$40:$B$783,B$261)+'СЕТ СН'!$F$15</f>
        <v>#REF!</v>
      </c>
      <c r="C279" s="36" t="e">
        <f>SUMIFS(СВЦЭМ!#REF!,СВЦЭМ!$A$40:$A$783,$A279,СВЦЭМ!$B$40:$B$783,C$261)+'СЕТ СН'!$F$15</f>
        <v>#REF!</v>
      </c>
      <c r="D279" s="36" t="e">
        <f>SUMIFS(СВЦЭМ!#REF!,СВЦЭМ!$A$40:$A$783,$A279,СВЦЭМ!$B$40:$B$783,D$261)+'СЕТ СН'!$F$15</f>
        <v>#REF!</v>
      </c>
      <c r="E279" s="36" t="e">
        <f>SUMIFS(СВЦЭМ!#REF!,СВЦЭМ!$A$40:$A$783,$A279,СВЦЭМ!$B$40:$B$783,E$261)+'СЕТ СН'!$F$15</f>
        <v>#REF!</v>
      </c>
      <c r="F279" s="36" t="e">
        <f>SUMIFS(СВЦЭМ!#REF!,СВЦЭМ!$A$40:$A$783,$A279,СВЦЭМ!$B$40:$B$783,F$261)+'СЕТ СН'!$F$15</f>
        <v>#REF!</v>
      </c>
      <c r="G279" s="36" t="e">
        <f>SUMIFS(СВЦЭМ!#REF!,СВЦЭМ!$A$40:$A$783,$A279,СВЦЭМ!$B$40:$B$783,G$261)+'СЕТ СН'!$F$15</f>
        <v>#REF!</v>
      </c>
      <c r="H279" s="36" t="e">
        <f>SUMIFS(СВЦЭМ!#REF!,СВЦЭМ!$A$40:$A$783,$A279,СВЦЭМ!$B$40:$B$783,H$261)+'СЕТ СН'!$F$15</f>
        <v>#REF!</v>
      </c>
      <c r="I279" s="36" t="e">
        <f>SUMIFS(СВЦЭМ!#REF!,СВЦЭМ!$A$40:$A$783,$A279,СВЦЭМ!$B$40:$B$783,I$261)+'СЕТ СН'!$F$15</f>
        <v>#REF!</v>
      </c>
      <c r="J279" s="36" t="e">
        <f>SUMIFS(СВЦЭМ!#REF!,СВЦЭМ!$A$40:$A$783,$A279,СВЦЭМ!$B$40:$B$783,J$261)+'СЕТ СН'!$F$15</f>
        <v>#REF!</v>
      </c>
      <c r="K279" s="36" t="e">
        <f>SUMIFS(СВЦЭМ!#REF!,СВЦЭМ!$A$40:$A$783,$A279,СВЦЭМ!$B$40:$B$783,K$261)+'СЕТ СН'!$F$15</f>
        <v>#REF!</v>
      </c>
      <c r="L279" s="36" t="e">
        <f>SUMIFS(СВЦЭМ!#REF!,СВЦЭМ!$A$40:$A$783,$A279,СВЦЭМ!$B$40:$B$783,L$261)+'СЕТ СН'!$F$15</f>
        <v>#REF!</v>
      </c>
      <c r="M279" s="36" t="e">
        <f>SUMIFS(СВЦЭМ!#REF!,СВЦЭМ!$A$40:$A$783,$A279,СВЦЭМ!$B$40:$B$783,M$261)+'СЕТ СН'!$F$15</f>
        <v>#REF!</v>
      </c>
      <c r="N279" s="36" t="e">
        <f>SUMIFS(СВЦЭМ!#REF!,СВЦЭМ!$A$40:$A$783,$A279,СВЦЭМ!$B$40:$B$783,N$261)+'СЕТ СН'!$F$15</f>
        <v>#REF!</v>
      </c>
      <c r="O279" s="36" t="e">
        <f>SUMIFS(СВЦЭМ!#REF!,СВЦЭМ!$A$40:$A$783,$A279,СВЦЭМ!$B$40:$B$783,O$261)+'СЕТ СН'!$F$15</f>
        <v>#REF!</v>
      </c>
      <c r="P279" s="36" t="e">
        <f>SUMIFS(СВЦЭМ!#REF!,СВЦЭМ!$A$40:$A$783,$A279,СВЦЭМ!$B$40:$B$783,P$261)+'СЕТ СН'!$F$15</f>
        <v>#REF!</v>
      </c>
      <c r="Q279" s="36" t="e">
        <f>SUMIFS(СВЦЭМ!#REF!,СВЦЭМ!$A$40:$A$783,$A279,СВЦЭМ!$B$40:$B$783,Q$261)+'СЕТ СН'!$F$15</f>
        <v>#REF!</v>
      </c>
      <c r="R279" s="36" t="e">
        <f>SUMIFS(СВЦЭМ!#REF!,СВЦЭМ!$A$40:$A$783,$A279,СВЦЭМ!$B$40:$B$783,R$261)+'СЕТ СН'!$F$15</f>
        <v>#REF!</v>
      </c>
      <c r="S279" s="36" t="e">
        <f>SUMIFS(СВЦЭМ!#REF!,СВЦЭМ!$A$40:$A$783,$A279,СВЦЭМ!$B$40:$B$783,S$261)+'СЕТ СН'!$F$15</f>
        <v>#REF!</v>
      </c>
      <c r="T279" s="36" t="e">
        <f>SUMIFS(СВЦЭМ!#REF!,СВЦЭМ!$A$40:$A$783,$A279,СВЦЭМ!$B$40:$B$783,T$261)+'СЕТ СН'!$F$15</f>
        <v>#REF!</v>
      </c>
      <c r="U279" s="36" t="e">
        <f>SUMIFS(СВЦЭМ!#REF!,СВЦЭМ!$A$40:$A$783,$A279,СВЦЭМ!$B$40:$B$783,U$261)+'СЕТ СН'!$F$15</f>
        <v>#REF!</v>
      </c>
      <c r="V279" s="36" t="e">
        <f>SUMIFS(СВЦЭМ!#REF!,СВЦЭМ!$A$40:$A$783,$A279,СВЦЭМ!$B$40:$B$783,V$261)+'СЕТ СН'!$F$15</f>
        <v>#REF!</v>
      </c>
      <c r="W279" s="36" t="e">
        <f>SUMIFS(СВЦЭМ!#REF!,СВЦЭМ!$A$40:$A$783,$A279,СВЦЭМ!$B$40:$B$783,W$261)+'СЕТ СН'!$F$15</f>
        <v>#REF!</v>
      </c>
      <c r="X279" s="36" t="e">
        <f>SUMIFS(СВЦЭМ!#REF!,СВЦЭМ!$A$40:$A$783,$A279,СВЦЭМ!$B$40:$B$783,X$261)+'СЕТ СН'!$F$15</f>
        <v>#REF!</v>
      </c>
      <c r="Y279" s="36" t="e">
        <f>SUMIFS(СВЦЭМ!#REF!,СВЦЭМ!$A$40:$A$783,$A279,СВЦЭМ!$B$40:$B$783,Y$261)+'СЕТ СН'!$F$15</f>
        <v>#REF!</v>
      </c>
    </row>
    <row r="280" spans="1:25" ht="15.75" hidden="1" x14ac:dyDescent="0.2">
      <c r="A280" s="35">
        <f t="shared" si="7"/>
        <v>44519</v>
      </c>
      <c r="B280" s="36" t="e">
        <f>SUMIFS(СВЦЭМ!#REF!,СВЦЭМ!$A$40:$A$783,$A280,СВЦЭМ!$B$40:$B$783,B$261)+'СЕТ СН'!$F$15</f>
        <v>#REF!</v>
      </c>
      <c r="C280" s="36" t="e">
        <f>SUMIFS(СВЦЭМ!#REF!,СВЦЭМ!$A$40:$A$783,$A280,СВЦЭМ!$B$40:$B$783,C$261)+'СЕТ СН'!$F$15</f>
        <v>#REF!</v>
      </c>
      <c r="D280" s="36" t="e">
        <f>SUMIFS(СВЦЭМ!#REF!,СВЦЭМ!$A$40:$A$783,$A280,СВЦЭМ!$B$40:$B$783,D$261)+'СЕТ СН'!$F$15</f>
        <v>#REF!</v>
      </c>
      <c r="E280" s="36" t="e">
        <f>SUMIFS(СВЦЭМ!#REF!,СВЦЭМ!$A$40:$A$783,$A280,СВЦЭМ!$B$40:$B$783,E$261)+'СЕТ СН'!$F$15</f>
        <v>#REF!</v>
      </c>
      <c r="F280" s="36" t="e">
        <f>SUMIFS(СВЦЭМ!#REF!,СВЦЭМ!$A$40:$A$783,$A280,СВЦЭМ!$B$40:$B$783,F$261)+'СЕТ СН'!$F$15</f>
        <v>#REF!</v>
      </c>
      <c r="G280" s="36" t="e">
        <f>SUMIFS(СВЦЭМ!#REF!,СВЦЭМ!$A$40:$A$783,$A280,СВЦЭМ!$B$40:$B$783,G$261)+'СЕТ СН'!$F$15</f>
        <v>#REF!</v>
      </c>
      <c r="H280" s="36" t="e">
        <f>SUMIFS(СВЦЭМ!#REF!,СВЦЭМ!$A$40:$A$783,$A280,СВЦЭМ!$B$40:$B$783,H$261)+'СЕТ СН'!$F$15</f>
        <v>#REF!</v>
      </c>
      <c r="I280" s="36" t="e">
        <f>SUMIFS(СВЦЭМ!#REF!,СВЦЭМ!$A$40:$A$783,$A280,СВЦЭМ!$B$40:$B$783,I$261)+'СЕТ СН'!$F$15</f>
        <v>#REF!</v>
      </c>
      <c r="J280" s="36" t="e">
        <f>SUMIFS(СВЦЭМ!#REF!,СВЦЭМ!$A$40:$A$783,$A280,СВЦЭМ!$B$40:$B$783,J$261)+'СЕТ СН'!$F$15</f>
        <v>#REF!</v>
      </c>
      <c r="K280" s="36" t="e">
        <f>SUMIFS(СВЦЭМ!#REF!,СВЦЭМ!$A$40:$A$783,$A280,СВЦЭМ!$B$40:$B$783,K$261)+'СЕТ СН'!$F$15</f>
        <v>#REF!</v>
      </c>
      <c r="L280" s="36" t="e">
        <f>SUMIFS(СВЦЭМ!#REF!,СВЦЭМ!$A$40:$A$783,$A280,СВЦЭМ!$B$40:$B$783,L$261)+'СЕТ СН'!$F$15</f>
        <v>#REF!</v>
      </c>
      <c r="M280" s="36" t="e">
        <f>SUMIFS(СВЦЭМ!#REF!,СВЦЭМ!$A$40:$A$783,$A280,СВЦЭМ!$B$40:$B$783,M$261)+'СЕТ СН'!$F$15</f>
        <v>#REF!</v>
      </c>
      <c r="N280" s="36" t="e">
        <f>SUMIFS(СВЦЭМ!#REF!,СВЦЭМ!$A$40:$A$783,$A280,СВЦЭМ!$B$40:$B$783,N$261)+'СЕТ СН'!$F$15</f>
        <v>#REF!</v>
      </c>
      <c r="O280" s="36" t="e">
        <f>SUMIFS(СВЦЭМ!#REF!,СВЦЭМ!$A$40:$A$783,$A280,СВЦЭМ!$B$40:$B$783,O$261)+'СЕТ СН'!$F$15</f>
        <v>#REF!</v>
      </c>
      <c r="P280" s="36" t="e">
        <f>SUMIFS(СВЦЭМ!#REF!,СВЦЭМ!$A$40:$A$783,$A280,СВЦЭМ!$B$40:$B$783,P$261)+'СЕТ СН'!$F$15</f>
        <v>#REF!</v>
      </c>
      <c r="Q280" s="36" t="e">
        <f>SUMIFS(СВЦЭМ!#REF!,СВЦЭМ!$A$40:$A$783,$A280,СВЦЭМ!$B$40:$B$783,Q$261)+'СЕТ СН'!$F$15</f>
        <v>#REF!</v>
      </c>
      <c r="R280" s="36" t="e">
        <f>SUMIFS(СВЦЭМ!#REF!,СВЦЭМ!$A$40:$A$783,$A280,СВЦЭМ!$B$40:$B$783,R$261)+'СЕТ СН'!$F$15</f>
        <v>#REF!</v>
      </c>
      <c r="S280" s="36" t="e">
        <f>SUMIFS(СВЦЭМ!#REF!,СВЦЭМ!$A$40:$A$783,$A280,СВЦЭМ!$B$40:$B$783,S$261)+'СЕТ СН'!$F$15</f>
        <v>#REF!</v>
      </c>
      <c r="T280" s="36" t="e">
        <f>SUMIFS(СВЦЭМ!#REF!,СВЦЭМ!$A$40:$A$783,$A280,СВЦЭМ!$B$40:$B$783,T$261)+'СЕТ СН'!$F$15</f>
        <v>#REF!</v>
      </c>
      <c r="U280" s="36" t="e">
        <f>SUMIFS(СВЦЭМ!#REF!,СВЦЭМ!$A$40:$A$783,$A280,СВЦЭМ!$B$40:$B$783,U$261)+'СЕТ СН'!$F$15</f>
        <v>#REF!</v>
      </c>
      <c r="V280" s="36" t="e">
        <f>SUMIFS(СВЦЭМ!#REF!,СВЦЭМ!$A$40:$A$783,$A280,СВЦЭМ!$B$40:$B$783,V$261)+'СЕТ СН'!$F$15</f>
        <v>#REF!</v>
      </c>
      <c r="W280" s="36" t="e">
        <f>SUMIFS(СВЦЭМ!#REF!,СВЦЭМ!$A$40:$A$783,$A280,СВЦЭМ!$B$40:$B$783,W$261)+'СЕТ СН'!$F$15</f>
        <v>#REF!</v>
      </c>
      <c r="X280" s="36" t="e">
        <f>SUMIFS(СВЦЭМ!#REF!,СВЦЭМ!$A$40:$A$783,$A280,СВЦЭМ!$B$40:$B$783,X$261)+'СЕТ СН'!$F$15</f>
        <v>#REF!</v>
      </c>
      <c r="Y280" s="36" t="e">
        <f>SUMIFS(СВЦЭМ!#REF!,СВЦЭМ!$A$40:$A$783,$A280,СВЦЭМ!$B$40:$B$783,Y$261)+'СЕТ СН'!$F$15</f>
        <v>#REF!</v>
      </c>
    </row>
    <row r="281" spans="1:25" ht="15.75" hidden="1" x14ac:dyDescent="0.2">
      <c r="A281" s="35">
        <f t="shared" si="7"/>
        <v>44520</v>
      </c>
      <c r="B281" s="36" t="e">
        <f>SUMIFS(СВЦЭМ!#REF!,СВЦЭМ!$A$40:$A$783,$A281,СВЦЭМ!$B$40:$B$783,B$261)+'СЕТ СН'!$F$15</f>
        <v>#REF!</v>
      </c>
      <c r="C281" s="36" t="e">
        <f>SUMIFS(СВЦЭМ!#REF!,СВЦЭМ!$A$40:$A$783,$A281,СВЦЭМ!$B$40:$B$783,C$261)+'СЕТ СН'!$F$15</f>
        <v>#REF!</v>
      </c>
      <c r="D281" s="36" t="e">
        <f>SUMIFS(СВЦЭМ!#REF!,СВЦЭМ!$A$40:$A$783,$A281,СВЦЭМ!$B$40:$B$783,D$261)+'СЕТ СН'!$F$15</f>
        <v>#REF!</v>
      </c>
      <c r="E281" s="36" t="e">
        <f>SUMIFS(СВЦЭМ!#REF!,СВЦЭМ!$A$40:$A$783,$A281,СВЦЭМ!$B$40:$B$783,E$261)+'СЕТ СН'!$F$15</f>
        <v>#REF!</v>
      </c>
      <c r="F281" s="36" t="e">
        <f>SUMIFS(СВЦЭМ!#REF!,СВЦЭМ!$A$40:$A$783,$A281,СВЦЭМ!$B$40:$B$783,F$261)+'СЕТ СН'!$F$15</f>
        <v>#REF!</v>
      </c>
      <c r="G281" s="36" t="e">
        <f>SUMIFS(СВЦЭМ!#REF!,СВЦЭМ!$A$40:$A$783,$A281,СВЦЭМ!$B$40:$B$783,G$261)+'СЕТ СН'!$F$15</f>
        <v>#REF!</v>
      </c>
      <c r="H281" s="36" t="e">
        <f>SUMIFS(СВЦЭМ!#REF!,СВЦЭМ!$A$40:$A$783,$A281,СВЦЭМ!$B$40:$B$783,H$261)+'СЕТ СН'!$F$15</f>
        <v>#REF!</v>
      </c>
      <c r="I281" s="36" t="e">
        <f>SUMIFS(СВЦЭМ!#REF!,СВЦЭМ!$A$40:$A$783,$A281,СВЦЭМ!$B$40:$B$783,I$261)+'СЕТ СН'!$F$15</f>
        <v>#REF!</v>
      </c>
      <c r="J281" s="36" t="e">
        <f>SUMIFS(СВЦЭМ!#REF!,СВЦЭМ!$A$40:$A$783,$A281,СВЦЭМ!$B$40:$B$783,J$261)+'СЕТ СН'!$F$15</f>
        <v>#REF!</v>
      </c>
      <c r="K281" s="36" t="e">
        <f>SUMIFS(СВЦЭМ!#REF!,СВЦЭМ!$A$40:$A$783,$A281,СВЦЭМ!$B$40:$B$783,K$261)+'СЕТ СН'!$F$15</f>
        <v>#REF!</v>
      </c>
      <c r="L281" s="36" t="e">
        <f>SUMIFS(СВЦЭМ!#REF!,СВЦЭМ!$A$40:$A$783,$A281,СВЦЭМ!$B$40:$B$783,L$261)+'СЕТ СН'!$F$15</f>
        <v>#REF!</v>
      </c>
      <c r="M281" s="36" t="e">
        <f>SUMIFS(СВЦЭМ!#REF!,СВЦЭМ!$A$40:$A$783,$A281,СВЦЭМ!$B$40:$B$783,M$261)+'СЕТ СН'!$F$15</f>
        <v>#REF!</v>
      </c>
      <c r="N281" s="36" t="e">
        <f>SUMIFS(СВЦЭМ!#REF!,СВЦЭМ!$A$40:$A$783,$A281,СВЦЭМ!$B$40:$B$783,N$261)+'СЕТ СН'!$F$15</f>
        <v>#REF!</v>
      </c>
      <c r="O281" s="36" t="e">
        <f>SUMIFS(СВЦЭМ!#REF!,СВЦЭМ!$A$40:$A$783,$A281,СВЦЭМ!$B$40:$B$783,O$261)+'СЕТ СН'!$F$15</f>
        <v>#REF!</v>
      </c>
      <c r="P281" s="36" t="e">
        <f>SUMIFS(СВЦЭМ!#REF!,СВЦЭМ!$A$40:$A$783,$A281,СВЦЭМ!$B$40:$B$783,P$261)+'СЕТ СН'!$F$15</f>
        <v>#REF!</v>
      </c>
      <c r="Q281" s="36" t="e">
        <f>SUMIFS(СВЦЭМ!#REF!,СВЦЭМ!$A$40:$A$783,$A281,СВЦЭМ!$B$40:$B$783,Q$261)+'СЕТ СН'!$F$15</f>
        <v>#REF!</v>
      </c>
      <c r="R281" s="36" t="e">
        <f>SUMIFS(СВЦЭМ!#REF!,СВЦЭМ!$A$40:$A$783,$A281,СВЦЭМ!$B$40:$B$783,R$261)+'СЕТ СН'!$F$15</f>
        <v>#REF!</v>
      </c>
      <c r="S281" s="36" t="e">
        <f>SUMIFS(СВЦЭМ!#REF!,СВЦЭМ!$A$40:$A$783,$A281,СВЦЭМ!$B$40:$B$783,S$261)+'СЕТ СН'!$F$15</f>
        <v>#REF!</v>
      </c>
      <c r="T281" s="36" t="e">
        <f>SUMIFS(СВЦЭМ!#REF!,СВЦЭМ!$A$40:$A$783,$A281,СВЦЭМ!$B$40:$B$783,T$261)+'СЕТ СН'!$F$15</f>
        <v>#REF!</v>
      </c>
      <c r="U281" s="36" t="e">
        <f>SUMIFS(СВЦЭМ!#REF!,СВЦЭМ!$A$40:$A$783,$A281,СВЦЭМ!$B$40:$B$783,U$261)+'СЕТ СН'!$F$15</f>
        <v>#REF!</v>
      </c>
      <c r="V281" s="36" t="e">
        <f>SUMIFS(СВЦЭМ!#REF!,СВЦЭМ!$A$40:$A$783,$A281,СВЦЭМ!$B$40:$B$783,V$261)+'СЕТ СН'!$F$15</f>
        <v>#REF!</v>
      </c>
      <c r="W281" s="36" t="e">
        <f>SUMIFS(СВЦЭМ!#REF!,СВЦЭМ!$A$40:$A$783,$A281,СВЦЭМ!$B$40:$B$783,W$261)+'СЕТ СН'!$F$15</f>
        <v>#REF!</v>
      </c>
      <c r="X281" s="36" t="e">
        <f>SUMIFS(СВЦЭМ!#REF!,СВЦЭМ!$A$40:$A$783,$A281,СВЦЭМ!$B$40:$B$783,X$261)+'СЕТ СН'!$F$15</f>
        <v>#REF!</v>
      </c>
      <c r="Y281" s="36" t="e">
        <f>SUMIFS(СВЦЭМ!#REF!,СВЦЭМ!$A$40:$A$783,$A281,СВЦЭМ!$B$40:$B$783,Y$261)+'СЕТ СН'!$F$15</f>
        <v>#REF!</v>
      </c>
    </row>
    <row r="282" spans="1:25" ht="15.75" hidden="1" x14ac:dyDescent="0.2">
      <c r="A282" s="35">
        <f t="shared" si="7"/>
        <v>44521</v>
      </c>
      <c r="B282" s="36" t="e">
        <f>SUMIFS(СВЦЭМ!#REF!,СВЦЭМ!$A$40:$A$783,$A282,СВЦЭМ!$B$40:$B$783,B$261)+'СЕТ СН'!$F$15</f>
        <v>#REF!</v>
      </c>
      <c r="C282" s="36" t="e">
        <f>SUMIFS(СВЦЭМ!#REF!,СВЦЭМ!$A$40:$A$783,$A282,СВЦЭМ!$B$40:$B$783,C$261)+'СЕТ СН'!$F$15</f>
        <v>#REF!</v>
      </c>
      <c r="D282" s="36" t="e">
        <f>SUMIFS(СВЦЭМ!#REF!,СВЦЭМ!$A$40:$A$783,$A282,СВЦЭМ!$B$40:$B$783,D$261)+'СЕТ СН'!$F$15</f>
        <v>#REF!</v>
      </c>
      <c r="E282" s="36" t="e">
        <f>SUMIFS(СВЦЭМ!#REF!,СВЦЭМ!$A$40:$A$783,$A282,СВЦЭМ!$B$40:$B$783,E$261)+'СЕТ СН'!$F$15</f>
        <v>#REF!</v>
      </c>
      <c r="F282" s="36" t="e">
        <f>SUMIFS(СВЦЭМ!#REF!,СВЦЭМ!$A$40:$A$783,$A282,СВЦЭМ!$B$40:$B$783,F$261)+'СЕТ СН'!$F$15</f>
        <v>#REF!</v>
      </c>
      <c r="G282" s="36" t="e">
        <f>SUMIFS(СВЦЭМ!#REF!,СВЦЭМ!$A$40:$A$783,$A282,СВЦЭМ!$B$40:$B$783,G$261)+'СЕТ СН'!$F$15</f>
        <v>#REF!</v>
      </c>
      <c r="H282" s="36" t="e">
        <f>SUMIFS(СВЦЭМ!#REF!,СВЦЭМ!$A$40:$A$783,$A282,СВЦЭМ!$B$40:$B$783,H$261)+'СЕТ СН'!$F$15</f>
        <v>#REF!</v>
      </c>
      <c r="I282" s="36" t="e">
        <f>SUMIFS(СВЦЭМ!#REF!,СВЦЭМ!$A$40:$A$783,$A282,СВЦЭМ!$B$40:$B$783,I$261)+'СЕТ СН'!$F$15</f>
        <v>#REF!</v>
      </c>
      <c r="J282" s="36" t="e">
        <f>SUMIFS(СВЦЭМ!#REF!,СВЦЭМ!$A$40:$A$783,$A282,СВЦЭМ!$B$40:$B$783,J$261)+'СЕТ СН'!$F$15</f>
        <v>#REF!</v>
      </c>
      <c r="K282" s="36" t="e">
        <f>SUMIFS(СВЦЭМ!#REF!,СВЦЭМ!$A$40:$A$783,$A282,СВЦЭМ!$B$40:$B$783,K$261)+'СЕТ СН'!$F$15</f>
        <v>#REF!</v>
      </c>
      <c r="L282" s="36" t="e">
        <f>SUMIFS(СВЦЭМ!#REF!,СВЦЭМ!$A$40:$A$783,$A282,СВЦЭМ!$B$40:$B$783,L$261)+'СЕТ СН'!$F$15</f>
        <v>#REF!</v>
      </c>
      <c r="M282" s="36" t="e">
        <f>SUMIFS(СВЦЭМ!#REF!,СВЦЭМ!$A$40:$A$783,$A282,СВЦЭМ!$B$40:$B$783,M$261)+'СЕТ СН'!$F$15</f>
        <v>#REF!</v>
      </c>
      <c r="N282" s="36" t="e">
        <f>SUMIFS(СВЦЭМ!#REF!,СВЦЭМ!$A$40:$A$783,$A282,СВЦЭМ!$B$40:$B$783,N$261)+'СЕТ СН'!$F$15</f>
        <v>#REF!</v>
      </c>
      <c r="O282" s="36" t="e">
        <f>SUMIFS(СВЦЭМ!#REF!,СВЦЭМ!$A$40:$A$783,$A282,СВЦЭМ!$B$40:$B$783,O$261)+'СЕТ СН'!$F$15</f>
        <v>#REF!</v>
      </c>
      <c r="P282" s="36" t="e">
        <f>SUMIFS(СВЦЭМ!#REF!,СВЦЭМ!$A$40:$A$783,$A282,СВЦЭМ!$B$40:$B$783,P$261)+'СЕТ СН'!$F$15</f>
        <v>#REF!</v>
      </c>
      <c r="Q282" s="36" t="e">
        <f>SUMIFS(СВЦЭМ!#REF!,СВЦЭМ!$A$40:$A$783,$A282,СВЦЭМ!$B$40:$B$783,Q$261)+'СЕТ СН'!$F$15</f>
        <v>#REF!</v>
      </c>
      <c r="R282" s="36" t="e">
        <f>SUMIFS(СВЦЭМ!#REF!,СВЦЭМ!$A$40:$A$783,$A282,СВЦЭМ!$B$40:$B$783,R$261)+'СЕТ СН'!$F$15</f>
        <v>#REF!</v>
      </c>
      <c r="S282" s="36" t="e">
        <f>SUMIFS(СВЦЭМ!#REF!,СВЦЭМ!$A$40:$A$783,$A282,СВЦЭМ!$B$40:$B$783,S$261)+'СЕТ СН'!$F$15</f>
        <v>#REF!</v>
      </c>
      <c r="T282" s="36" t="e">
        <f>SUMIFS(СВЦЭМ!#REF!,СВЦЭМ!$A$40:$A$783,$A282,СВЦЭМ!$B$40:$B$783,T$261)+'СЕТ СН'!$F$15</f>
        <v>#REF!</v>
      </c>
      <c r="U282" s="36" t="e">
        <f>SUMIFS(СВЦЭМ!#REF!,СВЦЭМ!$A$40:$A$783,$A282,СВЦЭМ!$B$40:$B$783,U$261)+'СЕТ СН'!$F$15</f>
        <v>#REF!</v>
      </c>
      <c r="V282" s="36" t="e">
        <f>SUMIFS(СВЦЭМ!#REF!,СВЦЭМ!$A$40:$A$783,$A282,СВЦЭМ!$B$40:$B$783,V$261)+'СЕТ СН'!$F$15</f>
        <v>#REF!</v>
      </c>
      <c r="W282" s="36" t="e">
        <f>SUMIFS(СВЦЭМ!#REF!,СВЦЭМ!$A$40:$A$783,$A282,СВЦЭМ!$B$40:$B$783,W$261)+'СЕТ СН'!$F$15</f>
        <v>#REF!</v>
      </c>
      <c r="X282" s="36" t="e">
        <f>SUMIFS(СВЦЭМ!#REF!,СВЦЭМ!$A$40:$A$783,$A282,СВЦЭМ!$B$40:$B$783,X$261)+'СЕТ СН'!$F$15</f>
        <v>#REF!</v>
      </c>
      <c r="Y282" s="36" t="e">
        <f>SUMIFS(СВЦЭМ!#REF!,СВЦЭМ!$A$40:$A$783,$A282,СВЦЭМ!$B$40:$B$783,Y$261)+'СЕТ СН'!$F$15</f>
        <v>#REF!</v>
      </c>
    </row>
    <row r="283" spans="1:25" ht="15.75" hidden="1" x14ac:dyDescent="0.2">
      <c r="A283" s="35">
        <f t="shared" si="7"/>
        <v>44522</v>
      </c>
      <c r="B283" s="36" t="e">
        <f>SUMIFS(СВЦЭМ!#REF!,СВЦЭМ!$A$40:$A$783,$A283,СВЦЭМ!$B$40:$B$783,B$261)+'СЕТ СН'!$F$15</f>
        <v>#REF!</v>
      </c>
      <c r="C283" s="36" t="e">
        <f>SUMIFS(СВЦЭМ!#REF!,СВЦЭМ!$A$40:$A$783,$A283,СВЦЭМ!$B$40:$B$783,C$261)+'СЕТ СН'!$F$15</f>
        <v>#REF!</v>
      </c>
      <c r="D283" s="36" t="e">
        <f>SUMIFS(СВЦЭМ!#REF!,СВЦЭМ!$A$40:$A$783,$A283,СВЦЭМ!$B$40:$B$783,D$261)+'СЕТ СН'!$F$15</f>
        <v>#REF!</v>
      </c>
      <c r="E283" s="36" t="e">
        <f>SUMIFS(СВЦЭМ!#REF!,СВЦЭМ!$A$40:$A$783,$A283,СВЦЭМ!$B$40:$B$783,E$261)+'СЕТ СН'!$F$15</f>
        <v>#REF!</v>
      </c>
      <c r="F283" s="36" t="e">
        <f>SUMIFS(СВЦЭМ!#REF!,СВЦЭМ!$A$40:$A$783,$A283,СВЦЭМ!$B$40:$B$783,F$261)+'СЕТ СН'!$F$15</f>
        <v>#REF!</v>
      </c>
      <c r="G283" s="36" t="e">
        <f>SUMIFS(СВЦЭМ!#REF!,СВЦЭМ!$A$40:$A$783,$A283,СВЦЭМ!$B$40:$B$783,G$261)+'СЕТ СН'!$F$15</f>
        <v>#REF!</v>
      </c>
      <c r="H283" s="36" t="e">
        <f>SUMIFS(СВЦЭМ!#REF!,СВЦЭМ!$A$40:$A$783,$A283,СВЦЭМ!$B$40:$B$783,H$261)+'СЕТ СН'!$F$15</f>
        <v>#REF!</v>
      </c>
      <c r="I283" s="36" t="e">
        <f>SUMIFS(СВЦЭМ!#REF!,СВЦЭМ!$A$40:$A$783,$A283,СВЦЭМ!$B$40:$B$783,I$261)+'СЕТ СН'!$F$15</f>
        <v>#REF!</v>
      </c>
      <c r="J283" s="36" t="e">
        <f>SUMIFS(СВЦЭМ!#REF!,СВЦЭМ!$A$40:$A$783,$A283,СВЦЭМ!$B$40:$B$783,J$261)+'СЕТ СН'!$F$15</f>
        <v>#REF!</v>
      </c>
      <c r="K283" s="36" t="e">
        <f>SUMIFS(СВЦЭМ!#REF!,СВЦЭМ!$A$40:$A$783,$A283,СВЦЭМ!$B$40:$B$783,K$261)+'СЕТ СН'!$F$15</f>
        <v>#REF!</v>
      </c>
      <c r="L283" s="36" t="e">
        <f>SUMIFS(СВЦЭМ!#REF!,СВЦЭМ!$A$40:$A$783,$A283,СВЦЭМ!$B$40:$B$783,L$261)+'СЕТ СН'!$F$15</f>
        <v>#REF!</v>
      </c>
      <c r="M283" s="36" t="e">
        <f>SUMIFS(СВЦЭМ!#REF!,СВЦЭМ!$A$40:$A$783,$A283,СВЦЭМ!$B$40:$B$783,M$261)+'СЕТ СН'!$F$15</f>
        <v>#REF!</v>
      </c>
      <c r="N283" s="36" t="e">
        <f>SUMIFS(СВЦЭМ!#REF!,СВЦЭМ!$A$40:$A$783,$A283,СВЦЭМ!$B$40:$B$783,N$261)+'СЕТ СН'!$F$15</f>
        <v>#REF!</v>
      </c>
      <c r="O283" s="36" t="e">
        <f>SUMIFS(СВЦЭМ!#REF!,СВЦЭМ!$A$40:$A$783,$A283,СВЦЭМ!$B$40:$B$783,O$261)+'СЕТ СН'!$F$15</f>
        <v>#REF!</v>
      </c>
      <c r="P283" s="36" t="e">
        <f>SUMIFS(СВЦЭМ!#REF!,СВЦЭМ!$A$40:$A$783,$A283,СВЦЭМ!$B$40:$B$783,P$261)+'СЕТ СН'!$F$15</f>
        <v>#REF!</v>
      </c>
      <c r="Q283" s="36" t="e">
        <f>SUMIFS(СВЦЭМ!#REF!,СВЦЭМ!$A$40:$A$783,$A283,СВЦЭМ!$B$40:$B$783,Q$261)+'СЕТ СН'!$F$15</f>
        <v>#REF!</v>
      </c>
      <c r="R283" s="36" t="e">
        <f>SUMIFS(СВЦЭМ!#REF!,СВЦЭМ!$A$40:$A$783,$A283,СВЦЭМ!$B$40:$B$783,R$261)+'СЕТ СН'!$F$15</f>
        <v>#REF!</v>
      </c>
      <c r="S283" s="36" t="e">
        <f>SUMIFS(СВЦЭМ!#REF!,СВЦЭМ!$A$40:$A$783,$A283,СВЦЭМ!$B$40:$B$783,S$261)+'СЕТ СН'!$F$15</f>
        <v>#REF!</v>
      </c>
      <c r="T283" s="36" t="e">
        <f>SUMIFS(СВЦЭМ!#REF!,СВЦЭМ!$A$40:$A$783,$A283,СВЦЭМ!$B$40:$B$783,T$261)+'СЕТ СН'!$F$15</f>
        <v>#REF!</v>
      </c>
      <c r="U283" s="36" t="e">
        <f>SUMIFS(СВЦЭМ!#REF!,СВЦЭМ!$A$40:$A$783,$A283,СВЦЭМ!$B$40:$B$783,U$261)+'СЕТ СН'!$F$15</f>
        <v>#REF!</v>
      </c>
      <c r="V283" s="36" t="e">
        <f>SUMIFS(СВЦЭМ!#REF!,СВЦЭМ!$A$40:$A$783,$A283,СВЦЭМ!$B$40:$B$783,V$261)+'СЕТ СН'!$F$15</f>
        <v>#REF!</v>
      </c>
      <c r="W283" s="36" t="e">
        <f>SUMIFS(СВЦЭМ!#REF!,СВЦЭМ!$A$40:$A$783,$A283,СВЦЭМ!$B$40:$B$783,W$261)+'СЕТ СН'!$F$15</f>
        <v>#REF!</v>
      </c>
      <c r="X283" s="36" t="e">
        <f>SUMIFS(СВЦЭМ!#REF!,СВЦЭМ!$A$40:$A$783,$A283,СВЦЭМ!$B$40:$B$783,X$261)+'СЕТ СН'!$F$15</f>
        <v>#REF!</v>
      </c>
      <c r="Y283" s="36" t="e">
        <f>SUMIFS(СВЦЭМ!#REF!,СВЦЭМ!$A$40:$A$783,$A283,СВЦЭМ!$B$40:$B$783,Y$261)+'СЕТ СН'!$F$15</f>
        <v>#REF!</v>
      </c>
    </row>
    <row r="284" spans="1:25" ht="15.75" hidden="1" x14ac:dyDescent="0.2">
      <c r="A284" s="35">
        <f t="shared" si="7"/>
        <v>44523</v>
      </c>
      <c r="B284" s="36" t="e">
        <f>SUMIFS(СВЦЭМ!#REF!,СВЦЭМ!$A$40:$A$783,$A284,СВЦЭМ!$B$40:$B$783,B$261)+'СЕТ СН'!$F$15</f>
        <v>#REF!</v>
      </c>
      <c r="C284" s="36" t="e">
        <f>SUMIFS(СВЦЭМ!#REF!,СВЦЭМ!$A$40:$A$783,$A284,СВЦЭМ!$B$40:$B$783,C$261)+'СЕТ СН'!$F$15</f>
        <v>#REF!</v>
      </c>
      <c r="D284" s="36" t="e">
        <f>SUMIFS(СВЦЭМ!#REF!,СВЦЭМ!$A$40:$A$783,$A284,СВЦЭМ!$B$40:$B$783,D$261)+'СЕТ СН'!$F$15</f>
        <v>#REF!</v>
      </c>
      <c r="E284" s="36" t="e">
        <f>SUMIFS(СВЦЭМ!#REF!,СВЦЭМ!$A$40:$A$783,$A284,СВЦЭМ!$B$40:$B$783,E$261)+'СЕТ СН'!$F$15</f>
        <v>#REF!</v>
      </c>
      <c r="F284" s="36" t="e">
        <f>SUMIFS(СВЦЭМ!#REF!,СВЦЭМ!$A$40:$A$783,$A284,СВЦЭМ!$B$40:$B$783,F$261)+'СЕТ СН'!$F$15</f>
        <v>#REF!</v>
      </c>
      <c r="G284" s="36" t="e">
        <f>SUMIFS(СВЦЭМ!#REF!,СВЦЭМ!$A$40:$A$783,$A284,СВЦЭМ!$B$40:$B$783,G$261)+'СЕТ СН'!$F$15</f>
        <v>#REF!</v>
      </c>
      <c r="H284" s="36" t="e">
        <f>SUMIFS(СВЦЭМ!#REF!,СВЦЭМ!$A$40:$A$783,$A284,СВЦЭМ!$B$40:$B$783,H$261)+'СЕТ СН'!$F$15</f>
        <v>#REF!</v>
      </c>
      <c r="I284" s="36" t="e">
        <f>SUMIFS(СВЦЭМ!#REF!,СВЦЭМ!$A$40:$A$783,$A284,СВЦЭМ!$B$40:$B$783,I$261)+'СЕТ СН'!$F$15</f>
        <v>#REF!</v>
      </c>
      <c r="J284" s="36" t="e">
        <f>SUMIFS(СВЦЭМ!#REF!,СВЦЭМ!$A$40:$A$783,$A284,СВЦЭМ!$B$40:$B$783,J$261)+'СЕТ СН'!$F$15</f>
        <v>#REF!</v>
      </c>
      <c r="K284" s="36" t="e">
        <f>SUMIFS(СВЦЭМ!#REF!,СВЦЭМ!$A$40:$A$783,$A284,СВЦЭМ!$B$40:$B$783,K$261)+'СЕТ СН'!$F$15</f>
        <v>#REF!</v>
      </c>
      <c r="L284" s="36" t="e">
        <f>SUMIFS(СВЦЭМ!#REF!,СВЦЭМ!$A$40:$A$783,$A284,СВЦЭМ!$B$40:$B$783,L$261)+'СЕТ СН'!$F$15</f>
        <v>#REF!</v>
      </c>
      <c r="M284" s="36" t="e">
        <f>SUMIFS(СВЦЭМ!#REF!,СВЦЭМ!$A$40:$A$783,$A284,СВЦЭМ!$B$40:$B$783,M$261)+'СЕТ СН'!$F$15</f>
        <v>#REF!</v>
      </c>
      <c r="N284" s="36" t="e">
        <f>SUMIFS(СВЦЭМ!#REF!,СВЦЭМ!$A$40:$A$783,$A284,СВЦЭМ!$B$40:$B$783,N$261)+'СЕТ СН'!$F$15</f>
        <v>#REF!</v>
      </c>
      <c r="O284" s="36" t="e">
        <f>SUMIFS(СВЦЭМ!#REF!,СВЦЭМ!$A$40:$A$783,$A284,СВЦЭМ!$B$40:$B$783,O$261)+'СЕТ СН'!$F$15</f>
        <v>#REF!</v>
      </c>
      <c r="P284" s="36" t="e">
        <f>SUMIFS(СВЦЭМ!#REF!,СВЦЭМ!$A$40:$A$783,$A284,СВЦЭМ!$B$40:$B$783,P$261)+'СЕТ СН'!$F$15</f>
        <v>#REF!</v>
      </c>
      <c r="Q284" s="36" t="e">
        <f>SUMIFS(СВЦЭМ!#REF!,СВЦЭМ!$A$40:$A$783,$A284,СВЦЭМ!$B$40:$B$783,Q$261)+'СЕТ СН'!$F$15</f>
        <v>#REF!</v>
      </c>
      <c r="R284" s="36" t="e">
        <f>SUMIFS(СВЦЭМ!#REF!,СВЦЭМ!$A$40:$A$783,$A284,СВЦЭМ!$B$40:$B$783,R$261)+'СЕТ СН'!$F$15</f>
        <v>#REF!</v>
      </c>
      <c r="S284" s="36" t="e">
        <f>SUMIFS(СВЦЭМ!#REF!,СВЦЭМ!$A$40:$A$783,$A284,СВЦЭМ!$B$40:$B$783,S$261)+'СЕТ СН'!$F$15</f>
        <v>#REF!</v>
      </c>
      <c r="T284" s="36" t="e">
        <f>SUMIFS(СВЦЭМ!#REF!,СВЦЭМ!$A$40:$A$783,$A284,СВЦЭМ!$B$40:$B$783,T$261)+'СЕТ СН'!$F$15</f>
        <v>#REF!</v>
      </c>
      <c r="U284" s="36" t="e">
        <f>SUMIFS(СВЦЭМ!#REF!,СВЦЭМ!$A$40:$A$783,$A284,СВЦЭМ!$B$40:$B$783,U$261)+'СЕТ СН'!$F$15</f>
        <v>#REF!</v>
      </c>
      <c r="V284" s="36" t="e">
        <f>SUMIFS(СВЦЭМ!#REF!,СВЦЭМ!$A$40:$A$783,$A284,СВЦЭМ!$B$40:$B$783,V$261)+'СЕТ СН'!$F$15</f>
        <v>#REF!</v>
      </c>
      <c r="W284" s="36" t="e">
        <f>SUMIFS(СВЦЭМ!#REF!,СВЦЭМ!$A$40:$A$783,$A284,СВЦЭМ!$B$40:$B$783,W$261)+'СЕТ СН'!$F$15</f>
        <v>#REF!</v>
      </c>
      <c r="X284" s="36" t="e">
        <f>SUMIFS(СВЦЭМ!#REF!,СВЦЭМ!$A$40:$A$783,$A284,СВЦЭМ!$B$40:$B$783,X$261)+'СЕТ СН'!$F$15</f>
        <v>#REF!</v>
      </c>
      <c r="Y284" s="36" t="e">
        <f>SUMIFS(СВЦЭМ!#REF!,СВЦЭМ!$A$40:$A$783,$A284,СВЦЭМ!$B$40:$B$783,Y$261)+'СЕТ СН'!$F$15</f>
        <v>#REF!</v>
      </c>
    </row>
    <row r="285" spans="1:25" ht="15.75" hidden="1" x14ac:dyDescent="0.2">
      <c r="A285" s="35">
        <f t="shared" si="7"/>
        <v>44524</v>
      </c>
      <c r="B285" s="36" t="e">
        <f>SUMIFS(СВЦЭМ!#REF!,СВЦЭМ!$A$40:$A$783,$A285,СВЦЭМ!$B$40:$B$783,B$261)+'СЕТ СН'!$F$15</f>
        <v>#REF!</v>
      </c>
      <c r="C285" s="36" t="e">
        <f>SUMIFS(СВЦЭМ!#REF!,СВЦЭМ!$A$40:$A$783,$A285,СВЦЭМ!$B$40:$B$783,C$261)+'СЕТ СН'!$F$15</f>
        <v>#REF!</v>
      </c>
      <c r="D285" s="36" t="e">
        <f>SUMIFS(СВЦЭМ!#REF!,СВЦЭМ!$A$40:$A$783,$A285,СВЦЭМ!$B$40:$B$783,D$261)+'СЕТ СН'!$F$15</f>
        <v>#REF!</v>
      </c>
      <c r="E285" s="36" t="e">
        <f>SUMIFS(СВЦЭМ!#REF!,СВЦЭМ!$A$40:$A$783,$A285,СВЦЭМ!$B$40:$B$783,E$261)+'СЕТ СН'!$F$15</f>
        <v>#REF!</v>
      </c>
      <c r="F285" s="36" t="e">
        <f>SUMIFS(СВЦЭМ!#REF!,СВЦЭМ!$A$40:$A$783,$A285,СВЦЭМ!$B$40:$B$783,F$261)+'СЕТ СН'!$F$15</f>
        <v>#REF!</v>
      </c>
      <c r="G285" s="36" t="e">
        <f>SUMIFS(СВЦЭМ!#REF!,СВЦЭМ!$A$40:$A$783,$A285,СВЦЭМ!$B$40:$B$783,G$261)+'СЕТ СН'!$F$15</f>
        <v>#REF!</v>
      </c>
      <c r="H285" s="36" t="e">
        <f>SUMIFS(СВЦЭМ!#REF!,СВЦЭМ!$A$40:$A$783,$A285,СВЦЭМ!$B$40:$B$783,H$261)+'СЕТ СН'!$F$15</f>
        <v>#REF!</v>
      </c>
      <c r="I285" s="36" t="e">
        <f>SUMIFS(СВЦЭМ!#REF!,СВЦЭМ!$A$40:$A$783,$A285,СВЦЭМ!$B$40:$B$783,I$261)+'СЕТ СН'!$F$15</f>
        <v>#REF!</v>
      </c>
      <c r="J285" s="36" t="e">
        <f>SUMIFS(СВЦЭМ!#REF!,СВЦЭМ!$A$40:$A$783,$A285,СВЦЭМ!$B$40:$B$783,J$261)+'СЕТ СН'!$F$15</f>
        <v>#REF!</v>
      </c>
      <c r="K285" s="36" t="e">
        <f>SUMIFS(СВЦЭМ!#REF!,СВЦЭМ!$A$40:$A$783,$A285,СВЦЭМ!$B$40:$B$783,K$261)+'СЕТ СН'!$F$15</f>
        <v>#REF!</v>
      </c>
      <c r="L285" s="36" t="e">
        <f>SUMIFS(СВЦЭМ!#REF!,СВЦЭМ!$A$40:$A$783,$A285,СВЦЭМ!$B$40:$B$783,L$261)+'СЕТ СН'!$F$15</f>
        <v>#REF!</v>
      </c>
      <c r="M285" s="36" t="e">
        <f>SUMIFS(СВЦЭМ!#REF!,СВЦЭМ!$A$40:$A$783,$A285,СВЦЭМ!$B$40:$B$783,M$261)+'СЕТ СН'!$F$15</f>
        <v>#REF!</v>
      </c>
      <c r="N285" s="36" t="e">
        <f>SUMIFS(СВЦЭМ!#REF!,СВЦЭМ!$A$40:$A$783,$A285,СВЦЭМ!$B$40:$B$783,N$261)+'СЕТ СН'!$F$15</f>
        <v>#REF!</v>
      </c>
      <c r="O285" s="36" t="e">
        <f>SUMIFS(СВЦЭМ!#REF!,СВЦЭМ!$A$40:$A$783,$A285,СВЦЭМ!$B$40:$B$783,O$261)+'СЕТ СН'!$F$15</f>
        <v>#REF!</v>
      </c>
      <c r="P285" s="36" t="e">
        <f>SUMIFS(СВЦЭМ!#REF!,СВЦЭМ!$A$40:$A$783,$A285,СВЦЭМ!$B$40:$B$783,P$261)+'СЕТ СН'!$F$15</f>
        <v>#REF!</v>
      </c>
      <c r="Q285" s="36" t="e">
        <f>SUMIFS(СВЦЭМ!#REF!,СВЦЭМ!$A$40:$A$783,$A285,СВЦЭМ!$B$40:$B$783,Q$261)+'СЕТ СН'!$F$15</f>
        <v>#REF!</v>
      </c>
      <c r="R285" s="36" t="e">
        <f>SUMIFS(СВЦЭМ!#REF!,СВЦЭМ!$A$40:$A$783,$A285,СВЦЭМ!$B$40:$B$783,R$261)+'СЕТ СН'!$F$15</f>
        <v>#REF!</v>
      </c>
      <c r="S285" s="36" t="e">
        <f>SUMIFS(СВЦЭМ!#REF!,СВЦЭМ!$A$40:$A$783,$A285,СВЦЭМ!$B$40:$B$783,S$261)+'СЕТ СН'!$F$15</f>
        <v>#REF!</v>
      </c>
      <c r="T285" s="36" t="e">
        <f>SUMIFS(СВЦЭМ!#REF!,СВЦЭМ!$A$40:$A$783,$A285,СВЦЭМ!$B$40:$B$783,T$261)+'СЕТ СН'!$F$15</f>
        <v>#REF!</v>
      </c>
      <c r="U285" s="36" t="e">
        <f>SUMIFS(СВЦЭМ!#REF!,СВЦЭМ!$A$40:$A$783,$A285,СВЦЭМ!$B$40:$B$783,U$261)+'СЕТ СН'!$F$15</f>
        <v>#REF!</v>
      </c>
      <c r="V285" s="36" t="e">
        <f>SUMIFS(СВЦЭМ!#REF!,СВЦЭМ!$A$40:$A$783,$A285,СВЦЭМ!$B$40:$B$783,V$261)+'СЕТ СН'!$F$15</f>
        <v>#REF!</v>
      </c>
      <c r="W285" s="36" t="e">
        <f>SUMIFS(СВЦЭМ!#REF!,СВЦЭМ!$A$40:$A$783,$A285,СВЦЭМ!$B$40:$B$783,W$261)+'СЕТ СН'!$F$15</f>
        <v>#REF!</v>
      </c>
      <c r="X285" s="36" t="e">
        <f>SUMIFS(СВЦЭМ!#REF!,СВЦЭМ!$A$40:$A$783,$A285,СВЦЭМ!$B$40:$B$783,X$261)+'СЕТ СН'!$F$15</f>
        <v>#REF!</v>
      </c>
      <c r="Y285" s="36" t="e">
        <f>SUMIFS(СВЦЭМ!#REF!,СВЦЭМ!$A$40:$A$783,$A285,СВЦЭМ!$B$40:$B$783,Y$261)+'СЕТ СН'!$F$15</f>
        <v>#REF!</v>
      </c>
    </row>
    <row r="286" spans="1:25" ht="15.75" hidden="1" x14ac:dyDescent="0.2">
      <c r="A286" s="35">
        <f t="shared" si="7"/>
        <v>44525</v>
      </c>
      <c r="B286" s="36" t="e">
        <f>SUMIFS(СВЦЭМ!#REF!,СВЦЭМ!$A$40:$A$783,$A286,СВЦЭМ!$B$40:$B$783,B$261)+'СЕТ СН'!$F$15</f>
        <v>#REF!</v>
      </c>
      <c r="C286" s="36" t="e">
        <f>SUMIFS(СВЦЭМ!#REF!,СВЦЭМ!$A$40:$A$783,$A286,СВЦЭМ!$B$40:$B$783,C$261)+'СЕТ СН'!$F$15</f>
        <v>#REF!</v>
      </c>
      <c r="D286" s="36" t="e">
        <f>SUMIFS(СВЦЭМ!#REF!,СВЦЭМ!$A$40:$A$783,$A286,СВЦЭМ!$B$40:$B$783,D$261)+'СЕТ СН'!$F$15</f>
        <v>#REF!</v>
      </c>
      <c r="E286" s="36" t="e">
        <f>SUMIFS(СВЦЭМ!#REF!,СВЦЭМ!$A$40:$A$783,$A286,СВЦЭМ!$B$40:$B$783,E$261)+'СЕТ СН'!$F$15</f>
        <v>#REF!</v>
      </c>
      <c r="F286" s="36" t="e">
        <f>SUMIFS(СВЦЭМ!#REF!,СВЦЭМ!$A$40:$A$783,$A286,СВЦЭМ!$B$40:$B$783,F$261)+'СЕТ СН'!$F$15</f>
        <v>#REF!</v>
      </c>
      <c r="G286" s="36" t="e">
        <f>SUMIFS(СВЦЭМ!#REF!,СВЦЭМ!$A$40:$A$783,$A286,СВЦЭМ!$B$40:$B$783,G$261)+'СЕТ СН'!$F$15</f>
        <v>#REF!</v>
      </c>
      <c r="H286" s="36" t="e">
        <f>SUMIFS(СВЦЭМ!#REF!,СВЦЭМ!$A$40:$A$783,$A286,СВЦЭМ!$B$40:$B$783,H$261)+'СЕТ СН'!$F$15</f>
        <v>#REF!</v>
      </c>
      <c r="I286" s="36" t="e">
        <f>SUMIFS(СВЦЭМ!#REF!,СВЦЭМ!$A$40:$A$783,$A286,СВЦЭМ!$B$40:$B$783,I$261)+'СЕТ СН'!$F$15</f>
        <v>#REF!</v>
      </c>
      <c r="J286" s="36" t="e">
        <f>SUMIFS(СВЦЭМ!#REF!,СВЦЭМ!$A$40:$A$783,$A286,СВЦЭМ!$B$40:$B$783,J$261)+'СЕТ СН'!$F$15</f>
        <v>#REF!</v>
      </c>
      <c r="K286" s="36" t="e">
        <f>SUMIFS(СВЦЭМ!#REF!,СВЦЭМ!$A$40:$A$783,$A286,СВЦЭМ!$B$40:$B$783,K$261)+'СЕТ СН'!$F$15</f>
        <v>#REF!</v>
      </c>
      <c r="L286" s="36" t="e">
        <f>SUMIFS(СВЦЭМ!#REF!,СВЦЭМ!$A$40:$A$783,$A286,СВЦЭМ!$B$40:$B$783,L$261)+'СЕТ СН'!$F$15</f>
        <v>#REF!</v>
      </c>
      <c r="M286" s="36" t="e">
        <f>SUMIFS(СВЦЭМ!#REF!,СВЦЭМ!$A$40:$A$783,$A286,СВЦЭМ!$B$40:$B$783,M$261)+'СЕТ СН'!$F$15</f>
        <v>#REF!</v>
      </c>
      <c r="N286" s="36" t="e">
        <f>SUMIFS(СВЦЭМ!#REF!,СВЦЭМ!$A$40:$A$783,$A286,СВЦЭМ!$B$40:$B$783,N$261)+'СЕТ СН'!$F$15</f>
        <v>#REF!</v>
      </c>
      <c r="O286" s="36" t="e">
        <f>SUMIFS(СВЦЭМ!#REF!,СВЦЭМ!$A$40:$A$783,$A286,СВЦЭМ!$B$40:$B$783,O$261)+'СЕТ СН'!$F$15</f>
        <v>#REF!</v>
      </c>
      <c r="P286" s="36" t="e">
        <f>SUMIFS(СВЦЭМ!#REF!,СВЦЭМ!$A$40:$A$783,$A286,СВЦЭМ!$B$40:$B$783,P$261)+'СЕТ СН'!$F$15</f>
        <v>#REF!</v>
      </c>
      <c r="Q286" s="36" t="e">
        <f>SUMIFS(СВЦЭМ!#REF!,СВЦЭМ!$A$40:$A$783,$A286,СВЦЭМ!$B$40:$B$783,Q$261)+'СЕТ СН'!$F$15</f>
        <v>#REF!</v>
      </c>
      <c r="R286" s="36" t="e">
        <f>SUMIFS(СВЦЭМ!#REF!,СВЦЭМ!$A$40:$A$783,$A286,СВЦЭМ!$B$40:$B$783,R$261)+'СЕТ СН'!$F$15</f>
        <v>#REF!</v>
      </c>
      <c r="S286" s="36" t="e">
        <f>SUMIFS(СВЦЭМ!#REF!,СВЦЭМ!$A$40:$A$783,$A286,СВЦЭМ!$B$40:$B$783,S$261)+'СЕТ СН'!$F$15</f>
        <v>#REF!</v>
      </c>
      <c r="T286" s="36" t="e">
        <f>SUMIFS(СВЦЭМ!#REF!,СВЦЭМ!$A$40:$A$783,$A286,СВЦЭМ!$B$40:$B$783,T$261)+'СЕТ СН'!$F$15</f>
        <v>#REF!</v>
      </c>
      <c r="U286" s="36" t="e">
        <f>SUMIFS(СВЦЭМ!#REF!,СВЦЭМ!$A$40:$A$783,$A286,СВЦЭМ!$B$40:$B$783,U$261)+'СЕТ СН'!$F$15</f>
        <v>#REF!</v>
      </c>
      <c r="V286" s="36" t="e">
        <f>SUMIFS(СВЦЭМ!#REF!,СВЦЭМ!$A$40:$A$783,$A286,СВЦЭМ!$B$40:$B$783,V$261)+'СЕТ СН'!$F$15</f>
        <v>#REF!</v>
      </c>
      <c r="W286" s="36" t="e">
        <f>SUMIFS(СВЦЭМ!#REF!,СВЦЭМ!$A$40:$A$783,$A286,СВЦЭМ!$B$40:$B$783,W$261)+'СЕТ СН'!$F$15</f>
        <v>#REF!</v>
      </c>
      <c r="X286" s="36" t="e">
        <f>SUMIFS(СВЦЭМ!#REF!,СВЦЭМ!$A$40:$A$783,$A286,СВЦЭМ!$B$40:$B$783,X$261)+'СЕТ СН'!$F$15</f>
        <v>#REF!</v>
      </c>
      <c r="Y286" s="36" t="e">
        <f>SUMIFS(СВЦЭМ!#REF!,СВЦЭМ!$A$40:$A$783,$A286,СВЦЭМ!$B$40:$B$783,Y$261)+'СЕТ СН'!$F$15</f>
        <v>#REF!</v>
      </c>
    </row>
    <row r="287" spans="1:25" ht="15.75" hidden="1" x14ac:dyDescent="0.2">
      <c r="A287" s="35">
        <f t="shared" si="7"/>
        <v>44526</v>
      </c>
      <c r="B287" s="36" t="e">
        <f>SUMIFS(СВЦЭМ!#REF!,СВЦЭМ!$A$40:$A$783,$A287,СВЦЭМ!$B$40:$B$783,B$261)+'СЕТ СН'!$F$15</f>
        <v>#REF!</v>
      </c>
      <c r="C287" s="36" t="e">
        <f>SUMIFS(СВЦЭМ!#REF!,СВЦЭМ!$A$40:$A$783,$A287,СВЦЭМ!$B$40:$B$783,C$261)+'СЕТ СН'!$F$15</f>
        <v>#REF!</v>
      </c>
      <c r="D287" s="36" t="e">
        <f>SUMIFS(СВЦЭМ!#REF!,СВЦЭМ!$A$40:$A$783,$A287,СВЦЭМ!$B$40:$B$783,D$261)+'СЕТ СН'!$F$15</f>
        <v>#REF!</v>
      </c>
      <c r="E287" s="36" t="e">
        <f>SUMIFS(СВЦЭМ!#REF!,СВЦЭМ!$A$40:$A$783,$A287,СВЦЭМ!$B$40:$B$783,E$261)+'СЕТ СН'!$F$15</f>
        <v>#REF!</v>
      </c>
      <c r="F287" s="36" t="e">
        <f>SUMIFS(СВЦЭМ!#REF!,СВЦЭМ!$A$40:$A$783,$A287,СВЦЭМ!$B$40:$B$783,F$261)+'СЕТ СН'!$F$15</f>
        <v>#REF!</v>
      </c>
      <c r="G287" s="36" t="e">
        <f>SUMIFS(СВЦЭМ!#REF!,СВЦЭМ!$A$40:$A$783,$A287,СВЦЭМ!$B$40:$B$783,G$261)+'СЕТ СН'!$F$15</f>
        <v>#REF!</v>
      </c>
      <c r="H287" s="36" t="e">
        <f>SUMIFS(СВЦЭМ!#REF!,СВЦЭМ!$A$40:$A$783,$A287,СВЦЭМ!$B$40:$B$783,H$261)+'СЕТ СН'!$F$15</f>
        <v>#REF!</v>
      </c>
      <c r="I287" s="36" t="e">
        <f>SUMIFS(СВЦЭМ!#REF!,СВЦЭМ!$A$40:$A$783,$A287,СВЦЭМ!$B$40:$B$783,I$261)+'СЕТ СН'!$F$15</f>
        <v>#REF!</v>
      </c>
      <c r="J287" s="36" t="e">
        <f>SUMIFS(СВЦЭМ!#REF!,СВЦЭМ!$A$40:$A$783,$A287,СВЦЭМ!$B$40:$B$783,J$261)+'СЕТ СН'!$F$15</f>
        <v>#REF!</v>
      </c>
      <c r="K287" s="36" t="e">
        <f>SUMIFS(СВЦЭМ!#REF!,СВЦЭМ!$A$40:$A$783,$A287,СВЦЭМ!$B$40:$B$783,K$261)+'СЕТ СН'!$F$15</f>
        <v>#REF!</v>
      </c>
      <c r="L287" s="36" t="e">
        <f>SUMIFS(СВЦЭМ!#REF!,СВЦЭМ!$A$40:$A$783,$A287,СВЦЭМ!$B$40:$B$783,L$261)+'СЕТ СН'!$F$15</f>
        <v>#REF!</v>
      </c>
      <c r="M287" s="36" t="e">
        <f>SUMIFS(СВЦЭМ!#REF!,СВЦЭМ!$A$40:$A$783,$A287,СВЦЭМ!$B$40:$B$783,M$261)+'СЕТ СН'!$F$15</f>
        <v>#REF!</v>
      </c>
      <c r="N287" s="36" t="e">
        <f>SUMIFS(СВЦЭМ!#REF!,СВЦЭМ!$A$40:$A$783,$A287,СВЦЭМ!$B$40:$B$783,N$261)+'СЕТ СН'!$F$15</f>
        <v>#REF!</v>
      </c>
      <c r="O287" s="36" t="e">
        <f>SUMIFS(СВЦЭМ!#REF!,СВЦЭМ!$A$40:$A$783,$A287,СВЦЭМ!$B$40:$B$783,O$261)+'СЕТ СН'!$F$15</f>
        <v>#REF!</v>
      </c>
      <c r="P287" s="36" t="e">
        <f>SUMIFS(СВЦЭМ!#REF!,СВЦЭМ!$A$40:$A$783,$A287,СВЦЭМ!$B$40:$B$783,P$261)+'СЕТ СН'!$F$15</f>
        <v>#REF!</v>
      </c>
      <c r="Q287" s="36" t="e">
        <f>SUMIFS(СВЦЭМ!#REF!,СВЦЭМ!$A$40:$A$783,$A287,СВЦЭМ!$B$40:$B$783,Q$261)+'СЕТ СН'!$F$15</f>
        <v>#REF!</v>
      </c>
      <c r="R287" s="36" t="e">
        <f>SUMIFS(СВЦЭМ!#REF!,СВЦЭМ!$A$40:$A$783,$A287,СВЦЭМ!$B$40:$B$783,R$261)+'СЕТ СН'!$F$15</f>
        <v>#REF!</v>
      </c>
      <c r="S287" s="36" t="e">
        <f>SUMIFS(СВЦЭМ!#REF!,СВЦЭМ!$A$40:$A$783,$A287,СВЦЭМ!$B$40:$B$783,S$261)+'СЕТ СН'!$F$15</f>
        <v>#REF!</v>
      </c>
      <c r="T287" s="36" t="e">
        <f>SUMIFS(СВЦЭМ!#REF!,СВЦЭМ!$A$40:$A$783,$A287,СВЦЭМ!$B$40:$B$783,T$261)+'СЕТ СН'!$F$15</f>
        <v>#REF!</v>
      </c>
      <c r="U287" s="36" t="e">
        <f>SUMIFS(СВЦЭМ!#REF!,СВЦЭМ!$A$40:$A$783,$A287,СВЦЭМ!$B$40:$B$783,U$261)+'СЕТ СН'!$F$15</f>
        <v>#REF!</v>
      </c>
      <c r="V287" s="36" t="e">
        <f>SUMIFS(СВЦЭМ!#REF!,СВЦЭМ!$A$40:$A$783,$A287,СВЦЭМ!$B$40:$B$783,V$261)+'СЕТ СН'!$F$15</f>
        <v>#REF!</v>
      </c>
      <c r="W287" s="36" t="e">
        <f>SUMIFS(СВЦЭМ!#REF!,СВЦЭМ!$A$40:$A$783,$A287,СВЦЭМ!$B$40:$B$783,W$261)+'СЕТ СН'!$F$15</f>
        <v>#REF!</v>
      </c>
      <c r="X287" s="36" t="e">
        <f>SUMIFS(СВЦЭМ!#REF!,СВЦЭМ!$A$40:$A$783,$A287,СВЦЭМ!$B$40:$B$783,X$261)+'СЕТ СН'!$F$15</f>
        <v>#REF!</v>
      </c>
      <c r="Y287" s="36" t="e">
        <f>SUMIFS(СВЦЭМ!#REF!,СВЦЭМ!$A$40:$A$783,$A287,СВЦЭМ!$B$40:$B$783,Y$261)+'СЕТ СН'!$F$15</f>
        <v>#REF!</v>
      </c>
    </row>
    <row r="288" spans="1:25" ht="15.75" hidden="1" x14ac:dyDescent="0.2">
      <c r="A288" s="35">
        <f t="shared" si="7"/>
        <v>44527</v>
      </c>
      <c r="B288" s="36" t="e">
        <f>SUMIFS(СВЦЭМ!#REF!,СВЦЭМ!$A$40:$A$783,$A288,СВЦЭМ!$B$40:$B$783,B$261)+'СЕТ СН'!$F$15</f>
        <v>#REF!</v>
      </c>
      <c r="C288" s="36" t="e">
        <f>SUMIFS(СВЦЭМ!#REF!,СВЦЭМ!$A$40:$A$783,$A288,СВЦЭМ!$B$40:$B$783,C$261)+'СЕТ СН'!$F$15</f>
        <v>#REF!</v>
      </c>
      <c r="D288" s="36" t="e">
        <f>SUMIFS(СВЦЭМ!#REF!,СВЦЭМ!$A$40:$A$783,$A288,СВЦЭМ!$B$40:$B$783,D$261)+'СЕТ СН'!$F$15</f>
        <v>#REF!</v>
      </c>
      <c r="E288" s="36" t="e">
        <f>SUMIFS(СВЦЭМ!#REF!,СВЦЭМ!$A$40:$A$783,$A288,СВЦЭМ!$B$40:$B$783,E$261)+'СЕТ СН'!$F$15</f>
        <v>#REF!</v>
      </c>
      <c r="F288" s="36" t="e">
        <f>SUMIFS(СВЦЭМ!#REF!,СВЦЭМ!$A$40:$A$783,$A288,СВЦЭМ!$B$40:$B$783,F$261)+'СЕТ СН'!$F$15</f>
        <v>#REF!</v>
      </c>
      <c r="G288" s="36" t="e">
        <f>SUMIFS(СВЦЭМ!#REF!,СВЦЭМ!$A$40:$A$783,$A288,СВЦЭМ!$B$40:$B$783,G$261)+'СЕТ СН'!$F$15</f>
        <v>#REF!</v>
      </c>
      <c r="H288" s="36" t="e">
        <f>SUMIFS(СВЦЭМ!#REF!,СВЦЭМ!$A$40:$A$783,$A288,СВЦЭМ!$B$40:$B$783,H$261)+'СЕТ СН'!$F$15</f>
        <v>#REF!</v>
      </c>
      <c r="I288" s="36" t="e">
        <f>SUMIFS(СВЦЭМ!#REF!,СВЦЭМ!$A$40:$A$783,$A288,СВЦЭМ!$B$40:$B$783,I$261)+'СЕТ СН'!$F$15</f>
        <v>#REF!</v>
      </c>
      <c r="J288" s="36" t="e">
        <f>SUMIFS(СВЦЭМ!#REF!,СВЦЭМ!$A$40:$A$783,$A288,СВЦЭМ!$B$40:$B$783,J$261)+'СЕТ СН'!$F$15</f>
        <v>#REF!</v>
      </c>
      <c r="K288" s="36" t="e">
        <f>SUMIFS(СВЦЭМ!#REF!,СВЦЭМ!$A$40:$A$783,$A288,СВЦЭМ!$B$40:$B$783,K$261)+'СЕТ СН'!$F$15</f>
        <v>#REF!</v>
      </c>
      <c r="L288" s="36" t="e">
        <f>SUMIFS(СВЦЭМ!#REF!,СВЦЭМ!$A$40:$A$783,$A288,СВЦЭМ!$B$40:$B$783,L$261)+'СЕТ СН'!$F$15</f>
        <v>#REF!</v>
      </c>
      <c r="M288" s="36" t="e">
        <f>SUMIFS(СВЦЭМ!#REF!,СВЦЭМ!$A$40:$A$783,$A288,СВЦЭМ!$B$40:$B$783,M$261)+'СЕТ СН'!$F$15</f>
        <v>#REF!</v>
      </c>
      <c r="N288" s="36" t="e">
        <f>SUMIFS(СВЦЭМ!#REF!,СВЦЭМ!$A$40:$A$783,$A288,СВЦЭМ!$B$40:$B$783,N$261)+'СЕТ СН'!$F$15</f>
        <v>#REF!</v>
      </c>
      <c r="O288" s="36" t="e">
        <f>SUMIFS(СВЦЭМ!#REF!,СВЦЭМ!$A$40:$A$783,$A288,СВЦЭМ!$B$40:$B$783,O$261)+'СЕТ СН'!$F$15</f>
        <v>#REF!</v>
      </c>
      <c r="P288" s="36" t="e">
        <f>SUMIFS(СВЦЭМ!#REF!,СВЦЭМ!$A$40:$A$783,$A288,СВЦЭМ!$B$40:$B$783,P$261)+'СЕТ СН'!$F$15</f>
        <v>#REF!</v>
      </c>
      <c r="Q288" s="36" t="e">
        <f>SUMIFS(СВЦЭМ!#REF!,СВЦЭМ!$A$40:$A$783,$A288,СВЦЭМ!$B$40:$B$783,Q$261)+'СЕТ СН'!$F$15</f>
        <v>#REF!</v>
      </c>
      <c r="R288" s="36" t="e">
        <f>SUMIFS(СВЦЭМ!#REF!,СВЦЭМ!$A$40:$A$783,$A288,СВЦЭМ!$B$40:$B$783,R$261)+'СЕТ СН'!$F$15</f>
        <v>#REF!</v>
      </c>
      <c r="S288" s="36" t="e">
        <f>SUMIFS(СВЦЭМ!#REF!,СВЦЭМ!$A$40:$A$783,$A288,СВЦЭМ!$B$40:$B$783,S$261)+'СЕТ СН'!$F$15</f>
        <v>#REF!</v>
      </c>
      <c r="T288" s="36" t="e">
        <f>SUMIFS(СВЦЭМ!#REF!,СВЦЭМ!$A$40:$A$783,$A288,СВЦЭМ!$B$40:$B$783,T$261)+'СЕТ СН'!$F$15</f>
        <v>#REF!</v>
      </c>
      <c r="U288" s="36" t="e">
        <f>SUMIFS(СВЦЭМ!#REF!,СВЦЭМ!$A$40:$A$783,$A288,СВЦЭМ!$B$40:$B$783,U$261)+'СЕТ СН'!$F$15</f>
        <v>#REF!</v>
      </c>
      <c r="V288" s="36" t="e">
        <f>SUMIFS(СВЦЭМ!#REF!,СВЦЭМ!$A$40:$A$783,$A288,СВЦЭМ!$B$40:$B$783,V$261)+'СЕТ СН'!$F$15</f>
        <v>#REF!</v>
      </c>
      <c r="W288" s="36" t="e">
        <f>SUMIFS(СВЦЭМ!#REF!,СВЦЭМ!$A$40:$A$783,$A288,СВЦЭМ!$B$40:$B$783,W$261)+'СЕТ СН'!$F$15</f>
        <v>#REF!</v>
      </c>
      <c r="X288" s="36" t="e">
        <f>SUMIFS(СВЦЭМ!#REF!,СВЦЭМ!$A$40:$A$783,$A288,СВЦЭМ!$B$40:$B$783,X$261)+'СЕТ СН'!$F$15</f>
        <v>#REF!</v>
      </c>
      <c r="Y288" s="36" t="e">
        <f>SUMIFS(СВЦЭМ!#REF!,СВЦЭМ!$A$40:$A$783,$A288,СВЦЭМ!$B$40:$B$783,Y$261)+'СЕТ СН'!$F$15</f>
        <v>#REF!</v>
      </c>
    </row>
    <row r="289" spans="1:27" ht="15.75" hidden="1" x14ac:dyDescent="0.2">
      <c r="A289" s="35">
        <f t="shared" si="7"/>
        <v>44528</v>
      </c>
      <c r="B289" s="36" t="e">
        <f>SUMIFS(СВЦЭМ!#REF!,СВЦЭМ!$A$40:$A$783,$A289,СВЦЭМ!$B$40:$B$783,B$261)+'СЕТ СН'!$F$15</f>
        <v>#REF!</v>
      </c>
      <c r="C289" s="36" t="e">
        <f>SUMIFS(СВЦЭМ!#REF!,СВЦЭМ!$A$40:$A$783,$A289,СВЦЭМ!$B$40:$B$783,C$261)+'СЕТ СН'!$F$15</f>
        <v>#REF!</v>
      </c>
      <c r="D289" s="36" t="e">
        <f>SUMIFS(СВЦЭМ!#REF!,СВЦЭМ!$A$40:$A$783,$A289,СВЦЭМ!$B$40:$B$783,D$261)+'СЕТ СН'!$F$15</f>
        <v>#REF!</v>
      </c>
      <c r="E289" s="36" t="e">
        <f>SUMIFS(СВЦЭМ!#REF!,СВЦЭМ!$A$40:$A$783,$A289,СВЦЭМ!$B$40:$B$783,E$261)+'СЕТ СН'!$F$15</f>
        <v>#REF!</v>
      </c>
      <c r="F289" s="36" t="e">
        <f>SUMIFS(СВЦЭМ!#REF!,СВЦЭМ!$A$40:$A$783,$A289,СВЦЭМ!$B$40:$B$783,F$261)+'СЕТ СН'!$F$15</f>
        <v>#REF!</v>
      </c>
      <c r="G289" s="36" t="e">
        <f>SUMIFS(СВЦЭМ!#REF!,СВЦЭМ!$A$40:$A$783,$A289,СВЦЭМ!$B$40:$B$783,G$261)+'СЕТ СН'!$F$15</f>
        <v>#REF!</v>
      </c>
      <c r="H289" s="36" t="e">
        <f>SUMIFS(СВЦЭМ!#REF!,СВЦЭМ!$A$40:$A$783,$A289,СВЦЭМ!$B$40:$B$783,H$261)+'СЕТ СН'!$F$15</f>
        <v>#REF!</v>
      </c>
      <c r="I289" s="36" t="e">
        <f>SUMIFS(СВЦЭМ!#REF!,СВЦЭМ!$A$40:$A$783,$A289,СВЦЭМ!$B$40:$B$783,I$261)+'СЕТ СН'!$F$15</f>
        <v>#REF!</v>
      </c>
      <c r="J289" s="36" t="e">
        <f>SUMIFS(СВЦЭМ!#REF!,СВЦЭМ!$A$40:$A$783,$A289,СВЦЭМ!$B$40:$B$783,J$261)+'СЕТ СН'!$F$15</f>
        <v>#REF!</v>
      </c>
      <c r="K289" s="36" t="e">
        <f>SUMIFS(СВЦЭМ!#REF!,СВЦЭМ!$A$40:$A$783,$A289,СВЦЭМ!$B$40:$B$783,K$261)+'СЕТ СН'!$F$15</f>
        <v>#REF!</v>
      </c>
      <c r="L289" s="36" t="e">
        <f>SUMIFS(СВЦЭМ!#REF!,СВЦЭМ!$A$40:$A$783,$A289,СВЦЭМ!$B$40:$B$783,L$261)+'СЕТ СН'!$F$15</f>
        <v>#REF!</v>
      </c>
      <c r="M289" s="36" t="e">
        <f>SUMIFS(СВЦЭМ!#REF!,СВЦЭМ!$A$40:$A$783,$A289,СВЦЭМ!$B$40:$B$783,M$261)+'СЕТ СН'!$F$15</f>
        <v>#REF!</v>
      </c>
      <c r="N289" s="36" t="e">
        <f>SUMIFS(СВЦЭМ!#REF!,СВЦЭМ!$A$40:$A$783,$A289,СВЦЭМ!$B$40:$B$783,N$261)+'СЕТ СН'!$F$15</f>
        <v>#REF!</v>
      </c>
      <c r="O289" s="36" t="e">
        <f>SUMIFS(СВЦЭМ!#REF!,СВЦЭМ!$A$40:$A$783,$A289,СВЦЭМ!$B$40:$B$783,O$261)+'СЕТ СН'!$F$15</f>
        <v>#REF!</v>
      </c>
      <c r="P289" s="36" t="e">
        <f>SUMIFS(СВЦЭМ!#REF!,СВЦЭМ!$A$40:$A$783,$A289,СВЦЭМ!$B$40:$B$783,P$261)+'СЕТ СН'!$F$15</f>
        <v>#REF!</v>
      </c>
      <c r="Q289" s="36" t="e">
        <f>SUMIFS(СВЦЭМ!#REF!,СВЦЭМ!$A$40:$A$783,$A289,СВЦЭМ!$B$40:$B$783,Q$261)+'СЕТ СН'!$F$15</f>
        <v>#REF!</v>
      </c>
      <c r="R289" s="36" t="e">
        <f>SUMIFS(СВЦЭМ!#REF!,СВЦЭМ!$A$40:$A$783,$A289,СВЦЭМ!$B$40:$B$783,R$261)+'СЕТ СН'!$F$15</f>
        <v>#REF!</v>
      </c>
      <c r="S289" s="36" t="e">
        <f>SUMIFS(СВЦЭМ!#REF!,СВЦЭМ!$A$40:$A$783,$A289,СВЦЭМ!$B$40:$B$783,S$261)+'СЕТ СН'!$F$15</f>
        <v>#REF!</v>
      </c>
      <c r="T289" s="36" t="e">
        <f>SUMIFS(СВЦЭМ!#REF!,СВЦЭМ!$A$40:$A$783,$A289,СВЦЭМ!$B$40:$B$783,T$261)+'СЕТ СН'!$F$15</f>
        <v>#REF!</v>
      </c>
      <c r="U289" s="36" t="e">
        <f>SUMIFS(СВЦЭМ!#REF!,СВЦЭМ!$A$40:$A$783,$A289,СВЦЭМ!$B$40:$B$783,U$261)+'СЕТ СН'!$F$15</f>
        <v>#REF!</v>
      </c>
      <c r="V289" s="36" t="e">
        <f>SUMIFS(СВЦЭМ!#REF!,СВЦЭМ!$A$40:$A$783,$A289,СВЦЭМ!$B$40:$B$783,V$261)+'СЕТ СН'!$F$15</f>
        <v>#REF!</v>
      </c>
      <c r="W289" s="36" t="e">
        <f>SUMIFS(СВЦЭМ!#REF!,СВЦЭМ!$A$40:$A$783,$A289,СВЦЭМ!$B$40:$B$783,W$261)+'СЕТ СН'!$F$15</f>
        <v>#REF!</v>
      </c>
      <c r="X289" s="36" t="e">
        <f>SUMIFS(СВЦЭМ!#REF!,СВЦЭМ!$A$40:$A$783,$A289,СВЦЭМ!$B$40:$B$783,X$261)+'СЕТ СН'!$F$15</f>
        <v>#REF!</v>
      </c>
      <c r="Y289" s="36" t="e">
        <f>SUMIFS(СВЦЭМ!#REF!,СВЦЭМ!$A$40:$A$783,$A289,СВЦЭМ!$B$40:$B$783,Y$261)+'СЕТ СН'!$F$15</f>
        <v>#REF!</v>
      </c>
    </row>
    <row r="290" spans="1:27" ht="15.75" hidden="1" x14ac:dyDescent="0.2">
      <c r="A290" s="35">
        <f t="shared" si="7"/>
        <v>44529</v>
      </c>
      <c r="B290" s="36" t="e">
        <f>SUMIFS(СВЦЭМ!#REF!,СВЦЭМ!$A$40:$A$783,$A290,СВЦЭМ!$B$40:$B$783,B$261)+'СЕТ СН'!$F$15</f>
        <v>#REF!</v>
      </c>
      <c r="C290" s="36" t="e">
        <f>SUMIFS(СВЦЭМ!#REF!,СВЦЭМ!$A$40:$A$783,$A290,СВЦЭМ!$B$40:$B$783,C$261)+'СЕТ СН'!$F$15</f>
        <v>#REF!</v>
      </c>
      <c r="D290" s="36" t="e">
        <f>SUMIFS(СВЦЭМ!#REF!,СВЦЭМ!$A$40:$A$783,$A290,СВЦЭМ!$B$40:$B$783,D$261)+'СЕТ СН'!$F$15</f>
        <v>#REF!</v>
      </c>
      <c r="E290" s="36" t="e">
        <f>SUMIFS(СВЦЭМ!#REF!,СВЦЭМ!$A$40:$A$783,$A290,СВЦЭМ!$B$40:$B$783,E$261)+'СЕТ СН'!$F$15</f>
        <v>#REF!</v>
      </c>
      <c r="F290" s="36" t="e">
        <f>SUMIFS(СВЦЭМ!#REF!,СВЦЭМ!$A$40:$A$783,$A290,СВЦЭМ!$B$40:$B$783,F$261)+'СЕТ СН'!$F$15</f>
        <v>#REF!</v>
      </c>
      <c r="G290" s="36" t="e">
        <f>SUMIFS(СВЦЭМ!#REF!,СВЦЭМ!$A$40:$A$783,$A290,СВЦЭМ!$B$40:$B$783,G$261)+'СЕТ СН'!$F$15</f>
        <v>#REF!</v>
      </c>
      <c r="H290" s="36" t="e">
        <f>SUMIFS(СВЦЭМ!#REF!,СВЦЭМ!$A$40:$A$783,$A290,СВЦЭМ!$B$40:$B$783,H$261)+'СЕТ СН'!$F$15</f>
        <v>#REF!</v>
      </c>
      <c r="I290" s="36" t="e">
        <f>SUMIFS(СВЦЭМ!#REF!,СВЦЭМ!$A$40:$A$783,$A290,СВЦЭМ!$B$40:$B$783,I$261)+'СЕТ СН'!$F$15</f>
        <v>#REF!</v>
      </c>
      <c r="J290" s="36" t="e">
        <f>SUMIFS(СВЦЭМ!#REF!,СВЦЭМ!$A$40:$A$783,$A290,СВЦЭМ!$B$40:$B$783,J$261)+'СЕТ СН'!$F$15</f>
        <v>#REF!</v>
      </c>
      <c r="K290" s="36" t="e">
        <f>SUMIFS(СВЦЭМ!#REF!,СВЦЭМ!$A$40:$A$783,$A290,СВЦЭМ!$B$40:$B$783,K$261)+'СЕТ СН'!$F$15</f>
        <v>#REF!</v>
      </c>
      <c r="L290" s="36" t="e">
        <f>SUMIFS(СВЦЭМ!#REF!,СВЦЭМ!$A$40:$A$783,$A290,СВЦЭМ!$B$40:$B$783,L$261)+'СЕТ СН'!$F$15</f>
        <v>#REF!</v>
      </c>
      <c r="M290" s="36" t="e">
        <f>SUMIFS(СВЦЭМ!#REF!,СВЦЭМ!$A$40:$A$783,$A290,СВЦЭМ!$B$40:$B$783,M$261)+'СЕТ СН'!$F$15</f>
        <v>#REF!</v>
      </c>
      <c r="N290" s="36" t="e">
        <f>SUMIFS(СВЦЭМ!#REF!,СВЦЭМ!$A$40:$A$783,$A290,СВЦЭМ!$B$40:$B$783,N$261)+'СЕТ СН'!$F$15</f>
        <v>#REF!</v>
      </c>
      <c r="O290" s="36" t="e">
        <f>SUMIFS(СВЦЭМ!#REF!,СВЦЭМ!$A$40:$A$783,$A290,СВЦЭМ!$B$40:$B$783,O$261)+'СЕТ СН'!$F$15</f>
        <v>#REF!</v>
      </c>
      <c r="P290" s="36" t="e">
        <f>SUMIFS(СВЦЭМ!#REF!,СВЦЭМ!$A$40:$A$783,$A290,СВЦЭМ!$B$40:$B$783,P$261)+'СЕТ СН'!$F$15</f>
        <v>#REF!</v>
      </c>
      <c r="Q290" s="36" t="e">
        <f>SUMIFS(СВЦЭМ!#REF!,СВЦЭМ!$A$40:$A$783,$A290,СВЦЭМ!$B$40:$B$783,Q$261)+'СЕТ СН'!$F$15</f>
        <v>#REF!</v>
      </c>
      <c r="R290" s="36" t="e">
        <f>SUMIFS(СВЦЭМ!#REF!,СВЦЭМ!$A$40:$A$783,$A290,СВЦЭМ!$B$40:$B$783,R$261)+'СЕТ СН'!$F$15</f>
        <v>#REF!</v>
      </c>
      <c r="S290" s="36" t="e">
        <f>SUMIFS(СВЦЭМ!#REF!,СВЦЭМ!$A$40:$A$783,$A290,СВЦЭМ!$B$40:$B$783,S$261)+'СЕТ СН'!$F$15</f>
        <v>#REF!</v>
      </c>
      <c r="T290" s="36" t="e">
        <f>SUMIFS(СВЦЭМ!#REF!,СВЦЭМ!$A$40:$A$783,$A290,СВЦЭМ!$B$40:$B$783,T$261)+'СЕТ СН'!$F$15</f>
        <v>#REF!</v>
      </c>
      <c r="U290" s="36" t="e">
        <f>SUMIFS(СВЦЭМ!#REF!,СВЦЭМ!$A$40:$A$783,$A290,СВЦЭМ!$B$40:$B$783,U$261)+'СЕТ СН'!$F$15</f>
        <v>#REF!</v>
      </c>
      <c r="V290" s="36" t="e">
        <f>SUMIFS(СВЦЭМ!#REF!,СВЦЭМ!$A$40:$A$783,$A290,СВЦЭМ!$B$40:$B$783,V$261)+'СЕТ СН'!$F$15</f>
        <v>#REF!</v>
      </c>
      <c r="W290" s="36" t="e">
        <f>SUMIFS(СВЦЭМ!#REF!,СВЦЭМ!$A$40:$A$783,$A290,СВЦЭМ!$B$40:$B$783,W$261)+'СЕТ СН'!$F$15</f>
        <v>#REF!</v>
      </c>
      <c r="X290" s="36" t="e">
        <f>SUMIFS(СВЦЭМ!#REF!,СВЦЭМ!$A$40:$A$783,$A290,СВЦЭМ!$B$40:$B$783,X$261)+'СЕТ СН'!$F$15</f>
        <v>#REF!</v>
      </c>
      <c r="Y290" s="36" t="e">
        <f>SUMIFS(СВЦЭМ!#REF!,СВЦЭМ!$A$40:$A$783,$A290,СВЦЭМ!$B$40:$B$783,Y$261)+'СЕТ СН'!$F$15</f>
        <v>#REF!</v>
      </c>
    </row>
    <row r="291" spans="1:27" ht="15.75" hidden="1" x14ac:dyDescent="0.2">
      <c r="A291" s="35">
        <f t="shared" si="7"/>
        <v>44530</v>
      </c>
      <c r="B291" s="36" t="e">
        <f>SUMIFS(СВЦЭМ!#REF!,СВЦЭМ!$A$40:$A$783,$A291,СВЦЭМ!$B$40:$B$783,B$261)+'СЕТ СН'!$F$15</f>
        <v>#REF!</v>
      </c>
      <c r="C291" s="36" t="e">
        <f>SUMIFS(СВЦЭМ!#REF!,СВЦЭМ!$A$40:$A$783,$A291,СВЦЭМ!$B$40:$B$783,C$261)+'СЕТ СН'!$F$15</f>
        <v>#REF!</v>
      </c>
      <c r="D291" s="36" t="e">
        <f>SUMIFS(СВЦЭМ!#REF!,СВЦЭМ!$A$40:$A$783,$A291,СВЦЭМ!$B$40:$B$783,D$261)+'СЕТ СН'!$F$15</f>
        <v>#REF!</v>
      </c>
      <c r="E291" s="36" t="e">
        <f>SUMIFS(СВЦЭМ!#REF!,СВЦЭМ!$A$40:$A$783,$A291,СВЦЭМ!$B$40:$B$783,E$261)+'СЕТ СН'!$F$15</f>
        <v>#REF!</v>
      </c>
      <c r="F291" s="36" t="e">
        <f>SUMIFS(СВЦЭМ!#REF!,СВЦЭМ!$A$40:$A$783,$A291,СВЦЭМ!$B$40:$B$783,F$261)+'СЕТ СН'!$F$15</f>
        <v>#REF!</v>
      </c>
      <c r="G291" s="36" t="e">
        <f>SUMIFS(СВЦЭМ!#REF!,СВЦЭМ!$A$40:$A$783,$A291,СВЦЭМ!$B$40:$B$783,G$261)+'СЕТ СН'!$F$15</f>
        <v>#REF!</v>
      </c>
      <c r="H291" s="36" t="e">
        <f>SUMIFS(СВЦЭМ!#REF!,СВЦЭМ!$A$40:$A$783,$A291,СВЦЭМ!$B$40:$B$783,H$261)+'СЕТ СН'!$F$15</f>
        <v>#REF!</v>
      </c>
      <c r="I291" s="36" t="e">
        <f>SUMIFS(СВЦЭМ!#REF!,СВЦЭМ!$A$40:$A$783,$A291,СВЦЭМ!$B$40:$B$783,I$261)+'СЕТ СН'!$F$15</f>
        <v>#REF!</v>
      </c>
      <c r="J291" s="36" t="e">
        <f>SUMIFS(СВЦЭМ!#REF!,СВЦЭМ!$A$40:$A$783,$A291,СВЦЭМ!$B$40:$B$783,J$261)+'СЕТ СН'!$F$15</f>
        <v>#REF!</v>
      </c>
      <c r="K291" s="36" t="e">
        <f>SUMIFS(СВЦЭМ!#REF!,СВЦЭМ!$A$40:$A$783,$A291,СВЦЭМ!$B$40:$B$783,K$261)+'СЕТ СН'!$F$15</f>
        <v>#REF!</v>
      </c>
      <c r="L291" s="36" t="e">
        <f>SUMIFS(СВЦЭМ!#REF!,СВЦЭМ!$A$40:$A$783,$A291,СВЦЭМ!$B$40:$B$783,L$261)+'СЕТ СН'!$F$15</f>
        <v>#REF!</v>
      </c>
      <c r="M291" s="36" t="e">
        <f>SUMIFS(СВЦЭМ!#REF!,СВЦЭМ!$A$40:$A$783,$A291,СВЦЭМ!$B$40:$B$783,M$261)+'СЕТ СН'!$F$15</f>
        <v>#REF!</v>
      </c>
      <c r="N291" s="36" t="e">
        <f>SUMIFS(СВЦЭМ!#REF!,СВЦЭМ!$A$40:$A$783,$A291,СВЦЭМ!$B$40:$B$783,N$261)+'СЕТ СН'!$F$15</f>
        <v>#REF!</v>
      </c>
      <c r="O291" s="36" t="e">
        <f>SUMIFS(СВЦЭМ!#REF!,СВЦЭМ!$A$40:$A$783,$A291,СВЦЭМ!$B$40:$B$783,O$261)+'СЕТ СН'!$F$15</f>
        <v>#REF!</v>
      </c>
      <c r="P291" s="36" t="e">
        <f>SUMIFS(СВЦЭМ!#REF!,СВЦЭМ!$A$40:$A$783,$A291,СВЦЭМ!$B$40:$B$783,P$261)+'СЕТ СН'!$F$15</f>
        <v>#REF!</v>
      </c>
      <c r="Q291" s="36" t="e">
        <f>SUMIFS(СВЦЭМ!#REF!,СВЦЭМ!$A$40:$A$783,$A291,СВЦЭМ!$B$40:$B$783,Q$261)+'СЕТ СН'!$F$15</f>
        <v>#REF!</v>
      </c>
      <c r="R291" s="36" t="e">
        <f>SUMIFS(СВЦЭМ!#REF!,СВЦЭМ!$A$40:$A$783,$A291,СВЦЭМ!$B$40:$B$783,R$261)+'СЕТ СН'!$F$15</f>
        <v>#REF!</v>
      </c>
      <c r="S291" s="36" t="e">
        <f>SUMIFS(СВЦЭМ!#REF!,СВЦЭМ!$A$40:$A$783,$A291,СВЦЭМ!$B$40:$B$783,S$261)+'СЕТ СН'!$F$15</f>
        <v>#REF!</v>
      </c>
      <c r="T291" s="36" t="e">
        <f>SUMIFS(СВЦЭМ!#REF!,СВЦЭМ!$A$40:$A$783,$A291,СВЦЭМ!$B$40:$B$783,T$261)+'СЕТ СН'!$F$15</f>
        <v>#REF!</v>
      </c>
      <c r="U291" s="36" t="e">
        <f>SUMIFS(СВЦЭМ!#REF!,СВЦЭМ!$A$40:$A$783,$A291,СВЦЭМ!$B$40:$B$783,U$261)+'СЕТ СН'!$F$15</f>
        <v>#REF!</v>
      </c>
      <c r="V291" s="36" t="e">
        <f>SUMIFS(СВЦЭМ!#REF!,СВЦЭМ!$A$40:$A$783,$A291,СВЦЭМ!$B$40:$B$783,V$261)+'СЕТ СН'!$F$15</f>
        <v>#REF!</v>
      </c>
      <c r="W291" s="36" t="e">
        <f>SUMIFS(СВЦЭМ!#REF!,СВЦЭМ!$A$40:$A$783,$A291,СВЦЭМ!$B$40:$B$783,W$261)+'СЕТ СН'!$F$15</f>
        <v>#REF!</v>
      </c>
      <c r="X291" s="36" t="e">
        <f>SUMIFS(СВЦЭМ!#REF!,СВЦЭМ!$A$40:$A$783,$A291,СВЦЭМ!$B$40:$B$783,X$261)+'СЕТ СН'!$F$15</f>
        <v>#REF!</v>
      </c>
      <c r="Y291" s="36" t="e">
        <f>SUMIFS(СВЦЭМ!#REF!,СВЦЭМ!$A$40:$A$783,$A291,СВЦЭМ!$B$40:$B$783,Y$261)+'СЕТ СН'!$F$15</f>
        <v>#REF!</v>
      </c>
    </row>
    <row r="292" spans="1:27" ht="15.75" hidden="1" x14ac:dyDescent="0.2">
      <c r="A292" s="35">
        <f t="shared" si="7"/>
        <v>44531</v>
      </c>
      <c r="B292" s="36" t="e">
        <f>SUMIFS(СВЦЭМ!#REF!,СВЦЭМ!$A$40:$A$783,$A292,СВЦЭМ!$B$40:$B$783,B$261)+'СЕТ СН'!$F$15</f>
        <v>#REF!</v>
      </c>
      <c r="C292" s="36" t="e">
        <f>SUMIFS(СВЦЭМ!#REF!,СВЦЭМ!$A$40:$A$783,$A292,СВЦЭМ!$B$40:$B$783,C$261)+'СЕТ СН'!$F$15</f>
        <v>#REF!</v>
      </c>
      <c r="D292" s="36" t="e">
        <f>SUMIFS(СВЦЭМ!#REF!,СВЦЭМ!$A$40:$A$783,$A292,СВЦЭМ!$B$40:$B$783,D$261)+'СЕТ СН'!$F$15</f>
        <v>#REF!</v>
      </c>
      <c r="E292" s="36" t="e">
        <f>SUMIFS(СВЦЭМ!#REF!,СВЦЭМ!$A$40:$A$783,$A292,СВЦЭМ!$B$40:$B$783,E$261)+'СЕТ СН'!$F$15</f>
        <v>#REF!</v>
      </c>
      <c r="F292" s="36" t="e">
        <f>SUMIFS(СВЦЭМ!#REF!,СВЦЭМ!$A$40:$A$783,$A292,СВЦЭМ!$B$40:$B$783,F$261)+'СЕТ СН'!$F$15</f>
        <v>#REF!</v>
      </c>
      <c r="G292" s="36" t="e">
        <f>SUMIFS(СВЦЭМ!#REF!,СВЦЭМ!$A$40:$A$783,$A292,СВЦЭМ!$B$40:$B$783,G$261)+'СЕТ СН'!$F$15</f>
        <v>#REF!</v>
      </c>
      <c r="H292" s="36" t="e">
        <f>SUMIFS(СВЦЭМ!#REF!,СВЦЭМ!$A$40:$A$783,$A292,СВЦЭМ!$B$40:$B$783,H$261)+'СЕТ СН'!$F$15</f>
        <v>#REF!</v>
      </c>
      <c r="I292" s="36" t="e">
        <f>SUMIFS(СВЦЭМ!#REF!,СВЦЭМ!$A$40:$A$783,$A292,СВЦЭМ!$B$40:$B$783,I$261)+'СЕТ СН'!$F$15</f>
        <v>#REF!</v>
      </c>
      <c r="J292" s="36" t="e">
        <f>SUMIFS(СВЦЭМ!#REF!,СВЦЭМ!$A$40:$A$783,$A292,СВЦЭМ!$B$40:$B$783,J$261)+'СЕТ СН'!$F$15</f>
        <v>#REF!</v>
      </c>
      <c r="K292" s="36" t="e">
        <f>SUMIFS(СВЦЭМ!#REF!,СВЦЭМ!$A$40:$A$783,$A292,СВЦЭМ!$B$40:$B$783,K$261)+'СЕТ СН'!$F$15</f>
        <v>#REF!</v>
      </c>
      <c r="L292" s="36" t="e">
        <f>SUMIFS(СВЦЭМ!#REF!,СВЦЭМ!$A$40:$A$783,$A292,СВЦЭМ!$B$40:$B$783,L$261)+'СЕТ СН'!$F$15</f>
        <v>#REF!</v>
      </c>
      <c r="M292" s="36" t="e">
        <f>SUMIFS(СВЦЭМ!#REF!,СВЦЭМ!$A$40:$A$783,$A292,СВЦЭМ!$B$40:$B$783,M$261)+'СЕТ СН'!$F$15</f>
        <v>#REF!</v>
      </c>
      <c r="N292" s="36" t="e">
        <f>SUMIFS(СВЦЭМ!#REF!,СВЦЭМ!$A$40:$A$783,$A292,СВЦЭМ!$B$40:$B$783,N$261)+'СЕТ СН'!$F$15</f>
        <v>#REF!</v>
      </c>
      <c r="O292" s="36" t="e">
        <f>SUMIFS(СВЦЭМ!#REF!,СВЦЭМ!$A$40:$A$783,$A292,СВЦЭМ!$B$40:$B$783,O$261)+'СЕТ СН'!$F$15</f>
        <v>#REF!</v>
      </c>
      <c r="P292" s="36" t="e">
        <f>SUMIFS(СВЦЭМ!#REF!,СВЦЭМ!$A$40:$A$783,$A292,СВЦЭМ!$B$40:$B$783,P$261)+'СЕТ СН'!$F$15</f>
        <v>#REF!</v>
      </c>
      <c r="Q292" s="36" t="e">
        <f>SUMIFS(СВЦЭМ!#REF!,СВЦЭМ!$A$40:$A$783,$A292,СВЦЭМ!$B$40:$B$783,Q$261)+'СЕТ СН'!$F$15</f>
        <v>#REF!</v>
      </c>
      <c r="R292" s="36" t="e">
        <f>SUMIFS(СВЦЭМ!#REF!,СВЦЭМ!$A$40:$A$783,$A292,СВЦЭМ!$B$40:$B$783,R$261)+'СЕТ СН'!$F$15</f>
        <v>#REF!</v>
      </c>
      <c r="S292" s="36" t="e">
        <f>SUMIFS(СВЦЭМ!#REF!,СВЦЭМ!$A$40:$A$783,$A292,СВЦЭМ!$B$40:$B$783,S$261)+'СЕТ СН'!$F$15</f>
        <v>#REF!</v>
      </c>
      <c r="T292" s="36" t="e">
        <f>SUMIFS(СВЦЭМ!#REF!,СВЦЭМ!$A$40:$A$783,$A292,СВЦЭМ!$B$40:$B$783,T$261)+'СЕТ СН'!$F$15</f>
        <v>#REF!</v>
      </c>
      <c r="U292" s="36" t="e">
        <f>SUMIFS(СВЦЭМ!#REF!,СВЦЭМ!$A$40:$A$783,$A292,СВЦЭМ!$B$40:$B$783,U$261)+'СЕТ СН'!$F$15</f>
        <v>#REF!</v>
      </c>
      <c r="V292" s="36" t="e">
        <f>SUMIFS(СВЦЭМ!#REF!,СВЦЭМ!$A$40:$A$783,$A292,СВЦЭМ!$B$40:$B$783,V$261)+'СЕТ СН'!$F$15</f>
        <v>#REF!</v>
      </c>
      <c r="W292" s="36" t="e">
        <f>SUMIFS(СВЦЭМ!#REF!,СВЦЭМ!$A$40:$A$783,$A292,СВЦЭМ!$B$40:$B$783,W$261)+'СЕТ СН'!$F$15</f>
        <v>#REF!</v>
      </c>
      <c r="X292" s="36" t="e">
        <f>SUMIFS(СВЦЭМ!#REF!,СВЦЭМ!$A$40:$A$783,$A292,СВЦЭМ!$B$40:$B$783,X$261)+'СЕТ СН'!$F$15</f>
        <v>#REF!</v>
      </c>
      <c r="Y292" s="36" t="e">
        <f>SUMIFS(СВЦЭМ!#REF!,СВЦЭМ!$A$40:$A$783,$A292,СВЦЭМ!$B$40:$B$783,Y$261)+'СЕТ СН'!$F$15</f>
        <v>#REF!</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01.11.2021</v>
      </c>
      <c r="B297" s="36" t="e">
        <f>SUMIFS(СВЦЭМ!#REF!,СВЦЭМ!$A$40:$A$783,$A297,СВЦЭМ!$B$40:$B$783,B$296)+'СЕТ СН'!$F$15</f>
        <v>#REF!</v>
      </c>
      <c r="C297" s="36" t="e">
        <f>SUMIFS(СВЦЭМ!#REF!,СВЦЭМ!$A$40:$A$783,$A297,СВЦЭМ!$B$40:$B$783,C$296)+'СЕТ СН'!$F$15</f>
        <v>#REF!</v>
      </c>
      <c r="D297" s="36" t="e">
        <f>SUMIFS(СВЦЭМ!#REF!,СВЦЭМ!$A$40:$A$783,$A297,СВЦЭМ!$B$40:$B$783,D$296)+'СЕТ СН'!$F$15</f>
        <v>#REF!</v>
      </c>
      <c r="E297" s="36" t="e">
        <f>SUMIFS(СВЦЭМ!#REF!,СВЦЭМ!$A$40:$A$783,$A297,СВЦЭМ!$B$40:$B$783,E$296)+'СЕТ СН'!$F$15</f>
        <v>#REF!</v>
      </c>
      <c r="F297" s="36" t="e">
        <f>SUMIFS(СВЦЭМ!#REF!,СВЦЭМ!$A$40:$A$783,$A297,СВЦЭМ!$B$40:$B$783,F$296)+'СЕТ СН'!$F$15</f>
        <v>#REF!</v>
      </c>
      <c r="G297" s="36" t="e">
        <f>SUMIFS(СВЦЭМ!#REF!,СВЦЭМ!$A$40:$A$783,$A297,СВЦЭМ!$B$40:$B$783,G$296)+'СЕТ СН'!$F$15</f>
        <v>#REF!</v>
      </c>
      <c r="H297" s="36" t="e">
        <f>SUMIFS(СВЦЭМ!#REF!,СВЦЭМ!$A$40:$A$783,$A297,СВЦЭМ!$B$40:$B$783,H$296)+'СЕТ СН'!$F$15</f>
        <v>#REF!</v>
      </c>
      <c r="I297" s="36" t="e">
        <f>SUMIFS(СВЦЭМ!#REF!,СВЦЭМ!$A$40:$A$783,$A297,СВЦЭМ!$B$40:$B$783,I$296)+'СЕТ СН'!$F$15</f>
        <v>#REF!</v>
      </c>
      <c r="J297" s="36" t="e">
        <f>SUMIFS(СВЦЭМ!#REF!,СВЦЭМ!$A$40:$A$783,$A297,СВЦЭМ!$B$40:$B$783,J$296)+'СЕТ СН'!$F$15</f>
        <v>#REF!</v>
      </c>
      <c r="K297" s="36" t="e">
        <f>SUMIFS(СВЦЭМ!#REF!,СВЦЭМ!$A$40:$A$783,$A297,СВЦЭМ!$B$40:$B$783,K$296)+'СЕТ СН'!$F$15</f>
        <v>#REF!</v>
      </c>
      <c r="L297" s="36" t="e">
        <f>SUMIFS(СВЦЭМ!#REF!,СВЦЭМ!$A$40:$A$783,$A297,СВЦЭМ!$B$40:$B$783,L$296)+'СЕТ СН'!$F$15</f>
        <v>#REF!</v>
      </c>
      <c r="M297" s="36" t="e">
        <f>SUMIFS(СВЦЭМ!#REF!,СВЦЭМ!$A$40:$A$783,$A297,СВЦЭМ!$B$40:$B$783,M$296)+'СЕТ СН'!$F$15</f>
        <v>#REF!</v>
      </c>
      <c r="N297" s="36" t="e">
        <f>SUMIFS(СВЦЭМ!#REF!,СВЦЭМ!$A$40:$A$783,$A297,СВЦЭМ!$B$40:$B$783,N$296)+'СЕТ СН'!$F$15</f>
        <v>#REF!</v>
      </c>
      <c r="O297" s="36" t="e">
        <f>SUMIFS(СВЦЭМ!#REF!,СВЦЭМ!$A$40:$A$783,$A297,СВЦЭМ!$B$40:$B$783,O$296)+'СЕТ СН'!$F$15</f>
        <v>#REF!</v>
      </c>
      <c r="P297" s="36" t="e">
        <f>SUMIFS(СВЦЭМ!#REF!,СВЦЭМ!$A$40:$A$783,$A297,СВЦЭМ!$B$40:$B$783,P$296)+'СЕТ СН'!$F$15</f>
        <v>#REF!</v>
      </c>
      <c r="Q297" s="36" t="e">
        <f>SUMIFS(СВЦЭМ!#REF!,СВЦЭМ!$A$40:$A$783,$A297,СВЦЭМ!$B$40:$B$783,Q$296)+'СЕТ СН'!$F$15</f>
        <v>#REF!</v>
      </c>
      <c r="R297" s="36" t="e">
        <f>SUMIFS(СВЦЭМ!#REF!,СВЦЭМ!$A$40:$A$783,$A297,СВЦЭМ!$B$40:$B$783,R$296)+'СЕТ СН'!$F$15</f>
        <v>#REF!</v>
      </c>
      <c r="S297" s="36" t="e">
        <f>SUMIFS(СВЦЭМ!#REF!,СВЦЭМ!$A$40:$A$783,$A297,СВЦЭМ!$B$40:$B$783,S$296)+'СЕТ СН'!$F$15</f>
        <v>#REF!</v>
      </c>
      <c r="T297" s="36" t="e">
        <f>SUMIFS(СВЦЭМ!#REF!,СВЦЭМ!$A$40:$A$783,$A297,СВЦЭМ!$B$40:$B$783,T$296)+'СЕТ СН'!$F$15</f>
        <v>#REF!</v>
      </c>
      <c r="U297" s="36" t="e">
        <f>SUMIFS(СВЦЭМ!#REF!,СВЦЭМ!$A$40:$A$783,$A297,СВЦЭМ!$B$40:$B$783,U$296)+'СЕТ СН'!$F$15</f>
        <v>#REF!</v>
      </c>
      <c r="V297" s="36" t="e">
        <f>SUMIFS(СВЦЭМ!#REF!,СВЦЭМ!$A$40:$A$783,$A297,СВЦЭМ!$B$40:$B$783,V$296)+'СЕТ СН'!$F$15</f>
        <v>#REF!</v>
      </c>
      <c r="W297" s="36" t="e">
        <f>SUMIFS(СВЦЭМ!#REF!,СВЦЭМ!$A$40:$A$783,$A297,СВЦЭМ!$B$40:$B$783,W$296)+'СЕТ СН'!$F$15</f>
        <v>#REF!</v>
      </c>
      <c r="X297" s="36" t="e">
        <f>SUMIFS(СВЦЭМ!#REF!,СВЦЭМ!$A$40:$A$783,$A297,СВЦЭМ!$B$40:$B$783,X$296)+'СЕТ СН'!$F$15</f>
        <v>#REF!</v>
      </c>
      <c r="Y297" s="36" t="e">
        <f>SUMIFS(СВЦЭМ!#REF!,СВЦЭМ!$A$40:$A$783,$A297,СВЦЭМ!$B$40:$B$783,Y$296)+'СЕТ СН'!$F$15</f>
        <v>#REF!</v>
      </c>
      <c r="AA297" s="45"/>
    </row>
    <row r="298" spans="1:27" ht="15.75" hidden="1" x14ac:dyDescent="0.2">
      <c r="A298" s="35">
        <f>A297+1</f>
        <v>44502</v>
      </c>
      <c r="B298" s="36" t="e">
        <f>SUMIFS(СВЦЭМ!#REF!,СВЦЭМ!$A$40:$A$783,$A298,СВЦЭМ!$B$40:$B$783,B$296)+'СЕТ СН'!$F$15</f>
        <v>#REF!</v>
      </c>
      <c r="C298" s="36" t="e">
        <f>SUMIFS(СВЦЭМ!#REF!,СВЦЭМ!$A$40:$A$783,$A298,СВЦЭМ!$B$40:$B$783,C$296)+'СЕТ СН'!$F$15</f>
        <v>#REF!</v>
      </c>
      <c r="D298" s="36" t="e">
        <f>SUMIFS(СВЦЭМ!#REF!,СВЦЭМ!$A$40:$A$783,$A298,СВЦЭМ!$B$40:$B$783,D$296)+'СЕТ СН'!$F$15</f>
        <v>#REF!</v>
      </c>
      <c r="E298" s="36" t="e">
        <f>SUMIFS(СВЦЭМ!#REF!,СВЦЭМ!$A$40:$A$783,$A298,СВЦЭМ!$B$40:$B$783,E$296)+'СЕТ СН'!$F$15</f>
        <v>#REF!</v>
      </c>
      <c r="F298" s="36" t="e">
        <f>SUMIFS(СВЦЭМ!#REF!,СВЦЭМ!$A$40:$A$783,$A298,СВЦЭМ!$B$40:$B$783,F$296)+'СЕТ СН'!$F$15</f>
        <v>#REF!</v>
      </c>
      <c r="G298" s="36" t="e">
        <f>SUMIFS(СВЦЭМ!#REF!,СВЦЭМ!$A$40:$A$783,$A298,СВЦЭМ!$B$40:$B$783,G$296)+'СЕТ СН'!$F$15</f>
        <v>#REF!</v>
      </c>
      <c r="H298" s="36" t="e">
        <f>SUMIFS(СВЦЭМ!#REF!,СВЦЭМ!$A$40:$A$783,$A298,СВЦЭМ!$B$40:$B$783,H$296)+'СЕТ СН'!$F$15</f>
        <v>#REF!</v>
      </c>
      <c r="I298" s="36" t="e">
        <f>SUMIFS(СВЦЭМ!#REF!,СВЦЭМ!$A$40:$A$783,$A298,СВЦЭМ!$B$40:$B$783,I$296)+'СЕТ СН'!$F$15</f>
        <v>#REF!</v>
      </c>
      <c r="J298" s="36" t="e">
        <f>SUMIFS(СВЦЭМ!#REF!,СВЦЭМ!$A$40:$A$783,$A298,СВЦЭМ!$B$40:$B$783,J$296)+'СЕТ СН'!$F$15</f>
        <v>#REF!</v>
      </c>
      <c r="K298" s="36" t="e">
        <f>SUMIFS(СВЦЭМ!#REF!,СВЦЭМ!$A$40:$A$783,$A298,СВЦЭМ!$B$40:$B$783,K$296)+'СЕТ СН'!$F$15</f>
        <v>#REF!</v>
      </c>
      <c r="L298" s="36" t="e">
        <f>SUMIFS(СВЦЭМ!#REF!,СВЦЭМ!$A$40:$A$783,$A298,СВЦЭМ!$B$40:$B$783,L$296)+'СЕТ СН'!$F$15</f>
        <v>#REF!</v>
      </c>
      <c r="M298" s="36" t="e">
        <f>SUMIFS(СВЦЭМ!#REF!,СВЦЭМ!$A$40:$A$783,$A298,СВЦЭМ!$B$40:$B$783,M$296)+'СЕТ СН'!$F$15</f>
        <v>#REF!</v>
      </c>
      <c r="N298" s="36" t="e">
        <f>SUMIFS(СВЦЭМ!#REF!,СВЦЭМ!$A$40:$A$783,$A298,СВЦЭМ!$B$40:$B$783,N$296)+'СЕТ СН'!$F$15</f>
        <v>#REF!</v>
      </c>
      <c r="O298" s="36" t="e">
        <f>SUMIFS(СВЦЭМ!#REF!,СВЦЭМ!$A$40:$A$783,$A298,СВЦЭМ!$B$40:$B$783,O$296)+'СЕТ СН'!$F$15</f>
        <v>#REF!</v>
      </c>
      <c r="P298" s="36" t="e">
        <f>SUMIFS(СВЦЭМ!#REF!,СВЦЭМ!$A$40:$A$783,$A298,СВЦЭМ!$B$40:$B$783,P$296)+'СЕТ СН'!$F$15</f>
        <v>#REF!</v>
      </c>
      <c r="Q298" s="36" t="e">
        <f>SUMIFS(СВЦЭМ!#REF!,СВЦЭМ!$A$40:$A$783,$A298,СВЦЭМ!$B$40:$B$783,Q$296)+'СЕТ СН'!$F$15</f>
        <v>#REF!</v>
      </c>
      <c r="R298" s="36" t="e">
        <f>SUMIFS(СВЦЭМ!#REF!,СВЦЭМ!$A$40:$A$783,$A298,СВЦЭМ!$B$40:$B$783,R$296)+'СЕТ СН'!$F$15</f>
        <v>#REF!</v>
      </c>
      <c r="S298" s="36" t="e">
        <f>SUMIFS(СВЦЭМ!#REF!,СВЦЭМ!$A$40:$A$783,$A298,СВЦЭМ!$B$40:$B$783,S$296)+'СЕТ СН'!$F$15</f>
        <v>#REF!</v>
      </c>
      <c r="T298" s="36" t="e">
        <f>SUMIFS(СВЦЭМ!#REF!,СВЦЭМ!$A$40:$A$783,$A298,СВЦЭМ!$B$40:$B$783,T$296)+'СЕТ СН'!$F$15</f>
        <v>#REF!</v>
      </c>
      <c r="U298" s="36" t="e">
        <f>SUMIFS(СВЦЭМ!#REF!,СВЦЭМ!$A$40:$A$783,$A298,СВЦЭМ!$B$40:$B$783,U$296)+'СЕТ СН'!$F$15</f>
        <v>#REF!</v>
      </c>
      <c r="V298" s="36" t="e">
        <f>SUMIFS(СВЦЭМ!#REF!,СВЦЭМ!$A$40:$A$783,$A298,СВЦЭМ!$B$40:$B$783,V$296)+'СЕТ СН'!$F$15</f>
        <v>#REF!</v>
      </c>
      <c r="W298" s="36" t="e">
        <f>SUMIFS(СВЦЭМ!#REF!,СВЦЭМ!$A$40:$A$783,$A298,СВЦЭМ!$B$40:$B$783,W$296)+'СЕТ СН'!$F$15</f>
        <v>#REF!</v>
      </c>
      <c r="X298" s="36" t="e">
        <f>SUMIFS(СВЦЭМ!#REF!,СВЦЭМ!$A$40:$A$783,$A298,СВЦЭМ!$B$40:$B$783,X$296)+'СЕТ СН'!$F$15</f>
        <v>#REF!</v>
      </c>
      <c r="Y298" s="36" t="e">
        <f>SUMIFS(СВЦЭМ!#REF!,СВЦЭМ!$A$40:$A$783,$A298,СВЦЭМ!$B$40:$B$783,Y$296)+'СЕТ СН'!$F$15</f>
        <v>#REF!</v>
      </c>
    </row>
    <row r="299" spans="1:27" ht="15.75" hidden="1" x14ac:dyDescent="0.2">
      <c r="A299" s="35">
        <f t="shared" ref="A299:A327" si="8">A298+1</f>
        <v>44503</v>
      </c>
      <c r="B299" s="36" t="e">
        <f>SUMIFS(СВЦЭМ!#REF!,СВЦЭМ!$A$40:$A$783,$A299,СВЦЭМ!$B$40:$B$783,B$296)+'СЕТ СН'!$F$15</f>
        <v>#REF!</v>
      </c>
      <c r="C299" s="36" t="e">
        <f>SUMIFS(СВЦЭМ!#REF!,СВЦЭМ!$A$40:$A$783,$A299,СВЦЭМ!$B$40:$B$783,C$296)+'СЕТ СН'!$F$15</f>
        <v>#REF!</v>
      </c>
      <c r="D299" s="36" t="e">
        <f>SUMIFS(СВЦЭМ!#REF!,СВЦЭМ!$A$40:$A$783,$A299,СВЦЭМ!$B$40:$B$783,D$296)+'СЕТ СН'!$F$15</f>
        <v>#REF!</v>
      </c>
      <c r="E299" s="36" t="e">
        <f>SUMIFS(СВЦЭМ!#REF!,СВЦЭМ!$A$40:$A$783,$A299,СВЦЭМ!$B$40:$B$783,E$296)+'СЕТ СН'!$F$15</f>
        <v>#REF!</v>
      </c>
      <c r="F299" s="36" t="e">
        <f>SUMIFS(СВЦЭМ!#REF!,СВЦЭМ!$A$40:$A$783,$A299,СВЦЭМ!$B$40:$B$783,F$296)+'СЕТ СН'!$F$15</f>
        <v>#REF!</v>
      </c>
      <c r="G299" s="36" t="e">
        <f>SUMIFS(СВЦЭМ!#REF!,СВЦЭМ!$A$40:$A$783,$A299,СВЦЭМ!$B$40:$B$783,G$296)+'СЕТ СН'!$F$15</f>
        <v>#REF!</v>
      </c>
      <c r="H299" s="36" t="e">
        <f>SUMIFS(СВЦЭМ!#REF!,СВЦЭМ!$A$40:$A$783,$A299,СВЦЭМ!$B$40:$B$783,H$296)+'СЕТ СН'!$F$15</f>
        <v>#REF!</v>
      </c>
      <c r="I299" s="36" t="e">
        <f>SUMIFS(СВЦЭМ!#REF!,СВЦЭМ!$A$40:$A$783,$A299,СВЦЭМ!$B$40:$B$783,I$296)+'СЕТ СН'!$F$15</f>
        <v>#REF!</v>
      </c>
      <c r="J299" s="36" t="e">
        <f>SUMIFS(СВЦЭМ!#REF!,СВЦЭМ!$A$40:$A$783,$A299,СВЦЭМ!$B$40:$B$783,J$296)+'СЕТ СН'!$F$15</f>
        <v>#REF!</v>
      </c>
      <c r="K299" s="36" t="e">
        <f>SUMIFS(СВЦЭМ!#REF!,СВЦЭМ!$A$40:$A$783,$A299,СВЦЭМ!$B$40:$B$783,K$296)+'СЕТ СН'!$F$15</f>
        <v>#REF!</v>
      </c>
      <c r="L299" s="36" t="e">
        <f>SUMIFS(СВЦЭМ!#REF!,СВЦЭМ!$A$40:$A$783,$A299,СВЦЭМ!$B$40:$B$783,L$296)+'СЕТ СН'!$F$15</f>
        <v>#REF!</v>
      </c>
      <c r="M299" s="36" t="e">
        <f>SUMIFS(СВЦЭМ!#REF!,СВЦЭМ!$A$40:$A$783,$A299,СВЦЭМ!$B$40:$B$783,M$296)+'СЕТ СН'!$F$15</f>
        <v>#REF!</v>
      </c>
      <c r="N299" s="36" t="e">
        <f>SUMIFS(СВЦЭМ!#REF!,СВЦЭМ!$A$40:$A$783,$A299,СВЦЭМ!$B$40:$B$783,N$296)+'СЕТ СН'!$F$15</f>
        <v>#REF!</v>
      </c>
      <c r="O299" s="36" t="e">
        <f>SUMIFS(СВЦЭМ!#REF!,СВЦЭМ!$A$40:$A$783,$A299,СВЦЭМ!$B$40:$B$783,O$296)+'СЕТ СН'!$F$15</f>
        <v>#REF!</v>
      </c>
      <c r="P299" s="36" t="e">
        <f>SUMIFS(СВЦЭМ!#REF!,СВЦЭМ!$A$40:$A$783,$A299,СВЦЭМ!$B$40:$B$783,P$296)+'СЕТ СН'!$F$15</f>
        <v>#REF!</v>
      </c>
      <c r="Q299" s="36" t="e">
        <f>SUMIFS(СВЦЭМ!#REF!,СВЦЭМ!$A$40:$A$783,$A299,СВЦЭМ!$B$40:$B$783,Q$296)+'СЕТ СН'!$F$15</f>
        <v>#REF!</v>
      </c>
      <c r="R299" s="36" t="e">
        <f>SUMIFS(СВЦЭМ!#REF!,СВЦЭМ!$A$40:$A$783,$A299,СВЦЭМ!$B$40:$B$783,R$296)+'СЕТ СН'!$F$15</f>
        <v>#REF!</v>
      </c>
      <c r="S299" s="36" t="e">
        <f>SUMIFS(СВЦЭМ!#REF!,СВЦЭМ!$A$40:$A$783,$A299,СВЦЭМ!$B$40:$B$783,S$296)+'СЕТ СН'!$F$15</f>
        <v>#REF!</v>
      </c>
      <c r="T299" s="36" t="e">
        <f>SUMIFS(СВЦЭМ!#REF!,СВЦЭМ!$A$40:$A$783,$A299,СВЦЭМ!$B$40:$B$783,T$296)+'СЕТ СН'!$F$15</f>
        <v>#REF!</v>
      </c>
      <c r="U299" s="36" t="e">
        <f>SUMIFS(СВЦЭМ!#REF!,СВЦЭМ!$A$40:$A$783,$A299,СВЦЭМ!$B$40:$B$783,U$296)+'СЕТ СН'!$F$15</f>
        <v>#REF!</v>
      </c>
      <c r="V299" s="36" t="e">
        <f>SUMIFS(СВЦЭМ!#REF!,СВЦЭМ!$A$40:$A$783,$A299,СВЦЭМ!$B$40:$B$783,V$296)+'СЕТ СН'!$F$15</f>
        <v>#REF!</v>
      </c>
      <c r="W299" s="36" t="e">
        <f>SUMIFS(СВЦЭМ!#REF!,СВЦЭМ!$A$40:$A$783,$A299,СВЦЭМ!$B$40:$B$783,W$296)+'СЕТ СН'!$F$15</f>
        <v>#REF!</v>
      </c>
      <c r="X299" s="36" t="e">
        <f>SUMIFS(СВЦЭМ!#REF!,СВЦЭМ!$A$40:$A$783,$A299,СВЦЭМ!$B$40:$B$783,X$296)+'СЕТ СН'!$F$15</f>
        <v>#REF!</v>
      </c>
      <c r="Y299" s="36" t="e">
        <f>SUMIFS(СВЦЭМ!#REF!,СВЦЭМ!$A$40:$A$783,$A299,СВЦЭМ!$B$40:$B$783,Y$296)+'СЕТ СН'!$F$15</f>
        <v>#REF!</v>
      </c>
    </row>
    <row r="300" spans="1:27" ht="15.75" hidden="1" x14ac:dyDescent="0.2">
      <c r="A300" s="35">
        <f t="shared" si="8"/>
        <v>44504</v>
      </c>
      <c r="B300" s="36" t="e">
        <f>SUMIFS(СВЦЭМ!#REF!,СВЦЭМ!$A$40:$A$783,$A300,СВЦЭМ!$B$40:$B$783,B$296)+'СЕТ СН'!$F$15</f>
        <v>#REF!</v>
      </c>
      <c r="C300" s="36" t="e">
        <f>SUMIFS(СВЦЭМ!#REF!,СВЦЭМ!$A$40:$A$783,$A300,СВЦЭМ!$B$40:$B$783,C$296)+'СЕТ СН'!$F$15</f>
        <v>#REF!</v>
      </c>
      <c r="D300" s="36" t="e">
        <f>SUMIFS(СВЦЭМ!#REF!,СВЦЭМ!$A$40:$A$783,$A300,СВЦЭМ!$B$40:$B$783,D$296)+'СЕТ СН'!$F$15</f>
        <v>#REF!</v>
      </c>
      <c r="E300" s="36" t="e">
        <f>SUMIFS(СВЦЭМ!#REF!,СВЦЭМ!$A$40:$A$783,$A300,СВЦЭМ!$B$40:$B$783,E$296)+'СЕТ СН'!$F$15</f>
        <v>#REF!</v>
      </c>
      <c r="F300" s="36" t="e">
        <f>SUMIFS(СВЦЭМ!#REF!,СВЦЭМ!$A$40:$A$783,$A300,СВЦЭМ!$B$40:$B$783,F$296)+'СЕТ СН'!$F$15</f>
        <v>#REF!</v>
      </c>
      <c r="G300" s="36" t="e">
        <f>SUMIFS(СВЦЭМ!#REF!,СВЦЭМ!$A$40:$A$783,$A300,СВЦЭМ!$B$40:$B$783,G$296)+'СЕТ СН'!$F$15</f>
        <v>#REF!</v>
      </c>
      <c r="H300" s="36" t="e">
        <f>SUMIFS(СВЦЭМ!#REF!,СВЦЭМ!$A$40:$A$783,$A300,СВЦЭМ!$B$40:$B$783,H$296)+'СЕТ СН'!$F$15</f>
        <v>#REF!</v>
      </c>
      <c r="I300" s="36" t="e">
        <f>SUMIFS(СВЦЭМ!#REF!,СВЦЭМ!$A$40:$A$783,$A300,СВЦЭМ!$B$40:$B$783,I$296)+'СЕТ СН'!$F$15</f>
        <v>#REF!</v>
      </c>
      <c r="J300" s="36" t="e">
        <f>SUMIFS(СВЦЭМ!#REF!,СВЦЭМ!$A$40:$A$783,$A300,СВЦЭМ!$B$40:$B$783,J$296)+'СЕТ СН'!$F$15</f>
        <v>#REF!</v>
      </c>
      <c r="K300" s="36" t="e">
        <f>SUMIFS(СВЦЭМ!#REF!,СВЦЭМ!$A$40:$A$783,$A300,СВЦЭМ!$B$40:$B$783,K$296)+'СЕТ СН'!$F$15</f>
        <v>#REF!</v>
      </c>
      <c r="L300" s="36" t="e">
        <f>SUMIFS(СВЦЭМ!#REF!,СВЦЭМ!$A$40:$A$783,$A300,СВЦЭМ!$B$40:$B$783,L$296)+'СЕТ СН'!$F$15</f>
        <v>#REF!</v>
      </c>
      <c r="M300" s="36" t="e">
        <f>SUMIFS(СВЦЭМ!#REF!,СВЦЭМ!$A$40:$A$783,$A300,СВЦЭМ!$B$40:$B$783,M$296)+'СЕТ СН'!$F$15</f>
        <v>#REF!</v>
      </c>
      <c r="N300" s="36" t="e">
        <f>SUMIFS(СВЦЭМ!#REF!,СВЦЭМ!$A$40:$A$783,$A300,СВЦЭМ!$B$40:$B$783,N$296)+'СЕТ СН'!$F$15</f>
        <v>#REF!</v>
      </c>
      <c r="O300" s="36" t="e">
        <f>SUMIFS(СВЦЭМ!#REF!,СВЦЭМ!$A$40:$A$783,$A300,СВЦЭМ!$B$40:$B$783,O$296)+'СЕТ СН'!$F$15</f>
        <v>#REF!</v>
      </c>
      <c r="P300" s="36" t="e">
        <f>SUMIFS(СВЦЭМ!#REF!,СВЦЭМ!$A$40:$A$783,$A300,СВЦЭМ!$B$40:$B$783,P$296)+'СЕТ СН'!$F$15</f>
        <v>#REF!</v>
      </c>
      <c r="Q300" s="36" t="e">
        <f>SUMIFS(СВЦЭМ!#REF!,СВЦЭМ!$A$40:$A$783,$A300,СВЦЭМ!$B$40:$B$783,Q$296)+'СЕТ СН'!$F$15</f>
        <v>#REF!</v>
      </c>
      <c r="R300" s="36" t="e">
        <f>SUMIFS(СВЦЭМ!#REF!,СВЦЭМ!$A$40:$A$783,$A300,СВЦЭМ!$B$40:$B$783,R$296)+'СЕТ СН'!$F$15</f>
        <v>#REF!</v>
      </c>
      <c r="S300" s="36" t="e">
        <f>SUMIFS(СВЦЭМ!#REF!,СВЦЭМ!$A$40:$A$783,$A300,СВЦЭМ!$B$40:$B$783,S$296)+'СЕТ СН'!$F$15</f>
        <v>#REF!</v>
      </c>
      <c r="T300" s="36" t="e">
        <f>SUMIFS(СВЦЭМ!#REF!,СВЦЭМ!$A$40:$A$783,$A300,СВЦЭМ!$B$40:$B$783,T$296)+'СЕТ СН'!$F$15</f>
        <v>#REF!</v>
      </c>
      <c r="U300" s="36" t="e">
        <f>SUMIFS(СВЦЭМ!#REF!,СВЦЭМ!$A$40:$A$783,$A300,СВЦЭМ!$B$40:$B$783,U$296)+'СЕТ СН'!$F$15</f>
        <v>#REF!</v>
      </c>
      <c r="V300" s="36" t="e">
        <f>SUMIFS(СВЦЭМ!#REF!,СВЦЭМ!$A$40:$A$783,$A300,СВЦЭМ!$B$40:$B$783,V$296)+'СЕТ СН'!$F$15</f>
        <v>#REF!</v>
      </c>
      <c r="W300" s="36" t="e">
        <f>SUMIFS(СВЦЭМ!#REF!,СВЦЭМ!$A$40:$A$783,$A300,СВЦЭМ!$B$40:$B$783,W$296)+'СЕТ СН'!$F$15</f>
        <v>#REF!</v>
      </c>
      <c r="X300" s="36" t="e">
        <f>SUMIFS(СВЦЭМ!#REF!,СВЦЭМ!$A$40:$A$783,$A300,СВЦЭМ!$B$40:$B$783,X$296)+'СЕТ СН'!$F$15</f>
        <v>#REF!</v>
      </c>
      <c r="Y300" s="36" t="e">
        <f>SUMIFS(СВЦЭМ!#REF!,СВЦЭМ!$A$40:$A$783,$A300,СВЦЭМ!$B$40:$B$783,Y$296)+'СЕТ СН'!$F$15</f>
        <v>#REF!</v>
      </c>
    </row>
    <row r="301" spans="1:27" ht="15.75" hidden="1" x14ac:dyDescent="0.2">
      <c r="A301" s="35">
        <f t="shared" si="8"/>
        <v>44505</v>
      </c>
      <c r="B301" s="36" t="e">
        <f>SUMIFS(СВЦЭМ!#REF!,СВЦЭМ!$A$40:$A$783,$A301,СВЦЭМ!$B$40:$B$783,B$296)+'СЕТ СН'!$F$15</f>
        <v>#REF!</v>
      </c>
      <c r="C301" s="36" t="e">
        <f>SUMIFS(СВЦЭМ!#REF!,СВЦЭМ!$A$40:$A$783,$A301,СВЦЭМ!$B$40:$B$783,C$296)+'СЕТ СН'!$F$15</f>
        <v>#REF!</v>
      </c>
      <c r="D301" s="36" t="e">
        <f>SUMIFS(СВЦЭМ!#REF!,СВЦЭМ!$A$40:$A$783,$A301,СВЦЭМ!$B$40:$B$783,D$296)+'СЕТ СН'!$F$15</f>
        <v>#REF!</v>
      </c>
      <c r="E301" s="36" t="e">
        <f>SUMIFS(СВЦЭМ!#REF!,СВЦЭМ!$A$40:$A$783,$A301,СВЦЭМ!$B$40:$B$783,E$296)+'СЕТ СН'!$F$15</f>
        <v>#REF!</v>
      </c>
      <c r="F301" s="36" t="e">
        <f>SUMIFS(СВЦЭМ!#REF!,СВЦЭМ!$A$40:$A$783,$A301,СВЦЭМ!$B$40:$B$783,F$296)+'СЕТ СН'!$F$15</f>
        <v>#REF!</v>
      </c>
      <c r="G301" s="36" t="e">
        <f>SUMIFS(СВЦЭМ!#REF!,СВЦЭМ!$A$40:$A$783,$A301,СВЦЭМ!$B$40:$B$783,G$296)+'СЕТ СН'!$F$15</f>
        <v>#REF!</v>
      </c>
      <c r="H301" s="36" t="e">
        <f>SUMIFS(СВЦЭМ!#REF!,СВЦЭМ!$A$40:$A$783,$A301,СВЦЭМ!$B$40:$B$783,H$296)+'СЕТ СН'!$F$15</f>
        <v>#REF!</v>
      </c>
      <c r="I301" s="36" t="e">
        <f>SUMIFS(СВЦЭМ!#REF!,СВЦЭМ!$A$40:$A$783,$A301,СВЦЭМ!$B$40:$B$783,I$296)+'СЕТ СН'!$F$15</f>
        <v>#REF!</v>
      </c>
      <c r="J301" s="36" t="e">
        <f>SUMIFS(СВЦЭМ!#REF!,СВЦЭМ!$A$40:$A$783,$A301,СВЦЭМ!$B$40:$B$783,J$296)+'СЕТ СН'!$F$15</f>
        <v>#REF!</v>
      </c>
      <c r="K301" s="36" t="e">
        <f>SUMIFS(СВЦЭМ!#REF!,СВЦЭМ!$A$40:$A$783,$A301,СВЦЭМ!$B$40:$B$783,K$296)+'СЕТ СН'!$F$15</f>
        <v>#REF!</v>
      </c>
      <c r="L301" s="36" t="e">
        <f>SUMIFS(СВЦЭМ!#REF!,СВЦЭМ!$A$40:$A$783,$A301,СВЦЭМ!$B$40:$B$783,L$296)+'СЕТ СН'!$F$15</f>
        <v>#REF!</v>
      </c>
      <c r="M301" s="36" t="e">
        <f>SUMIFS(СВЦЭМ!#REF!,СВЦЭМ!$A$40:$A$783,$A301,СВЦЭМ!$B$40:$B$783,M$296)+'СЕТ СН'!$F$15</f>
        <v>#REF!</v>
      </c>
      <c r="N301" s="36" t="e">
        <f>SUMIFS(СВЦЭМ!#REF!,СВЦЭМ!$A$40:$A$783,$A301,СВЦЭМ!$B$40:$B$783,N$296)+'СЕТ СН'!$F$15</f>
        <v>#REF!</v>
      </c>
      <c r="O301" s="36" t="e">
        <f>SUMIFS(СВЦЭМ!#REF!,СВЦЭМ!$A$40:$A$783,$A301,СВЦЭМ!$B$40:$B$783,O$296)+'СЕТ СН'!$F$15</f>
        <v>#REF!</v>
      </c>
      <c r="P301" s="36" t="e">
        <f>SUMIFS(СВЦЭМ!#REF!,СВЦЭМ!$A$40:$A$783,$A301,СВЦЭМ!$B$40:$B$783,P$296)+'СЕТ СН'!$F$15</f>
        <v>#REF!</v>
      </c>
      <c r="Q301" s="36" t="e">
        <f>SUMIFS(СВЦЭМ!#REF!,СВЦЭМ!$A$40:$A$783,$A301,СВЦЭМ!$B$40:$B$783,Q$296)+'СЕТ СН'!$F$15</f>
        <v>#REF!</v>
      </c>
      <c r="R301" s="36" t="e">
        <f>SUMIFS(СВЦЭМ!#REF!,СВЦЭМ!$A$40:$A$783,$A301,СВЦЭМ!$B$40:$B$783,R$296)+'СЕТ СН'!$F$15</f>
        <v>#REF!</v>
      </c>
      <c r="S301" s="36" t="e">
        <f>SUMIFS(СВЦЭМ!#REF!,СВЦЭМ!$A$40:$A$783,$A301,СВЦЭМ!$B$40:$B$783,S$296)+'СЕТ СН'!$F$15</f>
        <v>#REF!</v>
      </c>
      <c r="T301" s="36" t="e">
        <f>SUMIFS(СВЦЭМ!#REF!,СВЦЭМ!$A$40:$A$783,$A301,СВЦЭМ!$B$40:$B$783,T$296)+'СЕТ СН'!$F$15</f>
        <v>#REF!</v>
      </c>
      <c r="U301" s="36" t="e">
        <f>SUMIFS(СВЦЭМ!#REF!,СВЦЭМ!$A$40:$A$783,$A301,СВЦЭМ!$B$40:$B$783,U$296)+'СЕТ СН'!$F$15</f>
        <v>#REF!</v>
      </c>
      <c r="V301" s="36" t="e">
        <f>SUMIFS(СВЦЭМ!#REF!,СВЦЭМ!$A$40:$A$783,$A301,СВЦЭМ!$B$40:$B$783,V$296)+'СЕТ СН'!$F$15</f>
        <v>#REF!</v>
      </c>
      <c r="W301" s="36" t="e">
        <f>SUMIFS(СВЦЭМ!#REF!,СВЦЭМ!$A$40:$A$783,$A301,СВЦЭМ!$B$40:$B$783,W$296)+'СЕТ СН'!$F$15</f>
        <v>#REF!</v>
      </c>
      <c r="X301" s="36" t="e">
        <f>SUMIFS(СВЦЭМ!#REF!,СВЦЭМ!$A$40:$A$783,$A301,СВЦЭМ!$B$40:$B$783,X$296)+'СЕТ СН'!$F$15</f>
        <v>#REF!</v>
      </c>
      <c r="Y301" s="36" t="e">
        <f>SUMIFS(СВЦЭМ!#REF!,СВЦЭМ!$A$40:$A$783,$A301,СВЦЭМ!$B$40:$B$783,Y$296)+'СЕТ СН'!$F$15</f>
        <v>#REF!</v>
      </c>
    </row>
    <row r="302" spans="1:27" ht="15.75" hidden="1" x14ac:dyDescent="0.2">
      <c r="A302" s="35">
        <f t="shared" si="8"/>
        <v>44506</v>
      </c>
      <c r="B302" s="36" t="e">
        <f>SUMIFS(СВЦЭМ!#REF!,СВЦЭМ!$A$40:$A$783,$A302,СВЦЭМ!$B$40:$B$783,B$296)+'СЕТ СН'!$F$15</f>
        <v>#REF!</v>
      </c>
      <c r="C302" s="36" t="e">
        <f>SUMIFS(СВЦЭМ!#REF!,СВЦЭМ!$A$40:$A$783,$A302,СВЦЭМ!$B$40:$B$783,C$296)+'СЕТ СН'!$F$15</f>
        <v>#REF!</v>
      </c>
      <c r="D302" s="36" t="e">
        <f>SUMIFS(СВЦЭМ!#REF!,СВЦЭМ!$A$40:$A$783,$A302,СВЦЭМ!$B$40:$B$783,D$296)+'СЕТ СН'!$F$15</f>
        <v>#REF!</v>
      </c>
      <c r="E302" s="36" t="e">
        <f>SUMIFS(СВЦЭМ!#REF!,СВЦЭМ!$A$40:$A$783,$A302,СВЦЭМ!$B$40:$B$783,E$296)+'СЕТ СН'!$F$15</f>
        <v>#REF!</v>
      </c>
      <c r="F302" s="36" t="e">
        <f>SUMIFS(СВЦЭМ!#REF!,СВЦЭМ!$A$40:$A$783,$A302,СВЦЭМ!$B$40:$B$783,F$296)+'СЕТ СН'!$F$15</f>
        <v>#REF!</v>
      </c>
      <c r="G302" s="36" t="e">
        <f>SUMIFS(СВЦЭМ!#REF!,СВЦЭМ!$A$40:$A$783,$A302,СВЦЭМ!$B$40:$B$783,G$296)+'СЕТ СН'!$F$15</f>
        <v>#REF!</v>
      </c>
      <c r="H302" s="36" t="e">
        <f>SUMIFS(СВЦЭМ!#REF!,СВЦЭМ!$A$40:$A$783,$A302,СВЦЭМ!$B$40:$B$783,H$296)+'СЕТ СН'!$F$15</f>
        <v>#REF!</v>
      </c>
      <c r="I302" s="36" t="e">
        <f>SUMIFS(СВЦЭМ!#REF!,СВЦЭМ!$A$40:$A$783,$A302,СВЦЭМ!$B$40:$B$783,I$296)+'СЕТ СН'!$F$15</f>
        <v>#REF!</v>
      </c>
      <c r="J302" s="36" t="e">
        <f>SUMIFS(СВЦЭМ!#REF!,СВЦЭМ!$A$40:$A$783,$A302,СВЦЭМ!$B$40:$B$783,J$296)+'СЕТ СН'!$F$15</f>
        <v>#REF!</v>
      </c>
      <c r="K302" s="36" t="e">
        <f>SUMIFS(СВЦЭМ!#REF!,СВЦЭМ!$A$40:$A$783,$A302,СВЦЭМ!$B$40:$B$783,K$296)+'СЕТ СН'!$F$15</f>
        <v>#REF!</v>
      </c>
      <c r="L302" s="36" t="e">
        <f>SUMIFS(СВЦЭМ!#REF!,СВЦЭМ!$A$40:$A$783,$A302,СВЦЭМ!$B$40:$B$783,L$296)+'СЕТ СН'!$F$15</f>
        <v>#REF!</v>
      </c>
      <c r="M302" s="36" t="e">
        <f>SUMIFS(СВЦЭМ!#REF!,СВЦЭМ!$A$40:$A$783,$A302,СВЦЭМ!$B$40:$B$783,M$296)+'СЕТ СН'!$F$15</f>
        <v>#REF!</v>
      </c>
      <c r="N302" s="36" t="e">
        <f>SUMIFS(СВЦЭМ!#REF!,СВЦЭМ!$A$40:$A$783,$A302,СВЦЭМ!$B$40:$B$783,N$296)+'СЕТ СН'!$F$15</f>
        <v>#REF!</v>
      </c>
      <c r="O302" s="36" t="e">
        <f>SUMIFS(СВЦЭМ!#REF!,СВЦЭМ!$A$40:$A$783,$A302,СВЦЭМ!$B$40:$B$783,O$296)+'СЕТ СН'!$F$15</f>
        <v>#REF!</v>
      </c>
      <c r="P302" s="36" t="e">
        <f>SUMIFS(СВЦЭМ!#REF!,СВЦЭМ!$A$40:$A$783,$A302,СВЦЭМ!$B$40:$B$783,P$296)+'СЕТ СН'!$F$15</f>
        <v>#REF!</v>
      </c>
      <c r="Q302" s="36" t="e">
        <f>SUMIFS(СВЦЭМ!#REF!,СВЦЭМ!$A$40:$A$783,$A302,СВЦЭМ!$B$40:$B$783,Q$296)+'СЕТ СН'!$F$15</f>
        <v>#REF!</v>
      </c>
      <c r="R302" s="36" t="e">
        <f>SUMIFS(СВЦЭМ!#REF!,СВЦЭМ!$A$40:$A$783,$A302,СВЦЭМ!$B$40:$B$783,R$296)+'СЕТ СН'!$F$15</f>
        <v>#REF!</v>
      </c>
      <c r="S302" s="36" t="e">
        <f>SUMIFS(СВЦЭМ!#REF!,СВЦЭМ!$A$40:$A$783,$A302,СВЦЭМ!$B$40:$B$783,S$296)+'СЕТ СН'!$F$15</f>
        <v>#REF!</v>
      </c>
      <c r="T302" s="36" t="e">
        <f>SUMIFS(СВЦЭМ!#REF!,СВЦЭМ!$A$40:$A$783,$A302,СВЦЭМ!$B$40:$B$783,T$296)+'СЕТ СН'!$F$15</f>
        <v>#REF!</v>
      </c>
      <c r="U302" s="36" t="e">
        <f>SUMIFS(СВЦЭМ!#REF!,СВЦЭМ!$A$40:$A$783,$A302,СВЦЭМ!$B$40:$B$783,U$296)+'СЕТ СН'!$F$15</f>
        <v>#REF!</v>
      </c>
      <c r="V302" s="36" t="e">
        <f>SUMIFS(СВЦЭМ!#REF!,СВЦЭМ!$A$40:$A$783,$A302,СВЦЭМ!$B$40:$B$783,V$296)+'СЕТ СН'!$F$15</f>
        <v>#REF!</v>
      </c>
      <c r="W302" s="36" t="e">
        <f>SUMIFS(СВЦЭМ!#REF!,СВЦЭМ!$A$40:$A$783,$A302,СВЦЭМ!$B$40:$B$783,W$296)+'СЕТ СН'!$F$15</f>
        <v>#REF!</v>
      </c>
      <c r="X302" s="36" t="e">
        <f>SUMIFS(СВЦЭМ!#REF!,СВЦЭМ!$A$40:$A$783,$A302,СВЦЭМ!$B$40:$B$783,X$296)+'СЕТ СН'!$F$15</f>
        <v>#REF!</v>
      </c>
      <c r="Y302" s="36" t="e">
        <f>SUMIFS(СВЦЭМ!#REF!,СВЦЭМ!$A$40:$A$783,$A302,СВЦЭМ!$B$40:$B$783,Y$296)+'СЕТ СН'!$F$15</f>
        <v>#REF!</v>
      </c>
    </row>
    <row r="303" spans="1:27" ht="15.75" hidden="1" x14ac:dyDescent="0.2">
      <c r="A303" s="35">
        <f t="shared" si="8"/>
        <v>44507</v>
      </c>
      <c r="B303" s="36" t="e">
        <f>SUMIFS(СВЦЭМ!#REF!,СВЦЭМ!$A$40:$A$783,$A303,СВЦЭМ!$B$40:$B$783,B$296)+'СЕТ СН'!$F$15</f>
        <v>#REF!</v>
      </c>
      <c r="C303" s="36" t="e">
        <f>SUMIFS(СВЦЭМ!#REF!,СВЦЭМ!$A$40:$A$783,$A303,СВЦЭМ!$B$40:$B$783,C$296)+'СЕТ СН'!$F$15</f>
        <v>#REF!</v>
      </c>
      <c r="D303" s="36" t="e">
        <f>SUMIFS(СВЦЭМ!#REF!,СВЦЭМ!$A$40:$A$783,$A303,СВЦЭМ!$B$40:$B$783,D$296)+'СЕТ СН'!$F$15</f>
        <v>#REF!</v>
      </c>
      <c r="E303" s="36" t="e">
        <f>SUMIFS(СВЦЭМ!#REF!,СВЦЭМ!$A$40:$A$783,$A303,СВЦЭМ!$B$40:$B$783,E$296)+'СЕТ СН'!$F$15</f>
        <v>#REF!</v>
      </c>
      <c r="F303" s="36" t="e">
        <f>SUMIFS(СВЦЭМ!#REF!,СВЦЭМ!$A$40:$A$783,$A303,СВЦЭМ!$B$40:$B$783,F$296)+'СЕТ СН'!$F$15</f>
        <v>#REF!</v>
      </c>
      <c r="G303" s="36" t="e">
        <f>SUMIFS(СВЦЭМ!#REF!,СВЦЭМ!$A$40:$A$783,$A303,СВЦЭМ!$B$40:$B$783,G$296)+'СЕТ СН'!$F$15</f>
        <v>#REF!</v>
      </c>
      <c r="H303" s="36" t="e">
        <f>SUMIFS(СВЦЭМ!#REF!,СВЦЭМ!$A$40:$A$783,$A303,СВЦЭМ!$B$40:$B$783,H$296)+'СЕТ СН'!$F$15</f>
        <v>#REF!</v>
      </c>
      <c r="I303" s="36" t="e">
        <f>SUMIFS(СВЦЭМ!#REF!,СВЦЭМ!$A$40:$A$783,$A303,СВЦЭМ!$B$40:$B$783,I$296)+'СЕТ СН'!$F$15</f>
        <v>#REF!</v>
      </c>
      <c r="J303" s="36" t="e">
        <f>SUMIFS(СВЦЭМ!#REF!,СВЦЭМ!$A$40:$A$783,$A303,СВЦЭМ!$B$40:$B$783,J$296)+'СЕТ СН'!$F$15</f>
        <v>#REF!</v>
      </c>
      <c r="K303" s="36" t="e">
        <f>SUMIFS(СВЦЭМ!#REF!,СВЦЭМ!$A$40:$A$783,$A303,СВЦЭМ!$B$40:$B$783,K$296)+'СЕТ СН'!$F$15</f>
        <v>#REF!</v>
      </c>
      <c r="L303" s="36" t="e">
        <f>SUMIFS(СВЦЭМ!#REF!,СВЦЭМ!$A$40:$A$783,$A303,СВЦЭМ!$B$40:$B$783,L$296)+'СЕТ СН'!$F$15</f>
        <v>#REF!</v>
      </c>
      <c r="M303" s="36" t="e">
        <f>SUMIFS(СВЦЭМ!#REF!,СВЦЭМ!$A$40:$A$783,$A303,СВЦЭМ!$B$40:$B$783,M$296)+'СЕТ СН'!$F$15</f>
        <v>#REF!</v>
      </c>
      <c r="N303" s="36" t="e">
        <f>SUMIFS(СВЦЭМ!#REF!,СВЦЭМ!$A$40:$A$783,$A303,СВЦЭМ!$B$40:$B$783,N$296)+'СЕТ СН'!$F$15</f>
        <v>#REF!</v>
      </c>
      <c r="O303" s="36" t="e">
        <f>SUMIFS(СВЦЭМ!#REF!,СВЦЭМ!$A$40:$A$783,$A303,СВЦЭМ!$B$40:$B$783,O$296)+'СЕТ СН'!$F$15</f>
        <v>#REF!</v>
      </c>
      <c r="P303" s="36" t="e">
        <f>SUMIFS(СВЦЭМ!#REF!,СВЦЭМ!$A$40:$A$783,$A303,СВЦЭМ!$B$40:$B$783,P$296)+'СЕТ СН'!$F$15</f>
        <v>#REF!</v>
      </c>
      <c r="Q303" s="36" t="e">
        <f>SUMIFS(СВЦЭМ!#REF!,СВЦЭМ!$A$40:$A$783,$A303,СВЦЭМ!$B$40:$B$783,Q$296)+'СЕТ СН'!$F$15</f>
        <v>#REF!</v>
      </c>
      <c r="R303" s="36" t="e">
        <f>SUMIFS(СВЦЭМ!#REF!,СВЦЭМ!$A$40:$A$783,$A303,СВЦЭМ!$B$40:$B$783,R$296)+'СЕТ СН'!$F$15</f>
        <v>#REF!</v>
      </c>
      <c r="S303" s="36" t="e">
        <f>SUMIFS(СВЦЭМ!#REF!,СВЦЭМ!$A$40:$A$783,$A303,СВЦЭМ!$B$40:$B$783,S$296)+'СЕТ СН'!$F$15</f>
        <v>#REF!</v>
      </c>
      <c r="T303" s="36" t="e">
        <f>SUMIFS(СВЦЭМ!#REF!,СВЦЭМ!$A$40:$A$783,$A303,СВЦЭМ!$B$40:$B$783,T$296)+'СЕТ СН'!$F$15</f>
        <v>#REF!</v>
      </c>
      <c r="U303" s="36" t="e">
        <f>SUMIFS(СВЦЭМ!#REF!,СВЦЭМ!$A$40:$A$783,$A303,СВЦЭМ!$B$40:$B$783,U$296)+'СЕТ СН'!$F$15</f>
        <v>#REF!</v>
      </c>
      <c r="V303" s="36" t="e">
        <f>SUMIFS(СВЦЭМ!#REF!,СВЦЭМ!$A$40:$A$783,$A303,СВЦЭМ!$B$40:$B$783,V$296)+'СЕТ СН'!$F$15</f>
        <v>#REF!</v>
      </c>
      <c r="W303" s="36" t="e">
        <f>SUMIFS(СВЦЭМ!#REF!,СВЦЭМ!$A$40:$A$783,$A303,СВЦЭМ!$B$40:$B$783,W$296)+'СЕТ СН'!$F$15</f>
        <v>#REF!</v>
      </c>
      <c r="X303" s="36" t="e">
        <f>SUMIFS(СВЦЭМ!#REF!,СВЦЭМ!$A$40:$A$783,$A303,СВЦЭМ!$B$40:$B$783,X$296)+'СЕТ СН'!$F$15</f>
        <v>#REF!</v>
      </c>
      <c r="Y303" s="36" t="e">
        <f>SUMIFS(СВЦЭМ!#REF!,СВЦЭМ!$A$40:$A$783,$A303,СВЦЭМ!$B$40:$B$783,Y$296)+'СЕТ СН'!$F$15</f>
        <v>#REF!</v>
      </c>
    </row>
    <row r="304" spans="1:27" ht="15.75" hidden="1" x14ac:dyDescent="0.2">
      <c r="A304" s="35">
        <f t="shared" si="8"/>
        <v>44508</v>
      </c>
      <c r="B304" s="36" t="e">
        <f>SUMIFS(СВЦЭМ!#REF!,СВЦЭМ!$A$40:$A$783,$A304,СВЦЭМ!$B$40:$B$783,B$296)+'СЕТ СН'!$F$15</f>
        <v>#REF!</v>
      </c>
      <c r="C304" s="36" t="e">
        <f>SUMIFS(СВЦЭМ!#REF!,СВЦЭМ!$A$40:$A$783,$A304,СВЦЭМ!$B$40:$B$783,C$296)+'СЕТ СН'!$F$15</f>
        <v>#REF!</v>
      </c>
      <c r="D304" s="36" t="e">
        <f>SUMIFS(СВЦЭМ!#REF!,СВЦЭМ!$A$40:$A$783,$A304,СВЦЭМ!$B$40:$B$783,D$296)+'СЕТ СН'!$F$15</f>
        <v>#REF!</v>
      </c>
      <c r="E304" s="36" t="e">
        <f>SUMIFS(СВЦЭМ!#REF!,СВЦЭМ!$A$40:$A$783,$A304,СВЦЭМ!$B$40:$B$783,E$296)+'СЕТ СН'!$F$15</f>
        <v>#REF!</v>
      </c>
      <c r="F304" s="36" t="e">
        <f>SUMIFS(СВЦЭМ!#REF!,СВЦЭМ!$A$40:$A$783,$A304,СВЦЭМ!$B$40:$B$783,F$296)+'СЕТ СН'!$F$15</f>
        <v>#REF!</v>
      </c>
      <c r="G304" s="36" t="e">
        <f>SUMIFS(СВЦЭМ!#REF!,СВЦЭМ!$A$40:$A$783,$A304,СВЦЭМ!$B$40:$B$783,G$296)+'СЕТ СН'!$F$15</f>
        <v>#REF!</v>
      </c>
      <c r="H304" s="36" t="e">
        <f>SUMIFS(СВЦЭМ!#REF!,СВЦЭМ!$A$40:$A$783,$A304,СВЦЭМ!$B$40:$B$783,H$296)+'СЕТ СН'!$F$15</f>
        <v>#REF!</v>
      </c>
      <c r="I304" s="36" t="e">
        <f>SUMIFS(СВЦЭМ!#REF!,СВЦЭМ!$A$40:$A$783,$A304,СВЦЭМ!$B$40:$B$783,I$296)+'СЕТ СН'!$F$15</f>
        <v>#REF!</v>
      </c>
      <c r="J304" s="36" t="e">
        <f>SUMIFS(СВЦЭМ!#REF!,СВЦЭМ!$A$40:$A$783,$A304,СВЦЭМ!$B$40:$B$783,J$296)+'СЕТ СН'!$F$15</f>
        <v>#REF!</v>
      </c>
      <c r="K304" s="36" t="e">
        <f>SUMIFS(СВЦЭМ!#REF!,СВЦЭМ!$A$40:$A$783,$A304,СВЦЭМ!$B$40:$B$783,K$296)+'СЕТ СН'!$F$15</f>
        <v>#REF!</v>
      </c>
      <c r="L304" s="36" t="e">
        <f>SUMIFS(СВЦЭМ!#REF!,СВЦЭМ!$A$40:$A$783,$A304,СВЦЭМ!$B$40:$B$783,L$296)+'СЕТ СН'!$F$15</f>
        <v>#REF!</v>
      </c>
      <c r="M304" s="36" t="e">
        <f>SUMIFS(СВЦЭМ!#REF!,СВЦЭМ!$A$40:$A$783,$A304,СВЦЭМ!$B$40:$B$783,M$296)+'СЕТ СН'!$F$15</f>
        <v>#REF!</v>
      </c>
      <c r="N304" s="36" t="e">
        <f>SUMIFS(СВЦЭМ!#REF!,СВЦЭМ!$A$40:$A$783,$A304,СВЦЭМ!$B$40:$B$783,N$296)+'СЕТ СН'!$F$15</f>
        <v>#REF!</v>
      </c>
      <c r="O304" s="36" t="e">
        <f>SUMIFS(СВЦЭМ!#REF!,СВЦЭМ!$A$40:$A$783,$A304,СВЦЭМ!$B$40:$B$783,O$296)+'СЕТ СН'!$F$15</f>
        <v>#REF!</v>
      </c>
      <c r="P304" s="36" t="e">
        <f>SUMIFS(СВЦЭМ!#REF!,СВЦЭМ!$A$40:$A$783,$A304,СВЦЭМ!$B$40:$B$783,P$296)+'СЕТ СН'!$F$15</f>
        <v>#REF!</v>
      </c>
      <c r="Q304" s="36" t="e">
        <f>SUMIFS(СВЦЭМ!#REF!,СВЦЭМ!$A$40:$A$783,$A304,СВЦЭМ!$B$40:$B$783,Q$296)+'СЕТ СН'!$F$15</f>
        <v>#REF!</v>
      </c>
      <c r="R304" s="36" t="e">
        <f>SUMIFS(СВЦЭМ!#REF!,СВЦЭМ!$A$40:$A$783,$A304,СВЦЭМ!$B$40:$B$783,R$296)+'СЕТ СН'!$F$15</f>
        <v>#REF!</v>
      </c>
      <c r="S304" s="36" t="e">
        <f>SUMIFS(СВЦЭМ!#REF!,СВЦЭМ!$A$40:$A$783,$A304,СВЦЭМ!$B$40:$B$783,S$296)+'СЕТ СН'!$F$15</f>
        <v>#REF!</v>
      </c>
      <c r="T304" s="36" t="e">
        <f>SUMIFS(СВЦЭМ!#REF!,СВЦЭМ!$A$40:$A$783,$A304,СВЦЭМ!$B$40:$B$783,T$296)+'СЕТ СН'!$F$15</f>
        <v>#REF!</v>
      </c>
      <c r="U304" s="36" t="e">
        <f>SUMIFS(СВЦЭМ!#REF!,СВЦЭМ!$A$40:$A$783,$A304,СВЦЭМ!$B$40:$B$783,U$296)+'СЕТ СН'!$F$15</f>
        <v>#REF!</v>
      </c>
      <c r="V304" s="36" t="e">
        <f>SUMIFS(СВЦЭМ!#REF!,СВЦЭМ!$A$40:$A$783,$A304,СВЦЭМ!$B$40:$B$783,V$296)+'СЕТ СН'!$F$15</f>
        <v>#REF!</v>
      </c>
      <c r="W304" s="36" t="e">
        <f>SUMIFS(СВЦЭМ!#REF!,СВЦЭМ!$A$40:$A$783,$A304,СВЦЭМ!$B$40:$B$783,W$296)+'СЕТ СН'!$F$15</f>
        <v>#REF!</v>
      </c>
      <c r="X304" s="36" t="e">
        <f>SUMIFS(СВЦЭМ!#REF!,СВЦЭМ!$A$40:$A$783,$A304,СВЦЭМ!$B$40:$B$783,X$296)+'СЕТ СН'!$F$15</f>
        <v>#REF!</v>
      </c>
      <c r="Y304" s="36" t="e">
        <f>SUMIFS(СВЦЭМ!#REF!,СВЦЭМ!$A$40:$A$783,$A304,СВЦЭМ!$B$40:$B$783,Y$296)+'СЕТ СН'!$F$15</f>
        <v>#REF!</v>
      </c>
    </row>
    <row r="305" spans="1:25" ht="15.75" hidden="1" x14ac:dyDescent="0.2">
      <c r="A305" s="35">
        <f t="shared" si="8"/>
        <v>44509</v>
      </c>
      <c r="B305" s="36" t="e">
        <f>SUMIFS(СВЦЭМ!#REF!,СВЦЭМ!$A$40:$A$783,$A305,СВЦЭМ!$B$40:$B$783,B$296)+'СЕТ СН'!$F$15</f>
        <v>#REF!</v>
      </c>
      <c r="C305" s="36" t="e">
        <f>SUMIFS(СВЦЭМ!#REF!,СВЦЭМ!$A$40:$A$783,$A305,СВЦЭМ!$B$40:$B$783,C$296)+'СЕТ СН'!$F$15</f>
        <v>#REF!</v>
      </c>
      <c r="D305" s="36" t="e">
        <f>SUMIFS(СВЦЭМ!#REF!,СВЦЭМ!$A$40:$A$783,$A305,СВЦЭМ!$B$40:$B$783,D$296)+'СЕТ СН'!$F$15</f>
        <v>#REF!</v>
      </c>
      <c r="E305" s="36" t="e">
        <f>SUMIFS(СВЦЭМ!#REF!,СВЦЭМ!$A$40:$A$783,$A305,СВЦЭМ!$B$40:$B$783,E$296)+'СЕТ СН'!$F$15</f>
        <v>#REF!</v>
      </c>
      <c r="F305" s="36" t="e">
        <f>SUMIFS(СВЦЭМ!#REF!,СВЦЭМ!$A$40:$A$783,$A305,СВЦЭМ!$B$40:$B$783,F$296)+'СЕТ СН'!$F$15</f>
        <v>#REF!</v>
      </c>
      <c r="G305" s="36" t="e">
        <f>SUMIFS(СВЦЭМ!#REF!,СВЦЭМ!$A$40:$A$783,$A305,СВЦЭМ!$B$40:$B$783,G$296)+'СЕТ СН'!$F$15</f>
        <v>#REF!</v>
      </c>
      <c r="H305" s="36" t="e">
        <f>SUMIFS(СВЦЭМ!#REF!,СВЦЭМ!$A$40:$A$783,$A305,СВЦЭМ!$B$40:$B$783,H$296)+'СЕТ СН'!$F$15</f>
        <v>#REF!</v>
      </c>
      <c r="I305" s="36" t="e">
        <f>SUMIFS(СВЦЭМ!#REF!,СВЦЭМ!$A$40:$A$783,$A305,СВЦЭМ!$B$40:$B$783,I$296)+'СЕТ СН'!$F$15</f>
        <v>#REF!</v>
      </c>
      <c r="J305" s="36" t="e">
        <f>SUMIFS(СВЦЭМ!#REF!,СВЦЭМ!$A$40:$A$783,$A305,СВЦЭМ!$B$40:$B$783,J$296)+'СЕТ СН'!$F$15</f>
        <v>#REF!</v>
      </c>
      <c r="K305" s="36" t="e">
        <f>SUMIFS(СВЦЭМ!#REF!,СВЦЭМ!$A$40:$A$783,$A305,СВЦЭМ!$B$40:$B$783,K$296)+'СЕТ СН'!$F$15</f>
        <v>#REF!</v>
      </c>
      <c r="L305" s="36" t="e">
        <f>SUMIFS(СВЦЭМ!#REF!,СВЦЭМ!$A$40:$A$783,$A305,СВЦЭМ!$B$40:$B$783,L$296)+'СЕТ СН'!$F$15</f>
        <v>#REF!</v>
      </c>
      <c r="M305" s="36" t="e">
        <f>SUMIFS(СВЦЭМ!#REF!,СВЦЭМ!$A$40:$A$783,$A305,СВЦЭМ!$B$40:$B$783,M$296)+'СЕТ СН'!$F$15</f>
        <v>#REF!</v>
      </c>
      <c r="N305" s="36" t="e">
        <f>SUMIFS(СВЦЭМ!#REF!,СВЦЭМ!$A$40:$A$783,$A305,СВЦЭМ!$B$40:$B$783,N$296)+'СЕТ СН'!$F$15</f>
        <v>#REF!</v>
      </c>
      <c r="O305" s="36" t="e">
        <f>SUMIFS(СВЦЭМ!#REF!,СВЦЭМ!$A$40:$A$783,$A305,СВЦЭМ!$B$40:$B$783,O$296)+'СЕТ СН'!$F$15</f>
        <v>#REF!</v>
      </c>
      <c r="P305" s="36" t="e">
        <f>SUMIFS(СВЦЭМ!#REF!,СВЦЭМ!$A$40:$A$783,$A305,СВЦЭМ!$B$40:$B$783,P$296)+'СЕТ СН'!$F$15</f>
        <v>#REF!</v>
      </c>
      <c r="Q305" s="36" t="e">
        <f>SUMIFS(СВЦЭМ!#REF!,СВЦЭМ!$A$40:$A$783,$A305,СВЦЭМ!$B$40:$B$783,Q$296)+'СЕТ СН'!$F$15</f>
        <v>#REF!</v>
      </c>
      <c r="R305" s="36" t="e">
        <f>SUMIFS(СВЦЭМ!#REF!,СВЦЭМ!$A$40:$A$783,$A305,СВЦЭМ!$B$40:$B$783,R$296)+'СЕТ СН'!$F$15</f>
        <v>#REF!</v>
      </c>
      <c r="S305" s="36" t="e">
        <f>SUMIFS(СВЦЭМ!#REF!,СВЦЭМ!$A$40:$A$783,$A305,СВЦЭМ!$B$40:$B$783,S$296)+'СЕТ СН'!$F$15</f>
        <v>#REF!</v>
      </c>
      <c r="T305" s="36" t="e">
        <f>SUMIFS(СВЦЭМ!#REF!,СВЦЭМ!$A$40:$A$783,$A305,СВЦЭМ!$B$40:$B$783,T$296)+'СЕТ СН'!$F$15</f>
        <v>#REF!</v>
      </c>
      <c r="U305" s="36" t="e">
        <f>SUMIFS(СВЦЭМ!#REF!,СВЦЭМ!$A$40:$A$783,$A305,СВЦЭМ!$B$40:$B$783,U$296)+'СЕТ СН'!$F$15</f>
        <v>#REF!</v>
      </c>
      <c r="V305" s="36" t="e">
        <f>SUMIFS(СВЦЭМ!#REF!,СВЦЭМ!$A$40:$A$783,$A305,СВЦЭМ!$B$40:$B$783,V$296)+'СЕТ СН'!$F$15</f>
        <v>#REF!</v>
      </c>
      <c r="W305" s="36" t="e">
        <f>SUMIFS(СВЦЭМ!#REF!,СВЦЭМ!$A$40:$A$783,$A305,СВЦЭМ!$B$40:$B$783,W$296)+'СЕТ СН'!$F$15</f>
        <v>#REF!</v>
      </c>
      <c r="X305" s="36" t="e">
        <f>SUMIFS(СВЦЭМ!#REF!,СВЦЭМ!$A$40:$A$783,$A305,СВЦЭМ!$B$40:$B$783,X$296)+'СЕТ СН'!$F$15</f>
        <v>#REF!</v>
      </c>
      <c r="Y305" s="36" t="e">
        <f>SUMIFS(СВЦЭМ!#REF!,СВЦЭМ!$A$40:$A$783,$A305,СВЦЭМ!$B$40:$B$783,Y$296)+'СЕТ СН'!$F$15</f>
        <v>#REF!</v>
      </c>
    </row>
    <row r="306" spans="1:25" ht="15.75" hidden="1" x14ac:dyDescent="0.2">
      <c r="A306" s="35">
        <f t="shared" si="8"/>
        <v>44510</v>
      </c>
      <c r="B306" s="36" t="e">
        <f>SUMIFS(СВЦЭМ!#REF!,СВЦЭМ!$A$40:$A$783,$A306,СВЦЭМ!$B$40:$B$783,B$296)+'СЕТ СН'!$F$15</f>
        <v>#REF!</v>
      </c>
      <c r="C306" s="36" t="e">
        <f>SUMIFS(СВЦЭМ!#REF!,СВЦЭМ!$A$40:$A$783,$A306,СВЦЭМ!$B$40:$B$783,C$296)+'СЕТ СН'!$F$15</f>
        <v>#REF!</v>
      </c>
      <c r="D306" s="36" t="e">
        <f>SUMIFS(СВЦЭМ!#REF!,СВЦЭМ!$A$40:$A$783,$A306,СВЦЭМ!$B$40:$B$783,D$296)+'СЕТ СН'!$F$15</f>
        <v>#REF!</v>
      </c>
      <c r="E306" s="36" t="e">
        <f>SUMIFS(СВЦЭМ!#REF!,СВЦЭМ!$A$40:$A$783,$A306,СВЦЭМ!$B$40:$B$783,E$296)+'СЕТ СН'!$F$15</f>
        <v>#REF!</v>
      </c>
      <c r="F306" s="36" t="e">
        <f>SUMIFS(СВЦЭМ!#REF!,СВЦЭМ!$A$40:$A$783,$A306,СВЦЭМ!$B$40:$B$783,F$296)+'СЕТ СН'!$F$15</f>
        <v>#REF!</v>
      </c>
      <c r="G306" s="36" t="e">
        <f>SUMIFS(СВЦЭМ!#REF!,СВЦЭМ!$A$40:$A$783,$A306,СВЦЭМ!$B$40:$B$783,G$296)+'СЕТ СН'!$F$15</f>
        <v>#REF!</v>
      </c>
      <c r="H306" s="36" t="e">
        <f>SUMIFS(СВЦЭМ!#REF!,СВЦЭМ!$A$40:$A$783,$A306,СВЦЭМ!$B$40:$B$783,H$296)+'СЕТ СН'!$F$15</f>
        <v>#REF!</v>
      </c>
      <c r="I306" s="36" t="e">
        <f>SUMIFS(СВЦЭМ!#REF!,СВЦЭМ!$A$40:$A$783,$A306,СВЦЭМ!$B$40:$B$783,I$296)+'СЕТ СН'!$F$15</f>
        <v>#REF!</v>
      </c>
      <c r="J306" s="36" t="e">
        <f>SUMIFS(СВЦЭМ!#REF!,СВЦЭМ!$A$40:$A$783,$A306,СВЦЭМ!$B$40:$B$783,J$296)+'СЕТ СН'!$F$15</f>
        <v>#REF!</v>
      </c>
      <c r="K306" s="36" t="e">
        <f>SUMIFS(СВЦЭМ!#REF!,СВЦЭМ!$A$40:$A$783,$A306,СВЦЭМ!$B$40:$B$783,K$296)+'СЕТ СН'!$F$15</f>
        <v>#REF!</v>
      </c>
      <c r="L306" s="36" t="e">
        <f>SUMIFS(СВЦЭМ!#REF!,СВЦЭМ!$A$40:$A$783,$A306,СВЦЭМ!$B$40:$B$783,L$296)+'СЕТ СН'!$F$15</f>
        <v>#REF!</v>
      </c>
      <c r="M306" s="36" t="e">
        <f>SUMIFS(СВЦЭМ!#REF!,СВЦЭМ!$A$40:$A$783,$A306,СВЦЭМ!$B$40:$B$783,M$296)+'СЕТ СН'!$F$15</f>
        <v>#REF!</v>
      </c>
      <c r="N306" s="36" t="e">
        <f>SUMIFS(СВЦЭМ!#REF!,СВЦЭМ!$A$40:$A$783,$A306,СВЦЭМ!$B$40:$B$783,N$296)+'СЕТ СН'!$F$15</f>
        <v>#REF!</v>
      </c>
      <c r="O306" s="36" t="e">
        <f>SUMIFS(СВЦЭМ!#REF!,СВЦЭМ!$A$40:$A$783,$A306,СВЦЭМ!$B$40:$B$783,O$296)+'СЕТ СН'!$F$15</f>
        <v>#REF!</v>
      </c>
      <c r="P306" s="36" t="e">
        <f>SUMIFS(СВЦЭМ!#REF!,СВЦЭМ!$A$40:$A$783,$A306,СВЦЭМ!$B$40:$B$783,P$296)+'СЕТ СН'!$F$15</f>
        <v>#REF!</v>
      </c>
      <c r="Q306" s="36" t="e">
        <f>SUMIFS(СВЦЭМ!#REF!,СВЦЭМ!$A$40:$A$783,$A306,СВЦЭМ!$B$40:$B$783,Q$296)+'СЕТ СН'!$F$15</f>
        <v>#REF!</v>
      </c>
      <c r="R306" s="36" t="e">
        <f>SUMIFS(СВЦЭМ!#REF!,СВЦЭМ!$A$40:$A$783,$A306,СВЦЭМ!$B$40:$B$783,R$296)+'СЕТ СН'!$F$15</f>
        <v>#REF!</v>
      </c>
      <c r="S306" s="36" t="e">
        <f>SUMIFS(СВЦЭМ!#REF!,СВЦЭМ!$A$40:$A$783,$A306,СВЦЭМ!$B$40:$B$783,S$296)+'СЕТ СН'!$F$15</f>
        <v>#REF!</v>
      </c>
      <c r="T306" s="36" t="e">
        <f>SUMIFS(СВЦЭМ!#REF!,СВЦЭМ!$A$40:$A$783,$A306,СВЦЭМ!$B$40:$B$783,T$296)+'СЕТ СН'!$F$15</f>
        <v>#REF!</v>
      </c>
      <c r="U306" s="36" t="e">
        <f>SUMIFS(СВЦЭМ!#REF!,СВЦЭМ!$A$40:$A$783,$A306,СВЦЭМ!$B$40:$B$783,U$296)+'СЕТ СН'!$F$15</f>
        <v>#REF!</v>
      </c>
      <c r="V306" s="36" t="e">
        <f>SUMIFS(СВЦЭМ!#REF!,СВЦЭМ!$A$40:$A$783,$A306,СВЦЭМ!$B$40:$B$783,V$296)+'СЕТ СН'!$F$15</f>
        <v>#REF!</v>
      </c>
      <c r="W306" s="36" t="e">
        <f>SUMIFS(СВЦЭМ!#REF!,СВЦЭМ!$A$40:$A$783,$A306,СВЦЭМ!$B$40:$B$783,W$296)+'СЕТ СН'!$F$15</f>
        <v>#REF!</v>
      </c>
      <c r="X306" s="36" t="e">
        <f>SUMIFS(СВЦЭМ!#REF!,СВЦЭМ!$A$40:$A$783,$A306,СВЦЭМ!$B$40:$B$783,X$296)+'СЕТ СН'!$F$15</f>
        <v>#REF!</v>
      </c>
      <c r="Y306" s="36" t="e">
        <f>SUMIFS(СВЦЭМ!#REF!,СВЦЭМ!$A$40:$A$783,$A306,СВЦЭМ!$B$40:$B$783,Y$296)+'СЕТ СН'!$F$15</f>
        <v>#REF!</v>
      </c>
    </row>
    <row r="307" spans="1:25" ht="15.75" hidden="1" x14ac:dyDescent="0.2">
      <c r="A307" s="35">
        <f t="shared" si="8"/>
        <v>44511</v>
      </c>
      <c r="B307" s="36" t="e">
        <f>SUMIFS(СВЦЭМ!#REF!,СВЦЭМ!$A$40:$A$783,$A307,СВЦЭМ!$B$40:$B$783,B$296)+'СЕТ СН'!$F$15</f>
        <v>#REF!</v>
      </c>
      <c r="C307" s="36" t="e">
        <f>SUMIFS(СВЦЭМ!#REF!,СВЦЭМ!$A$40:$A$783,$A307,СВЦЭМ!$B$40:$B$783,C$296)+'СЕТ СН'!$F$15</f>
        <v>#REF!</v>
      </c>
      <c r="D307" s="36" t="e">
        <f>SUMIFS(СВЦЭМ!#REF!,СВЦЭМ!$A$40:$A$783,$A307,СВЦЭМ!$B$40:$B$783,D$296)+'СЕТ СН'!$F$15</f>
        <v>#REF!</v>
      </c>
      <c r="E307" s="36" t="e">
        <f>SUMIFS(СВЦЭМ!#REF!,СВЦЭМ!$A$40:$A$783,$A307,СВЦЭМ!$B$40:$B$783,E$296)+'СЕТ СН'!$F$15</f>
        <v>#REF!</v>
      </c>
      <c r="F307" s="36" t="e">
        <f>SUMIFS(СВЦЭМ!#REF!,СВЦЭМ!$A$40:$A$783,$A307,СВЦЭМ!$B$40:$B$783,F$296)+'СЕТ СН'!$F$15</f>
        <v>#REF!</v>
      </c>
      <c r="G307" s="36" t="e">
        <f>SUMIFS(СВЦЭМ!#REF!,СВЦЭМ!$A$40:$A$783,$A307,СВЦЭМ!$B$40:$B$783,G$296)+'СЕТ СН'!$F$15</f>
        <v>#REF!</v>
      </c>
      <c r="H307" s="36" t="e">
        <f>SUMIFS(СВЦЭМ!#REF!,СВЦЭМ!$A$40:$A$783,$A307,СВЦЭМ!$B$40:$B$783,H$296)+'СЕТ СН'!$F$15</f>
        <v>#REF!</v>
      </c>
      <c r="I307" s="36" t="e">
        <f>SUMIFS(СВЦЭМ!#REF!,СВЦЭМ!$A$40:$A$783,$A307,СВЦЭМ!$B$40:$B$783,I$296)+'СЕТ СН'!$F$15</f>
        <v>#REF!</v>
      </c>
      <c r="J307" s="36" t="e">
        <f>SUMIFS(СВЦЭМ!#REF!,СВЦЭМ!$A$40:$A$783,$A307,СВЦЭМ!$B$40:$B$783,J$296)+'СЕТ СН'!$F$15</f>
        <v>#REF!</v>
      </c>
      <c r="K307" s="36" t="e">
        <f>SUMIFS(СВЦЭМ!#REF!,СВЦЭМ!$A$40:$A$783,$A307,СВЦЭМ!$B$40:$B$783,K$296)+'СЕТ СН'!$F$15</f>
        <v>#REF!</v>
      </c>
      <c r="L307" s="36" t="e">
        <f>SUMIFS(СВЦЭМ!#REF!,СВЦЭМ!$A$40:$A$783,$A307,СВЦЭМ!$B$40:$B$783,L$296)+'СЕТ СН'!$F$15</f>
        <v>#REF!</v>
      </c>
      <c r="M307" s="36" t="e">
        <f>SUMIFS(СВЦЭМ!#REF!,СВЦЭМ!$A$40:$A$783,$A307,СВЦЭМ!$B$40:$B$783,M$296)+'СЕТ СН'!$F$15</f>
        <v>#REF!</v>
      </c>
      <c r="N307" s="36" t="e">
        <f>SUMIFS(СВЦЭМ!#REF!,СВЦЭМ!$A$40:$A$783,$A307,СВЦЭМ!$B$40:$B$783,N$296)+'СЕТ СН'!$F$15</f>
        <v>#REF!</v>
      </c>
      <c r="O307" s="36" t="e">
        <f>SUMIFS(СВЦЭМ!#REF!,СВЦЭМ!$A$40:$A$783,$A307,СВЦЭМ!$B$40:$B$783,O$296)+'СЕТ СН'!$F$15</f>
        <v>#REF!</v>
      </c>
      <c r="P307" s="36" t="e">
        <f>SUMIFS(СВЦЭМ!#REF!,СВЦЭМ!$A$40:$A$783,$A307,СВЦЭМ!$B$40:$B$783,P$296)+'СЕТ СН'!$F$15</f>
        <v>#REF!</v>
      </c>
      <c r="Q307" s="36" t="e">
        <f>SUMIFS(СВЦЭМ!#REF!,СВЦЭМ!$A$40:$A$783,$A307,СВЦЭМ!$B$40:$B$783,Q$296)+'СЕТ СН'!$F$15</f>
        <v>#REF!</v>
      </c>
      <c r="R307" s="36" t="e">
        <f>SUMIFS(СВЦЭМ!#REF!,СВЦЭМ!$A$40:$A$783,$A307,СВЦЭМ!$B$40:$B$783,R$296)+'СЕТ СН'!$F$15</f>
        <v>#REF!</v>
      </c>
      <c r="S307" s="36" t="e">
        <f>SUMIFS(СВЦЭМ!#REF!,СВЦЭМ!$A$40:$A$783,$A307,СВЦЭМ!$B$40:$B$783,S$296)+'СЕТ СН'!$F$15</f>
        <v>#REF!</v>
      </c>
      <c r="T307" s="36" t="e">
        <f>SUMIFS(СВЦЭМ!#REF!,СВЦЭМ!$A$40:$A$783,$A307,СВЦЭМ!$B$40:$B$783,T$296)+'СЕТ СН'!$F$15</f>
        <v>#REF!</v>
      </c>
      <c r="U307" s="36" t="e">
        <f>SUMIFS(СВЦЭМ!#REF!,СВЦЭМ!$A$40:$A$783,$A307,СВЦЭМ!$B$40:$B$783,U$296)+'СЕТ СН'!$F$15</f>
        <v>#REF!</v>
      </c>
      <c r="V307" s="36" t="e">
        <f>SUMIFS(СВЦЭМ!#REF!,СВЦЭМ!$A$40:$A$783,$A307,СВЦЭМ!$B$40:$B$783,V$296)+'СЕТ СН'!$F$15</f>
        <v>#REF!</v>
      </c>
      <c r="W307" s="36" t="e">
        <f>SUMIFS(СВЦЭМ!#REF!,СВЦЭМ!$A$40:$A$783,$A307,СВЦЭМ!$B$40:$B$783,W$296)+'СЕТ СН'!$F$15</f>
        <v>#REF!</v>
      </c>
      <c r="X307" s="36" t="e">
        <f>SUMIFS(СВЦЭМ!#REF!,СВЦЭМ!$A$40:$A$783,$A307,СВЦЭМ!$B$40:$B$783,X$296)+'СЕТ СН'!$F$15</f>
        <v>#REF!</v>
      </c>
      <c r="Y307" s="36" t="e">
        <f>SUMIFS(СВЦЭМ!#REF!,СВЦЭМ!$A$40:$A$783,$A307,СВЦЭМ!$B$40:$B$783,Y$296)+'СЕТ СН'!$F$15</f>
        <v>#REF!</v>
      </c>
    </row>
    <row r="308" spans="1:25" ht="15.75" hidden="1" x14ac:dyDescent="0.2">
      <c r="A308" s="35">
        <f t="shared" si="8"/>
        <v>44512</v>
      </c>
      <c r="B308" s="36" t="e">
        <f>SUMIFS(СВЦЭМ!#REF!,СВЦЭМ!$A$40:$A$783,$A308,СВЦЭМ!$B$40:$B$783,B$296)+'СЕТ СН'!$F$15</f>
        <v>#REF!</v>
      </c>
      <c r="C308" s="36" t="e">
        <f>SUMIFS(СВЦЭМ!#REF!,СВЦЭМ!$A$40:$A$783,$A308,СВЦЭМ!$B$40:$B$783,C$296)+'СЕТ СН'!$F$15</f>
        <v>#REF!</v>
      </c>
      <c r="D308" s="36" t="e">
        <f>SUMIFS(СВЦЭМ!#REF!,СВЦЭМ!$A$40:$A$783,$A308,СВЦЭМ!$B$40:$B$783,D$296)+'СЕТ СН'!$F$15</f>
        <v>#REF!</v>
      </c>
      <c r="E308" s="36" t="e">
        <f>SUMIFS(СВЦЭМ!#REF!,СВЦЭМ!$A$40:$A$783,$A308,СВЦЭМ!$B$40:$B$783,E$296)+'СЕТ СН'!$F$15</f>
        <v>#REF!</v>
      </c>
      <c r="F308" s="36" t="e">
        <f>SUMIFS(СВЦЭМ!#REF!,СВЦЭМ!$A$40:$A$783,$A308,СВЦЭМ!$B$40:$B$783,F$296)+'СЕТ СН'!$F$15</f>
        <v>#REF!</v>
      </c>
      <c r="G308" s="36" t="e">
        <f>SUMIFS(СВЦЭМ!#REF!,СВЦЭМ!$A$40:$A$783,$A308,СВЦЭМ!$B$40:$B$783,G$296)+'СЕТ СН'!$F$15</f>
        <v>#REF!</v>
      </c>
      <c r="H308" s="36" t="e">
        <f>SUMIFS(СВЦЭМ!#REF!,СВЦЭМ!$A$40:$A$783,$A308,СВЦЭМ!$B$40:$B$783,H$296)+'СЕТ СН'!$F$15</f>
        <v>#REF!</v>
      </c>
      <c r="I308" s="36" t="e">
        <f>SUMIFS(СВЦЭМ!#REF!,СВЦЭМ!$A$40:$A$783,$A308,СВЦЭМ!$B$40:$B$783,I$296)+'СЕТ СН'!$F$15</f>
        <v>#REF!</v>
      </c>
      <c r="J308" s="36" t="e">
        <f>SUMIFS(СВЦЭМ!#REF!,СВЦЭМ!$A$40:$A$783,$A308,СВЦЭМ!$B$40:$B$783,J$296)+'СЕТ СН'!$F$15</f>
        <v>#REF!</v>
      </c>
      <c r="K308" s="36" t="e">
        <f>SUMIFS(СВЦЭМ!#REF!,СВЦЭМ!$A$40:$A$783,$A308,СВЦЭМ!$B$40:$B$783,K$296)+'СЕТ СН'!$F$15</f>
        <v>#REF!</v>
      </c>
      <c r="L308" s="36" t="e">
        <f>SUMIFS(СВЦЭМ!#REF!,СВЦЭМ!$A$40:$A$783,$A308,СВЦЭМ!$B$40:$B$783,L$296)+'СЕТ СН'!$F$15</f>
        <v>#REF!</v>
      </c>
      <c r="M308" s="36" t="e">
        <f>SUMIFS(СВЦЭМ!#REF!,СВЦЭМ!$A$40:$A$783,$A308,СВЦЭМ!$B$40:$B$783,M$296)+'СЕТ СН'!$F$15</f>
        <v>#REF!</v>
      </c>
      <c r="N308" s="36" t="e">
        <f>SUMIFS(СВЦЭМ!#REF!,СВЦЭМ!$A$40:$A$783,$A308,СВЦЭМ!$B$40:$B$783,N$296)+'СЕТ СН'!$F$15</f>
        <v>#REF!</v>
      </c>
      <c r="O308" s="36" t="e">
        <f>SUMIFS(СВЦЭМ!#REF!,СВЦЭМ!$A$40:$A$783,$A308,СВЦЭМ!$B$40:$B$783,O$296)+'СЕТ СН'!$F$15</f>
        <v>#REF!</v>
      </c>
      <c r="P308" s="36" t="e">
        <f>SUMIFS(СВЦЭМ!#REF!,СВЦЭМ!$A$40:$A$783,$A308,СВЦЭМ!$B$40:$B$783,P$296)+'СЕТ СН'!$F$15</f>
        <v>#REF!</v>
      </c>
      <c r="Q308" s="36" t="e">
        <f>SUMIFS(СВЦЭМ!#REF!,СВЦЭМ!$A$40:$A$783,$A308,СВЦЭМ!$B$40:$B$783,Q$296)+'СЕТ СН'!$F$15</f>
        <v>#REF!</v>
      </c>
      <c r="R308" s="36" t="e">
        <f>SUMIFS(СВЦЭМ!#REF!,СВЦЭМ!$A$40:$A$783,$A308,СВЦЭМ!$B$40:$B$783,R$296)+'СЕТ СН'!$F$15</f>
        <v>#REF!</v>
      </c>
      <c r="S308" s="36" t="e">
        <f>SUMIFS(СВЦЭМ!#REF!,СВЦЭМ!$A$40:$A$783,$A308,СВЦЭМ!$B$40:$B$783,S$296)+'СЕТ СН'!$F$15</f>
        <v>#REF!</v>
      </c>
      <c r="T308" s="36" t="e">
        <f>SUMIFS(СВЦЭМ!#REF!,СВЦЭМ!$A$40:$A$783,$A308,СВЦЭМ!$B$40:$B$783,T$296)+'СЕТ СН'!$F$15</f>
        <v>#REF!</v>
      </c>
      <c r="U308" s="36" t="e">
        <f>SUMIFS(СВЦЭМ!#REF!,СВЦЭМ!$A$40:$A$783,$A308,СВЦЭМ!$B$40:$B$783,U$296)+'СЕТ СН'!$F$15</f>
        <v>#REF!</v>
      </c>
      <c r="V308" s="36" t="e">
        <f>SUMIFS(СВЦЭМ!#REF!,СВЦЭМ!$A$40:$A$783,$A308,СВЦЭМ!$B$40:$B$783,V$296)+'СЕТ СН'!$F$15</f>
        <v>#REF!</v>
      </c>
      <c r="W308" s="36" t="e">
        <f>SUMIFS(СВЦЭМ!#REF!,СВЦЭМ!$A$40:$A$783,$A308,СВЦЭМ!$B$40:$B$783,W$296)+'СЕТ СН'!$F$15</f>
        <v>#REF!</v>
      </c>
      <c r="X308" s="36" t="e">
        <f>SUMIFS(СВЦЭМ!#REF!,СВЦЭМ!$A$40:$A$783,$A308,СВЦЭМ!$B$40:$B$783,X$296)+'СЕТ СН'!$F$15</f>
        <v>#REF!</v>
      </c>
      <c r="Y308" s="36" t="e">
        <f>SUMIFS(СВЦЭМ!#REF!,СВЦЭМ!$A$40:$A$783,$A308,СВЦЭМ!$B$40:$B$783,Y$296)+'СЕТ СН'!$F$15</f>
        <v>#REF!</v>
      </c>
    </row>
    <row r="309" spans="1:25" ht="15.75" hidden="1" x14ac:dyDescent="0.2">
      <c r="A309" s="35">
        <f t="shared" si="8"/>
        <v>44513</v>
      </c>
      <c r="B309" s="36" t="e">
        <f>SUMIFS(СВЦЭМ!#REF!,СВЦЭМ!$A$40:$A$783,$A309,СВЦЭМ!$B$40:$B$783,B$296)+'СЕТ СН'!$F$15</f>
        <v>#REF!</v>
      </c>
      <c r="C309" s="36" t="e">
        <f>SUMIFS(СВЦЭМ!#REF!,СВЦЭМ!$A$40:$A$783,$A309,СВЦЭМ!$B$40:$B$783,C$296)+'СЕТ СН'!$F$15</f>
        <v>#REF!</v>
      </c>
      <c r="D309" s="36" t="e">
        <f>SUMIFS(СВЦЭМ!#REF!,СВЦЭМ!$A$40:$A$783,$A309,СВЦЭМ!$B$40:$B$783,D$296)+'СЕТ СН'!$F$15</f>
        <v>#REF!</v>
      </c>
      <c r="E309" s="36" t="e">
        <f>SUMIFS(СВЦЭМ!#REF!,СВЦЭМ!$A$40:$A$783,$A309,СВЦЭМ!$B$40:$B$783,E$296)+'СЕТ СН'!$F$15</f>
        <v>#REF!</v>
      </c>
      <c r="F309" s="36" t="e">
        <f>SUMIFS(СВЦЭМ!#REF!,СВЦЭМ!$A$40:$A$783,$A309,СВЦЭМ!$B$40:$B$783,F$296)+'СЕТ СН'!$F$15</f>
        <v>#REF!</v>
      </c>
      <c r="G309" s="36" t="e">
        <f>SUMIFS(СВЦЭМ!#REF!,СВЦЭМ!$A$40:$A$783,$A309,СВЦЭМ!$B$40:$B$783,G$296)+'СЕТ СН'!$F$15</f>
        <v>#REF!</v>
      </c>
      <c r="H309" s="36" t="e">
        <f>SUMIFS(СВЦЭМ!#REF!,СВЦЭМ!$A$40:$A$783,$A309,СВЦЭМ!$B$40:$B$783,H$296)+'СЕТ СН'!$F$15</f>
        <v>#REF!</v>
      </c>
      <c r="I309" s="36" t="e">
        <f>SUMIFS(СВЦЭМ!#REF!,СВЦЭМ!$A$40:$A$783,$A309,СВЦЭМ!$B$40:$B$783,I$296)+'СЕТ СН'!$F$15</f>
        <v>#REF!</v>
      </c>
      <c r="J309" s="36" t="e">
        <f>SUMIFS(СВЦЭМ!#REF!,СВЦЭМ!$A$40:$A$783,$A309,СВЦЭМ!$B$40:$B$783,J$296)+'СЕТ СН'!$F$15</f>
        <v>#REF!</v>
      </c>
      <c r="K309" s="36" t="e">
        <f>SUMIFS(СВЦЭМ!#REF!,СВЦЭМ!$A$40:$A$783,$A309,СВЦЭМ!$B$40:$B$783,K$296)+'СЕТ СН'!$F$15</f>
        <v>#REF!</v>
      </c>
      <c r="L309" s="36" t="e">
        <f>SUMIFS(СВЦЭМ!#REF!,СВЦЭМ!$A$40:$A$783,$A309,СВЦЭМ!$B$40:$B$783,L$296)+'СЕТ СН'!$F$15</f>
        <v>#REF!</v>
      </c>
      <c r="M309" s="36" t="e">
        <f>SUMIFS(СВЦЭМ!#REF!,СВЦЭМ!$A$40:$A$783,$A309,СВЦЭМ!$B$40:$B$783,M$296)+'СЕТ СН'!$F$15</f>
        <v>#REF!</v>
      </c>
      <c r="N309" s="36" t="e">
        <f>SUMIFS(СВЦЭМ!#REF!,СВЦЭМ!$A$40:$A$783,$A309,СВЦЭМ!$B$40:$B$783,N$296)+'СЕТ СН'!$F$15</f>
        <v>#REF!</v>
      </c>
      <c r="O309" s="36" t="e">
        <f>SUMIFS(СВЦЭМ!#REF!,СВЦЭМ!$A$40:$A$783,$A309,СВЦЭМ!$B$40:$B$783,O$296)+'СЕТ СН'!$F$15</f>
        <v>#REF!</v>
      </c>
      <c r="P309" s="36" t="e">
        <f>SUMIFS(СВЦЭМ!#REF!,СВЦЭМ!$A$40:$A$783,$A309,СВЦЭМ!$B$40:$B$783,P$296)+'СЕТ СН'!$F$15</f>
        <v>#REF!</v>
      </c>
      <c r="Q309" s="36" t="e">
        <f>SUMIFS(СВЦЭМ!#REF!,СВЦЭМ!$A$40:$A$783,$A309,СВЦЭМ!$B$40:$B$783,Q$296)+'СЕТ СН'!$F$15</f>
        <v>#REF!</v>
      </c>
      <c r="R309" s="36" t="e">
        <f>SUMIFS(СВЦЭМ!#REF!,СВЦЭМ!$A$40:$A$783,$A309,СВЦЭМ!$B$40:$B$783,R$296)+'СЕТ СН'!$F$15</f>
        <v>#REF!</v>
      </c>
      <c r="S309" s="36" t="e">
        <f>SUMIFS(СВЦЭМ!#REF!,СВЦЭМ!$A$40:$A$783,$A309,СВЦЭМ!$B$40:$B$783,S$296)+'СЕТ СН'!$F$15</f>
        <v>#REF!</v>
      </c>
      <c r="T309" s="36" t="e">
        <f>SUMIFS(СВЦЭМ!#REF!,СВЦЭМ!$A$40:$A$783,$A309,СВЦЭМ!$B$40:$B$783,T$296)+'СЕТ СН'!$F$15</f>
        <v>#REF!</v>
      </c>
      <c r="U309" s="36" t="e">
        <f>SUMIFS(СВЦЭМ!#REF!,СВЦЭМ!$A$40:$A$783,$A309,СВЦЭМ!$B$40:$B$783,U$296)+'СЕТ СН'!$F$15</f>
        <v>#REF!</v>
      </c>
      <c r="V309" s="36" t="e">
        <f>SUMIFS(СВЦЭМ!#REF!,СВЦЭМ!$A$40:$A$783,$A309,СВЦЭМ!$B$40:$B$783,V$296)+'СЕТ СН'!$F$15</f>
        <v>#REF!</v>
      </c>
      <c r="W309" s="36" t="e">
        <f>SUMIFS(СВЦЭМ!#REF!,СВЦЭМ!$A$40:$A$783,$A309,СВЦЭМ!$B$40:$B$783,W$296)+'СЕТ СН'!$F$15</f>
        <v>#REF!</v>
      </c>
      <c r="X309" s="36" t="e">
        <f>SUMIFS(СВЦЭМ!#REF!,СВЦЭМ!$A$40:$A$783,$A309,СВЦЭМ!$B$40:$B$783,X$296)+'СЕТ СН'!$F$15</f>
        <v>#REF!</v>
      </c>
      <c r="Y309" s="36" t="e">
        <f>SUMIFS(СВЦЭМ!#REF!,СВЦЭМ!$A$40:$A$783,$A309,СВЦЭМ!$B$40:$B$783,Y$296)+'СЕТ СН'!$F$15</f>
        <v>#REF!</v>
      </c>
    </row>
    <row r="310" spans="1:25" ht="15.75" hidden="1" x14ac:dyDescent="0.2">
      <c r="A310" s="35">
        <f t="shared" si="8"/>
        <v>44514</v>
      </c>
      <c r="B310" s="36" t="e">
        <f>SUMIFS(СВЦЭМ!#REF!,СВЦЭМ!$A$40:$A$783,$A310,СВЦЭМ!$B$40:$B$783,B$296)+'СЕТ СН'!$F$15</f>
        <v>#REF!</v>
      </c>
      <c r="C310" s="36" t="e">
        <f>SUMIFS(СВЦЭМ!#REF!,СВЦЭМ!$A$40:$A$783,$A310,СВЦЭМ!$B$40:$B$783,C$296)+'СЕТ СН'!$F$15</f>
        <v>#REF!</v>
      </c>
      <c r="D310" s="36" t="e">
        <f>SUMIFS(СВЦЭМ!#REF!,СВЦЭМ!$A$40:$A$783,$A310,СВЦЭМ!$B$40:$B$783,D$296)+'СЕТ СН'!$F$15</f>
        <v>#REF!</v>
      </c>
      <c r="E310" s="36" t="e">
        <f>SUMIFS(СВЦЭМ!#REF!,СВЦЭМ!$A$40:$A$783,$A310,СВЦЭМ!$B$40:$B$783,E$296)+'СЕТ СН'!$F$15</f>
        <v>#REF!</v>
      </c>
      <c r="F310" s="36" t="e">
        <f>SUMIFS(СВЦЭМ!#REF!,СВЦЭМ!$A$40:$A$783,$A310,СВЦЭМ!$B$40:$B$783,F$296)+'СЕТ СН'!$F$15</f>
        <v>#REF!</v>
      </c>
      <c r="G310" s="36" t="e">
        <f>SUMIFS(СВЦЭМ!#REF!,СВЦЭМ!$A$40:$A$783,$A310,СВЦЭМ!$B$40:$B$783,G$296)+'СЕТ СН'!$F$15</f>
        <v>#REF!</v>
      </c>
      <c r="H310" s="36" t="e">
        <f>SUMIFS(СВЦЭМ!#REF!,СВЦЭМ!$A$40:$A$783,$A310,СВЦЭМ!$B$40:$B$783,H$296)+'СЕТ СН'!$F$15</f>
        <v>#REF!</v>
      </c>
      <c r="I310" s="36" t="e">
        <f>SUMIFS(СВЦЭМ!#REF!,СВЦЭМ!$A$40:$A$783,$A310,СВЦЭМ!$B$40:$B$783,I$296)+'СЕТ СН'!$F$15</f>
        <v>#REF!</v>
      </c>
      <c r="J310" s="36" t="e">
        <f>SUMIFS(СВЦЭМ!#REF!,СВЦЭМ!$A$40:$A$783,$A310,СВЦЭМ!$B$40:$B$783,J$296)+'СЕТ СН'!$F$15</f>
        <v>#REF!</v>
      </c>
      <c r="K310" s="36" t="e">
        <f>SUMIFS(СВЦЭМ!#REF!,СВЦЭМ!$A$40:$A$783,$A310,СВЦЭМ!$B$40:$B$783,K$296)+'СЕТ СН'!$F$15</f>
        <v>#REF!</v>
      </c>
      <c r="L310" s="36" t="e">
        <f>SUMIFS(СВЦЭМ!#REF!,СВЦЭМ!$A$40:$A$783,$A310,СВЦЭМ!$B$40:$B$783,L$296)+'СЕТ СН'!$F$15</f>
        <v>#REF!</v>
      </c>
      <c r="M310" s="36" t="e">
        <f>SUMIFS(СВЦЭМ!#REF!,СВЦЭМ!$A$40:$A$783,$A310,СВЦЭМ!$B$40:$B$783,M$296)+'СЕТ СН'!$F$15</f>
        <v>#REF!</v>
      </c>
      <c r="N310" s="36" t="e">
        <f>SUMIFS(СВЦЭМ!#REF!,СВЦЭМ!$A$40:$A$783,$A310,СВЦЭМ!$B$40:$B$783,N$296)+'СЕТ СН'!$F$15</f>
        <v>#REF!</v>
      </c>
      <c r="O310" s="36" t="e">
        <f>SUMIFS(СВЦЭМ!#REF!,СВЦЭМ!$A$40:$A$783,$A310,СВЦЭМ!$B$40:$B$783,O$296)+'СЕТ СН'!$F$15</f>
        <v>#REF!</v>
      </c>
      <c r="P310" s="36" t="e">
        <f>SUMIFS(СВЦЭМ!#REF!,СВЦЭМ!$A$40:$A$783,$A310,СВЦЭМ!$B$40:$B$783,P$296)+'СЕТ СН'!$F$15</f>
        <v>#REF!</v>
      </c>
      <c r="Q310" s="36" t="e">
        <f>SUMIFS(СВЦЭМ!#REF!,СВЦЭМ!$A$40:$A$783,$A310,СВЦЭМ!$B$40:$B$783,Q$296)+'СЕТ СН'!$F$15</f>
        <v>#REF!</v>
      </c>
      <c r="R310" s="36" t="e">
        <f>SUMIFS(СВЦЭМ!#REF!,СВЦЭМ!$A$40:$A$783,$A310,СВЦЭМ!$B$40:$B$783,R$296)+'СЕТ СН'!$F$15</f>
        <v>#REF!</v>
      </c>
      <c r="S310" s="36" t="e">
        <f>SUMIFS(СВЦЭМ!#REF!,СВЦЭМ!$A$40:$A$783,$A310,СВЦЭМ!$B$40:$B$783,S$296)+'СЕТ СН'!$F$15</f>
        <v>#REF!</v>
      </c>
      <c r="T310" s="36" t="e">
        <f>SUMIFS(СВЦЭМ!#REF!,СВЦЭМ!$A$40:$A$783,$A310,СВЦЭМ!$B$40:$B$783,T$296)+'СЕТ СН'!$F$15</f>
        <v>#REF!</v>
      </c>
      <c r="U310" s="36" t="e">
        <f>SUMIFS(СВЦЭМ!#REF!,СВЦЭМ!$A$40:$A$783,$A310,СВЦЭМ!$B$40:$B$783,U$296)+'СЕТ СН'!$F$15</f>
        <v>#REF!</v>
      </c>
      <c r="V310" s="36" t="e">
        <f>SUMIFS(СВЦЭМ!#REF!,СВЦЭМ!$A$40:$A$783,$A310,СВЦЭМ!$B$40:$B$783,V$296)+'СЕТ СН'!$F$15</f>
        <v>#REF!</v>
      </c>
      <c r="W310" s="36" t="e">
        <f>SUMIFS(СВЦЭМ!#REF!,СВЦЭМ!$A$40:$A$783,$A310,СВЦЭМ!$B$40:$B$783,W$296)+'СЕТ СН'!$F$15</f>
        <v>#REF!</v>
      </c>
      <c r="X310" s="36" t="e">
        <f>SUMIFS(СВЦЭМ!#REF!,СВЦЭМ!$A$40:$A$783,$A310,СВЦЭМ!$B$40:$B$783,X$296)+'СЕТ СН'!$F$15</f>
        <v>#REF!</v>
      </c>
      <c r="Y310" s="36" t="e">
        <f>SUMIFS(СВЦЭМ!#REF!,СВЦЭМ!$A$40:$A$783,$A310,СВЦЭМ!$B$40:$B$783,Y$296)+'СЕТ СН'!$F$15</f>
        <v>#REF!</v>
      </c>
    </row>
    <row r="311" spans="1:25" ht="15.75" hidden="1" x14ac:dyDescent="0.2">
      <c r="A311" s="35">
        <f t="shared" si="8"/>
        <v>44515</v>
      </c>
      <c r="B311" s="36" t="e">
        <f>SUMIFS(СВЦЭМ!#REF!,СВЦЭМ!$A$40:$A$783,$A311,СВЦЭМ!$B$40:$B$783,B$296)+'СЕТ СН'!$F$15</f>
        <v>#REF!</v>
      </c>
      <c r="C311" s="36" t="e">
        <f>SUMIFS(СВЦЭМ!#REF!,СВЦЭМ!$A$40:$A$783,$A311,СВЦЭМ!$B$40:$B$783,C$296)+'СЕТ СН'!$F$15</f>
        <v>#REF!</v>
      </c>
      <c r="D311" s="36" t="e">
        <f>SUMIFS(СВЦЭМ!#REF!,СВЦЭМ!$A$40:$A$783,$A311,СВЦЭМ!$B$40:$B$783,D$296)+'СЕТ СН'!$F$15</f>
        <v>#REF!</v>
      </c>
      <c r="E311" s="36" t="e">
        <f>SUMIFS(СВЦЭМ!#REF!,СВЦЭМ!$A$40:$A$783,$A311,СВЦЭМ!$B$40:$B$783,E$296)+'СЕТ СН'!$F$15</f>
        <v>#REF!</v>
      </c>
      <c r="F311" s="36" t="e">
        <f>SUMIFS(СВЦЭМ!#REF!,СВЦЭМ!$A$40:$A$783,$A311,СВЦЭМ!$B$40:$B$783,F$296)+'СЕТ СН'!$F$15</f>
        <v>#REF!</v>
      </c>
      <c r="G311" s="36" t="e">
        <f>SUMIFS(СВЦЭМ!#REF!,СВЦЭМ!$A$40:$A$783,$A311,СВЦЭМ!$B$40:$B$783,G$296)+'СЕТ СН'!$F$15</f>
        <v>#REF!</v>
      </c>
      <c r="H311" s="36" t="e">
        <f>SUMIFS(СВЦЭМ!#REF!,СВЦЭМ!$A$40:$A$783,$A311,СВЦЭМ!$B$40:$B$783,H$296)+'СЕТ СН'!$F$15</f>
        <v>#REF!</v>
      </c>
      <c r="I311" s="36" t="e">
        <f>SUMIFS(СВЦЭМ!#REF!,СВЦЭМ!$A$40:$A$783,$A311,СВЦЭМ!$B$40:$B$783,I$296)+'СЕТ СН'!$F$15</f>
        <v>#REF!</v>
      </c>
      <c r="J311" s="36" t="e">
        <f>SUMIFS(СВЦЭМ!#REF!,СВЦЭМ!$A$40:$A$783,$A311,СВЦЭМ!$B$40:$B$783,J$296)+'СЕТ СН'!$F$15</f>
        <v>#REF!</v>
      </c>
      <c r="K311" s="36" t="e">
        <f>SUMIFS(СВЦЭМ!#REF!,СВЦЭМ!$A$40:$A$783,$A311,СВЦЭМ!$B$40:$B$783,K$296)+'СЕТ СН'!$F$15</f>
        <v>#REF!</v>
      </c>
      <c r="L311" s="36" t="e">
        <f>SUMIFS(СВЦЭМ!#REF!,СВЦЭМ!$A$40:$A$783,$A311,СВЦЭМ!$B$40:$B$783,L$296)+'СЕТ СН'!$F$15</f>
        <v>#REF!</v>
      </c>
      <c r="M311" s="36" t="e">
        <f>SUMIFS(СВЦЭМ!#REF!,СВЦЭМ!$A$40:$A$783,$A311,СВЦЭМ!$B$40:$B$783,M$296)+'СЕТ СН'!$F$15</f>
        <v>#REF!</v>
      </c>
      <c r="N311" s="36" t="e">
        <f>SUMIFS(СВЦЭМ!#REF!,СВЦЭМ!$A$40:$A$783,$A311,СВЦЭМ!$B$40:$B$783,N$296)+'СЕТ СН'!$F$15</f>
        <v>#REF!</v>
      </c>
      <c r="O311" s="36" t="e">
        <f>SUMIFS(СВЦЭМ!#REF!,СВЦЭМ!$A$40:$A$783,$A311,СВЦЭМ!$B$40:$B$783,O$296)+'СЕТ СН'!$F$15</f>
        <v>#REF!</v>
      </c>
      <c r="P311" s="36" t="e">
        <f>SUMIFS(СВЦЭМ!#REF!,СВЦЭМ!$A$40:$A$783,$A311,СВЦЭМ!$B$40:$B$783,P$296)+'СЕТ СН'!$F$15</f>
        <v>#REF!</v>
      </c>
      <c r="Q311" s="36" t="e">
        <f>SUMIFS(СВЦЭМ!#REF!,СВЦЭМ!$A$40:$A$783,$A311,СВЦЭМ!$B$40:$B$783,Q$296)+'СЕТ СН'!$F$15</f>
        <v>#REF!</v>
      </c>
      <c r="R311" s="36" t="e">
        <f>SUMIFS(СВЦЭМ!#REF!,СВЦЭМ!$A$40:$A$783,$A311,СВЦЭМ!$B$40:$B$783,R$296)+'СЕТ СН'!$F$15</f>
        <v>#REF!</v>
      </c>
      <c r="S311" s="36" t="e">
        <f>SUMIFS(СВЦЭМ!#REF!,СВЦЭМ!$A$40:$A$783,$A311,СВЦЭМ!$B$40:$B$783,S$296)+'СЕТ СН'!$F$15</f>
        <v>#REF!</v>
      </c>
      <c r="T311" s="36" t="e">
        <f>SUMIFS(СВЦЭМ!#REF!,СВЦЭМ!$A$40:$A$783,$A311,СВЦЭМ!$B$40:$B$783,T$296)+'СЕТ СН'!$F$15</f>
        <v>#REF!</v>
      </c>
      <c r="U311" s="36" t="e">
        <f>SUMIFS(СВЦЭМ!#REF!,СВЦЭМ!$A$40:$A$783,$A311,СВЦЭМ!$B$40:$B$783,U$296)+'СЕТ СН'!$F$15</f>
        <v>#REF!</v>
      </c>
      <c r="V311" s="36" t="e">
        <f>SUMIFS(СВЦЭМ!#REF!,СВЦЭМ!$A$40:$A$783,$A311,СВЦЭМ!$B$40:$B$783,V$296)+'СЕТ СН'!$F$15</f>
        <v>#REF!</v>
      </c>
      <c r="W311" s="36" t="e">
        <f>SUMIFS(СВЦЭМ!#REF!,СВЦЭМ!$A$40:$A$783,$A311,СВЦЭМ!$B$40:$B$783,W$296)+'СЕТ СН'!$F$15</f>
        <v>#REF!</v>
      </c>
      <c r="X311" s="36" t="e">
        <f>SUMIFS(СВЦЭМ!#REF!,СВЦЭМ!$A$40:$A$783,$A311,СВЦЭМ!$B$40:$B$783,X$296)+'СЕТ СН'!$F$15</f>
        <v>#REF!</v>
      </c>
      <c r="Y311" s="36" t="e">
        <f>SUMIFS(СВЦЭМ!#REF!,СВЦЭМ!$A$40:$A$783,$A311,СВЦЭМ!$B$40:$B$783,Y$296)+'СЕТ СН'!$F$15</f>
        <v>#REF!</v>
      </c>
    </row>
    <row r="312" spans="1:25" ht="15.75" hidden="1" x14ac:dyDescent="0.2">
      <c r="A312" s="35">
        <f t="shared" si="8"/>
        <v>44516</v>
      </c>
      <c r="B312" s="36" t="e">
        <f>SUMIFS(СВЦЭМ!#REF!,СВЦЭМ!$A$40:$A$783,$A312,СВЦЭМ!$B$40:$B$783,B$296)+'СЕТ СН'!$F$15</f>
        <v>#REF!</v>
      </c>
      <c r="C312" s="36" t="e">
        <f>SUMIFS(СВЦЭМ!#REF!,СВЦЭМ!$A$40:$A$783,$A312,СВЦЭМ!$B$40:$B$783,C$296)+'СЕТ СН'!$F$15</f>
        <v>#REF!</v>
      </c>
      <c r="D312" s="36" t="e">
        <f>SUMIFS(СВЦЭМ!#REF!,СВЦЭМ!$A$40:$A$783,$A312,СВЦЭМ!$B$40:$B$783,D$296)+'СЕТ СН'!$F$15</f>
        <v>#REF!</v>
      </c>
      <c r="E312" s="36" t="e">
        <f>SUMIFS(СВЦЭМ!#REF!,СВЦЭМ!$A$40:$A$783,$A312,СВЦЭМ!$B$40:$B$783,E$296)+'СЕТ СН'!$F$15</f>
        <v>#REF!</v>
      </c>
      <c r="F312" s="36" t="e">
        <f>SUMIFS(СВЦЭМ!#REF!,СВЦЭМ!$A$40:$A$783,$A312,СВЦЭМ!$B$40:$B$783,F$296)+'СЕТ СН'!$F$15</f>
        <v>#REF!</v>
      </c>
      <c r="G312" s="36" t="e">
        <f>SUMIFS(СВЦЭМ!#REF!,СВЦЭМ!$A$40:$A$783,$A312,СВЦЭМ!$B$40:$B$783,G$296)+'СЕТ СН'!$F$15</f>
        <v>#REF!</v>
      </c>
      <c r="H312" s="36" t="e">
        <f>SUMIFS(СВЦЭМ!#REF!,СВЦЭМ!$A$40:$A$783,$A312,СВЦЭМ!$B$40:$B$783,H$296)+'СЕТ СН'!$F$15</f>
        <v>#REF!</v>
      </c>
      <c r="I312" s="36" t="e">
        <f>SUMIFS(СВЦЭМ!#REF!,СВЦЭМ!$A$40:$A$783,$A312,СВЦЭМ!$B$40:$B$783,I$296)+'СЕТ СН'!$F$15</f>
        <v>#REF!</v>
      </c>
      <c r="J312" s="36" t="e">
        <f>SUMIFS(СВЦЭМ!#REF!,СВЦЭМ!$A$40:$A$783,$A312,СВЦЭМ!$B$40:$B$783,J$296)+'СЕТ СН'!$F$15</f>
        <v>#REF!</v>
      </c>
      <c r="K312" s="36" t="e">
        <f>SUMIFS(СВЦЭМ!#REF!,СВЦЭМ!$A$40:$A$783,$A312,СВЦЭМ!$B$40:$B$783,K$296)+'СЕТ СН'!$F$15</f>
        <v>#REF!</v>
      </c>
      <c r="L312" s="36" t="e">
        <f>SUMIFS(СВЦЭМ!#REF!,СВЦЭМ!$A$40:$A$783,$A312,СВЦЭМ!$B$40:$B$783,L$296)+'СЕТ СН'!$F$15</f>
        <v>#REF!</v>
      </c>
      <c r="M312" s="36" t="e">
        <f>SUMIFS(СВЦЭМ!#REF!,СВЦЭМ!$A$40:$A$783,$A312,СВЦЭМ!$B$40:$B$783,M$296)+'СЕТ СН'!$F$15</f>
        <v>#REF!</v>
      </c>
      <c r="N312" s="36" t="e">
        <f>SUMIFS(СВЦЭМ!#REF!,СВЦЭМ!$A$40:$A$783,$A312,СВЦЭМ!$B$40:$B$783,N$296)+'СЕТ СН'!$F$15</f>
        <v>#REF!</v>
      </c>
      <c r="O312" s="36" t="e">
        <f>SUMIFS(СВЦЭМ!#REF!,СВЦЭМ!$A$40:$A$783,$A312,СВЦЭМ!$B$40:$B$783,O$296)+'СЕТ СН'!$F$15</f>
        <v>#REF!</v>
      </c>
      <c r="P312" s="36" t="e">
        <f>SUMIFS(СВЦЭМ!#REF!,СВЦЭМ!$A$40:$A$783,$A312,СВЦЭМ!$B$40:$B$783,P$296)+'СЕТ СН'!$F$15</f>
        <v>#REF!</v>
      </c>
      <c r="Q312" s="36" t="e">
        <f>SUMIFS(СВЦЭМ!#REF!,СВЦЭМ!$A$40:$A$783,$A312,СВЦЭМ!$B$40:$B$783,Q$296)+'СЕТ СН'!$F$15</f>
        <v>#REF!</v>
      </c>
      <c r="R312" s="36" t="e">
        <f>SUMIFS(СВЦЭМ!#REF!,СВЦЭМ!$A$40:$A$783,$A312,СВЦЭМ!$B$40:$B$783,R$296)+'СЕТ СН'!$F$15</f>
        <v>#REF!</v>
      </c>
      <c r="S312" s="36" t="e">
        <f>SUMIFS(СВЦЭМ!#REF!,СВЦЭМ!$A$40:$A$783,$A312,СВЦЭМ!$B$40:$B$783,S$296)+'СЕТ СН'!$F$15</f>
        <v>#REF!</v>
      </c>
      <c r="T312" s="36" t="e">
        <f>SUMIFS(СВЦЭМ!#REF!,СВЦЭМ!$A$40:$A$783,$A312,СВЦЭМ!$B$40:$B$783,T$296)+'СЕТ СН'!$F$15</f>
        <v>#REF!</v>
      </c>
      <c r="U312" s="36" t="e">
        <f>SUMIFS(СВЦЭМ!#REF!,СВЦЭМ!$A$40:$A$783,$A312,СВЦЭМ!$B$40:$B$783,U$296)+'СЕТ СН'!$F$15</f>
        <v>#REF!</v>
      </c>
      <c r="V312" s="36" t="e">
        <f>SUMIFS(СВЦЭМ!#REF!,СВЦЭМ!$A$40:$A$783,$A312,СВЦЭМ!$B$40:$B$783,V$296)+'СЕТ СН'!$F$15</f>
        <v>#REF!</v>
      </c>
      <c r="W312" s="36" t="e">
        <f>SUMIFS(СВЦЭМ!#REF!,СВЦЭМ!$A$40:$A$783,$A312,СВЦЭМ!$B$40:$B$783,W$296)+'СЕТ СН'!$F$15</f>
        <v>#REF!</v>
      </c>
      <c r="X312" s="36" t="e">
        <f>SUMIFS(СВЦЭМ!#REF!,СВЦЭМ!$A$40:$A$783,$A312,СВЦЭМ!$B$40:$B$783,X$296)+'СЕТ СН'!$F$15</f>
        <v>#REF!</v>
      </c>
      <c r="Y312" s="36" t="e">
        <f>SUMIFS(СВЦЭМ!#REF!,СВЦЭМ!$A$40:$A$783,$A312,СВЦЭМ!$B$40:$B$783,Y$296)+'СЕТ СН'!$F$15</f>
        <v>#REF!</v>
      </c>
    </row>
    <row r="313" spans="1:25" ht="15.75" hidden="1" x14ac:dyDescent="0.2">
      <c r="A313" s="35">
        <f t="shared" si="8"/>
        <v>44517</v>
      </c>
      <c r="B313" s="36" t="e">
        <f>SUMIFS(СВЦЭМ!#REF!,СВЦЭМ!$A$40:$A$783,$A313,СВЦЭМ!$B$40:$B$783,B$296)+'СЕТ СН'!$F$15</f>
        <v>#REF!</v>
      </c>
      <c r="C313" s="36" t="e">
        <f>SUMIFS(СВЦЭМ!#REF!,СВЦЭМ!$A$40:$A$783,$A313,СВЦЭМ!$B$40:$B$783,C$296)+'СЕТ СН'!$F$15</f>
        <v>#REF!</v>
      </c>
      <c r="D313" s="36" t="e">
        <f>SUMIFS(СВЦЭМ!#REF!,СВЦЭМ!$A$40:$A$783,$A313,СВЦЭМ!$B$40:$B$783,D$296)+'СЕТ СН'!$F$15</f>
        <v>#REF!</v>
      </c>
      <c r="E313" s="36" t="e">
        <f>SUMIFS(СВЦЭМ!#REF!,СВЦЭМ!$A$40:$A$783,$A313,СВЦЭМ!$B$40:$B$783,E$296)+'СЕТ СН'!$F$15</f>
        <v>#REF!</v>
      </c>
      <c r="F313" s="36" t="e">
        <f>SUMIFS(СВЦЭМ!#REF!,СВЦЭМ!$A$40:$A$783,$A313,СВЦЭМ!$B$40:$B$783,F$296)+'СЕТ СН'!$F$15</f>
        <v>#REF!</v>
      </c>
      <c r="G313" s="36" t="e">
        <f>SUMIFS(СВЦЭМ!#REF!,СВЦЭМ!$A$40:$A$783,$A313,СВЦЭМ!$B$40:$B$783,G$296)+'СЕТ СН'!$F$15</f>
        <v>#REF!</v>
      </c>
      <c r="H313" s="36" t="e">
        <f>SUMIFS(СВЦЭМ!#REF!,СВЦЭМ!$A$40:$A$783,$A313,СВЦЭМ!$B$40:$B$783,H$296)+'СЕТ СН'!$F$15</f>
        <v>#REF!</v>
      </c>
      <c r="I313" s="36" t="e">
        <f>SUMIFS(СВЦЭМ!#REF!,СВЦЭМ!$A$40:$A$783,$A313,СВЦЭМ!$B$40:$B$783,I$296)+'СЕТ СН'!$F$15</f>
        <v>#REF!</v>
      </c>
      <c r="J313" s="36" t="e">
        <f>SUMIFS(СВЦЭМ!#REF!,СВЦЭМ!$A$40:$A$783,$A313,СВЦЭМ!$B$40:$B$783,J$296)+'СЕТ СН'!$F$15</f>
        <v>#REF!</v>
      </c>
      <c r="K313" s="36" t="e">
        <f>SUMIFS(СВЦЭМ!#REF!,СВЦЭМ!$A$40:$A$783,$A313,СВЦЭМ!$B$40:$B$783,K$296)+'СЕТ СН'!$F$15</f>
        <v>#REF!</v>
      </c>
      <c r="L313" s="36" t="e">
        <f>SUMIFS(СВЦЭМ!#REF!,СВЦЭМ!$A$40:$A$783,$A313,СВЦЭМ!$B$40:$B$783,L$296)+'СЕТ СН'!$F$15</f>
        <v>#REF!</v>
      </c>
      <c r="M313" s="36" t="e">
        <f>SUMIFS(СВЦЭМ!#REF!,СВЦЭМ!$A$40:$A$783,$A313,СВЦЭМ!$B$40:$B$783,M$296)+'СЕТ СН'!$F$15</f>
        <v>#REF!</v>
      </c>
      <c r="N313" s="36" t="e">
        <f>SUMIFS(СВЦЭМ!#REF!,СВЦЭМ!$A$40:$A$783,$A313,СВЦЭМ!$B$40:$B$783,N$296)+'СЕТ СН'!$F$15</f>
        <v>#REF!</v>
      </c>
      <c r="O313" s="36" t="e">
        <f>SUMIFS(СВЦЭМ!#REF!,СВЦЭМ!$A$40:$A$783,$A313,СВЦЭМ!$B$40:$B$783,O$296)+'СЕТ СН'!$F$15</f>
        <v>#REF!</v>
      </c>
      <c r="P313" s="36" t="e">
        <f>SUMIFS(СВЦЭМ!#REF!,СВЦЭМ!$A$40:$A$783,$A313,СВЦЭМ!$B$40:$B$783,P$296)+'СЕТ СН'!$F$15</f>
        <v>#REF!</v>
      </c>
      <c r="Q313" s="36" t="e">
        <f>SUMIFS(СВЦЭМ!#REF!,СВЦЭМ!$A$40:$A$783,$A313,СВЦЭМ!$B$40:$B$783,Q$296)+'СЕТ СН'!$F$15</f>
        <v>#REF!</v>
      </c>
      <c r="R313" s="36" t="e">
        <f>SUMIFS(СВЦЭМ!#REF!,СВЦЭМ!$A$40:$A$783,$A313,СВЦЭМ!$B$40:$B$783,R$296)+'СЕТ СН'!$F$15</f>
        <v>#REF!</v>
      </c>
      <c r="S313" s="36" t="e">
        <f>SUMIFS(СВЦЭМ!#REF!,СВЦЭМ!$A$40:$A$783,$A313,СВЦЭМ!$B$40:$B$783,S$296)+'СЕТ СН'!$F$15</f>
        <v>#REF!</v>
      </c>
      <c r="T313" s="36" t="e">
        <f>SUMIFS(СВЦЭМ!#REF!,СВЦЭМ!$A$40:$A$783,$A313,СВЦЭМ!$B$40:$B$783,T$296)+'СЕТ СН'!$F$15</f>
        <v>#REF!</v>
      </c>
      <c r="U313" s="36" t="e">
        <f>SUMIFS(СВЦЭМ!#REF!,СВЦЭМ!$A$40:$A$783,$A313,СВЦЭМ!$B$40:$B$783,U$296)+'СЕТ СН'!$F$15</f>
        <v>#REF!</v>
      </c>
      <c r="V313" s="36" t="e">
        <f>SUMIFS(СВЦЭМ!#REF!,СВЦЭМ!$A$40:$A$783,$A313,СВЦЭМ!$B$40:$B$783,V$296)+'СЕТ СН'!$F$15</f>
        <v>#REF!</v>
      </c>
      <c r="W313" s="36" t="e">
        <f>SUMIFS(СВЦЭМ!#REF!,СВЦЭМ!$A$40:$A$783,$A313,СВЦЭМ!$B$40:$B$783,W$296)+'СЕТ СН'!$F$15</f>
        <v>#REF!</v>
      </c>
      <c r="X313" s="36" t="e">
        <f>SUMIFS(СВЦЭМ!#REF!,СВЦЭМ!$A$40:$A$783,$A313,СВЦЭМ!$B$40:$B$783,X$296)+'СЕТ СН'!$F$15</f>
        <v>#REF!</v>
      </c>
      <c r="Y313" s="36" t="e">
        <f>SUMIFS(СВЦЭМ!#REF!,СВЦЭМ!$A$40:$A$783,$A313,СВЦЭМ!$B$40:$B$783,Y$296)+'СЕТ СН'!$F$15</f>
        <v>#REF!</v>
      </c>
    </row>
    <row r="314" spans="1:25" ht="15.75" hidden="1" x14ac:dyDescent="0.2">
      <c r="A314" s="35">
        <f t="shared" si="8"/>
        <v>44518</v>
      </c>
      <c r="B314" s="36" t="e">
        <f>SUMIFS(СВЦЭМ!#REF!,СВЦЭМ!$A$40:$A$783,$A314,СВЦЭМ!$B$40:$B$783,B$296)+'СЕТ СН'!$F$15</f>
        <v>#REF!</v>
      </c>
      <c r="C314" s="36" t="e">
        <f>SUMIFS(СВЦЭМ!#REF!,СВЦЭМ!$A$40:$A$783,$A314,СВЦЭМ!$B$40:$B$783,C$296)+'СЕТ СН'!$F$15</f>
        <v>#REF!</v>
      </c>
      <c r="D314" s="36" t="e">
        <f>SUMIFS(СВЦЭМ!#REF!,СВЦЭМ!$A$40:$A$783,$A314,СВЦЭМ!$B$40:$B$783,D$296)+'СЕТ СН'!$F$15</f>
        <v>#REF!</v>
      </c>
      <c r="E314" s="36" t="e">
        <f>SUMIFS(СВЦЭМ!#REF!,СВЦЭМ!$A$40:$A$783,$A314,СВЦЭМ!$B$40:$B$783,E$296)+'СЕТ СН'!$F$15</f>
        <v>#REF!</v>
      </c>
      <c r="F314" s="36" t="e">
        <f>SUMIFS(СВЦЭМ!#REF!,СВЦЭМ!$A$40:$A$783,$A314,СВЦЭМ!$B$40:$B$783,F$296)+'СЕТ СН'!$F$15</f>
        <v>#REF!</v>
      </c>
      <c r="G314" s="36" t="e">
        <f>SUMIFS(СВЦЭМ!#REF!,СВЦЭМ!$A$40:$A$783,$A314,СВЦЭМ!$B$40:$B$783,G$296)+'СЕТ СН'!$F$15</f>
        <v>#REF!</v>
      </c>
      <c r="H314" s="36" t="e">
        <f>SUMIFS(СВЦЭМ!#REF!,СВЦЭМ!$A$40:$A$783,$A314,СВЦЭМ!$B$40:$B$783,H$296)+'СЕТ СН'!$F$15</f>
        <v>#REF!</v>
      </c>
      <c r="I314" s="36" t="e">
        <f>SUMIFS(СВЦЭМ!#REF!,СВЦЭМ!$A$40:$A$783,$A314,СВЦЭМ!$B$40:$B$783,I$296)+'СЕТ СН'!$F$15</f>
        <v>#REF!</v>
      </c>
      <c r="J314" s="36" t="e">
        <f>SUMIFS(СВЦЭМ!#REF!,СВЦЭМ!$A$40:$A$783,$A314,СВЦЭМ!$B$40:$B$783,J$296)+'СЕТ СН'!$F$15</f>
        <v>#REF!</v>
      </c>
      <c r="K314" s="36" t="e">
        <f>SUMIFS(СВЦЭМ!#REF!,СВЦЭМ!$A$40:$A$783,$A314,СВЦЭМ!$B$40:$B$783,K$296)+'СЕТ СН'!$F$15</f>
        <v>#REF!</v>
      </c>
      <c r="L314" s="36" t="e">
        <f>SUMIFS(СВЦЭМ!#REF!,СВЦЭМ!$A$40:$A$783,$A314,СВЦЭМ!$B$40:$B$783,L$296)+'СЕТ СН'!$F$15</f>
        <v>#REF!</v>
      </c>
      <c r="M314" s="36" t="e">
        <f>SUMIFS(СВЦЭМ!#REF!,СВЦЭМ!$A$40:$A$783,$A314,СВЦЭМ!$B$40:$B$783,M$296)+'СЕТ СН'!$F$15</f>
        <v>#REF!</v>
      </c>
      <c r="N314" s="36" t="e">
        <f>SUMIFS(СВЦЭМ!#REF!,СВЦЭМ!$A$40:$A$783,$A314,СВЦЭМ!$B$40:$B$783,N$296)+'СЕТ СН'!$F$15</f>
        <v>#REF!</v>
      </c>
      <c r="O314" s="36" t="e">
        <f>SUMIFS(СВЦЭМ!#REF!,СВЦЭМ!$A$40:$A$783,$A314,СВЦЭМ!$B$40:$B$783,O$296)+'СЕТ СН'!$F$15</f>
        <v>#REF!</v>
      </c>
      <c r="P314" s="36" t="e">
        <f>SUMIFS(СВЦЭМ!#REF!,СВЦЭМ!$A$40:$A$783,$A314,СВЦЭМ!$B$40:$B$783,P$296)+'СЕТ СН'!$F$15</f>
        <v>#REF!</v>
      </c>
      <c r="Q314" s="36" t="e">
        <f>SUMIFS(СВЦЭМ!#REF!,СВЦЭМ!$A$40:$A$783,$A314,СВЦЭМ!$B$40:$B$783,Q$296)+'СЕТ СН'!$F$15</f>
        <v>#REF!</v>
      </c>
      <c r="R314" s="36" t="e">
        <f>SUMIFS(СВЦЭМ!#REF!,СВЦЭМ!$A$40:$A$783,$A314,СВЦЭМ!$B$40:$B$783,R$296)+'СЕТ СН'!$F$15</f>
        <v>#REF!</v>
      </c>
      <c r="S314" s="36" t="e">
        <f>SUMIFS(СВЦЭМ!#REF!,СВЦЭМ!$A$40:$A$783,$A314,СВЦЭМ!$B$40:$B$783,S$296)+'СЕТ СН'!$F$15</f>
        <v>#REF!</v>
      </c>
      <c r="T314" s="36" t="e">
        <f>SUMIFS(СВЦЭМ!#REF!,СВЦЭМ!$A$40:$A$783,$A314,СВЦЭМ!$B$40:$B$783,T$296)+'СЕТ СН'!$F$15</f>
        <v>#REF!</v>
      </c>
      <c r="U314" s="36" t="e">
        <f>SUMIFS(СВЦЭМ!#REF!,СВЦЭМ!$A$40:$A$783,$A314,СВЦЭМ!$B$40:$B$783,U$296)+'СЕТ СН'!$F$15</f>
        <v>#REF!</v>
      </c>
      <c r="V314" s="36" t="e">
        <f>SUMIFS(СВЦЭМ!#REF!,СВЦЭМ!$A$40:$A$783,$A314,СВЦЭМ!$B$40:$B$783,V$296)+'СЕТ СН'!$F$15</f>
        <v>#REF!</v>
      </c>
      <c r="W314" s="36" t="e">
        <f>SUMIFS(СВЦЭМ!#REF!,СВЦЭМ!$A$40:$A$783,$A314,СВЦЭМ!$B$40:$B$783,W$296)+'СЕТ СН'!$F$15</f>
        <v>#REF!</v>
      </c>
      <c r="X314" s="36" t="e">
        <f>SUMIFS(СВЦЭМ!#REF!,СВЦЭМ!$A$40:$A$783,$A314,СВЦЭМ!$B$40:$B$783,X$296)+'СЕТ СН'!$F$15</f>
        <v>#REF!</v>
      </c>
      <c r="Y314" s="36" t="e">
        <f>SUMIFS(СВЦЭМ!#REF!,СВЦЭМ!$A$40:$A$783,$A314,СВЦЭМ!$B$40:$B$783,Y$296)+'СЕТ СН'!$F$15</f>
        <v>#REF!</v>
      </c>
    </row>
    <row r="315" spans="1:25" ht="15.75" hidden="1" x14ac:dyDescent="0.2">
      <c r="A315" s="35">
        <f t="shared" si="8"/>
        <v>44519</v>
      </c>
      <c r="B315" s="36" t="e">
        <f>SUMIFS(СВЦЭМ!#REF!,СВЦЭМ!$A$40:$A$783,$A315,СВЦЭМ!$B$40:$B$783,B$296)+'СЕТ СН'!$F$15</f>
        <v>#REF!</v>
      </c>
      <c r="C315" s="36" t="e">
        <f>SUMIFS(СВЦЭМ!#REF!,СВЦЭМ!$A$40:$A$783,$A315,СВЦЭМ!$B$40:$B$783,C$296)+'СЕТ СН'!$F$15</f>
        <v>#REF!</v>
      </c>
      <c r="D315" s="36" t="e">
        <f>SUMIFS(СВЦЭМ!#REF!,СВЦЭМ!$A$40:$A$783,$A315,СВЦЭМ!$B$40:$B$783,D$296)+'СЕТ СН'!$F$15</f>
        <v>#REF!</v>
      </c>
      <c r="E315" s="36" t="e">
        <f>SUMIFS(СВЦЭМ!#REF!,СВЦЭМ!$A$40:$A$783,$A315,СВЦЭМ!$B$40:$B$783,E$296)+'СЕТ СН'!$F$15</f>
        <v>#REF!</v>
      </c>
      <c r="F315" s="36" t="e">
        <f>SUMIFS(СВЦЭМ!#REF!,СВЦЭМ!$A$40:$A$783,$A315,СВЦЭМ!$B$40:$B$783,F$296)+'СЕТ СН'!$F$15</f>
        <v>#REF!</v>
      </c>
      <c r="G315" s="36" t="e">
        <f>SUMIFS(СВЦЭМ!#REF!,СВЦЭМ!$A$40:$A$783,$A315,СВЦЭМ!$B$40:$B$783,G$296)+'СЕТ СН'!$F$15</f>
        <v>#REF!</v>
      </c>
      <c r="H315" s="36" t="e">
        <f>SUMIFS(СВЦЭМ!#REF!,СВЦЭМ!$A$40:$A$783,$A315,СВЦЭМ!$B$40:$B$783,H$296)+'СЕТ СН'!$F$15</f>
        <v>#REF!</v>
      </c>
      <c r="I315" s="36" t="e">
        <f>SUMIFS(СВЦЭМ!#REF!,СВЦЭМ!$A$40:$A$783,$A315,СВЦЭМ!$B$40:$B$783,I$296)+'СЕТ СН'!$F$15</f>
        <v>#REF!</v>
      </c>
      <c r="J315" s="36" t="e">
        <f>SUMIFS(СВЦЭМ!#REF!,СВЦЭМ!$A$40:$A$783,$A315,СВЦЭМ!$B$40:$B$783,J$296)+'СЕТ СН'!$F$15</f>
        <v>#REF!</v>
      </c>
      <c r="K315" s="36" t="e">
        <f>SUMIFS(СВЦЭМ!#REF!,СВЦЭМ!$A$40:$A$783,$A315,СВЦЭМ!$B$40:$B$783,K$296)+'СЕТ СН'!$F$15</f>
        <v>#REF!</v>
      </c>
      <c r="L315" s="36" t="e">
        <f>SUMIFS(СВЦЭМ!#REF!,СВЦЭМ!$A$40:$A$783,$A315,СВЦЭМ!$B$40:$B$783,L$296)+'СЕТ СН'!$F$15</f>
        <v>#REF!</v>
      </c>
      <c r="M315" s="36" t="e">
        <f>SUMIFS(СВЦЭМ!#REF!,СВЦЭМ!$A$40:$A$783,$A315,СВЦЭМ!$B$40:$B$783,M$296)+'СЕТ СН'!$F$15</f>
        <v>#REF!</v>
      </c>
      <c r="N315" s="36" t="e">
        <f>SUMIFS(СВЦЭМ!#REF!,СВЦЭМ!$A$40:$A$783,$A315,СВЦЭМ!$B$40:$B$783,N$296)+'СЕТ СН'!$F$15</f>
        <v>#REF!</v>
      </c>
      <c r="O315" s="36" t="e">
        <f>SUMIFS(СВЦЭМ!#REF!,СВЦЭМ!$A$40:$A$783,$A315,СВЦЭМ!$B$40:$B$783,O$296)+'СЕТ СН'!$F$15</f>
        <v>#REF!</v>
      </c>
      <c r="P315" s="36" t="e">
        <f>SUMIFS(СВЦЭМ!#REF!,СВЦЭМ!$A$40:$A$783,$A315,СВЦЭМ!$B$40:$B$783,P$296)+'СЕТ СН'!$F$15</f>
        <v>#REF!</v>
      </c>
      <c r="Q315" s="36" t="e">
        <f>SUMIFS(СВЦЭМ!#REF!,СВЦЭМ!$A$40:$A$783,$A315,СВЦЭМ!$B$40:$B$783,Q$296)+'СЕТ СН'!$F$15</f>
        <v>#REF!</v>
      </c>
      <c r="R315" s="36" t="e">
        <f>SUMIFS(СВЦЭМ!#REF!,СВЦЭМ!$A$40:$A$783,$A315,СВЦЭМ!$B$40:$B$783,R$296)+'СЕТ СН'!$F$15</f>
        <v>#REF!</v>
      </c>
      <c r="S315" s="36" t="e">
        <f>SUMIFS(СВЦЭМ!#REF!,СВЦЭМ!$A$40:$A$783,$A315,СВЦЭМ!$B$40:$B$783,S$296)+'СЕТ СН'!$F$15</f>
        <v>#REF!</v>
      </c>
      <c r="T315" s="36" t="e">
        <f>SUMIFS(СВЦЭМ!#REF!,СВЦЭМ!$A$40:$A$783,$A315,СВЦЭМ!$B$40:$B$783,T$296)+'СЕТ СН'!$F$15</f>
        <v>#REF!</v>
      </c>
      <c r="U315" s="36" t="e">
        <f>SUMIFS(СВЦЭМ!#REF!,СВЦЭМ!$A$40:$A$783,$A315,СВЦЭМ!$B$40:$B$783,U$296)+'СЕТ СН'!$F$15</f>
        <v>#REF!</v>
      </c>
      <c r="V315" s="36" t="e">
        <f>SUMIFS(СВЦЭМ!#REF!,СВЦЭМ!$A$40:$A$783,$A315,СВЦЭМ!$B$40:$B$783,V$296)+'СЕТ СН'!$F$15</f>
        <v>#REF!</v>
      </c>
      <c r="W315" s="36" t="e">
        <f>SUMIFS(СВЦЭМ!#REF!,СВЦЭМ!$A$40:$A$783,$A315,СВЦЭМ!$B$40:$B$783,W$296)+'СЕТ СН'!$F$15</f>
        <v>#REF!</v>
      </c>
      <c r="X315" s="36" t="e">
        <f>SUMIFS(СВЦЭМ!#REF!,СВЦЭМ!$A$40:$A$783,$A315,СВЦЭМ!$B$40:$B$783,X$296)+'СЕТ СН'!$F$15</f>
        <v>#REF!</v>
      </c>
      <c r="Y315" s="36" t="e">
        <f>SUMIFS(СВЦЭМ!#REF!,СВЦЭМ!$A$40:$A$783,$A315,СВЦЭМ!$B$40:$B$783,Y$296)+'СЕТ СН'!$F$15</f>
        <v>#REF!</v>
      </c>
    </row>
    <row r="316" spans="1:25" ht="15.75" hidden="1" x14ac:dyDescent="0.2">
      <c r="A316" s="35">
        <f t="shared" si="8"/>
        <v>44520</v>
      </c>
      <c r="B316" s="36" t="e">
        <f>SUMIFS(СВЦЭМ!#REF!,СВЦЭМ!$A$40:$A$783,$A316,СВЦЭМ!$B$40:$B$783,B$296)+'СЕТ СН'!$F$15</f>
        <v>#REF!</v>
      </c>
      <c r="C316" s="36" t="e">
        <f>SUMIFS(СВЦЭМ!#REF!,СВЦЭМ!$A$40:$A$783,$A316,СВЦЭМ!$B$40:$B$783,C$296)+'СЕТ СН'!$F$15</f>
        <v>#REF!</v>
      </c>
      <c r="D316" s="36" t="e">
        <f>SUMIFS(СВЦЭМ!#REF!,СВЦЭМ!$A$40:$A$783,$A316,СВЦЭМ!$B$40:$B$783,D$296)+'СЕТ СН'!$F$15</f>
        <v>#REF!</v>
      </c>
      <c r="E316" s="36" t="e">
        <f>SUMIFS(СВЦЭМ!#REF!,СВЦЭМ!$A$40:$A$783,$A316,СВЦЭМ!$B$40:$B$783,E$296)+'СЕТ СН'!$F$15</f>
        <v>#REF!</v>
      </c>
      <c r="F316" s="36" t="e">
        <f>SUMIFS(СВЦЭМ!#REF!,СВЦЭМ!$A$40:$A$783,$A316,СВЦЭМ!$B$40:$B$783,F$296)+'СЕТ СН'!$F$15</f>
        <v>#REF!</v>
      </c>
      <c r="G316" s="36" t="e">
        <f>SUMIFS(СВЦЭМ!#REF!,СВЦЭМ!$A$40:$A$783,$A316,СВЦЭМ!$B$40:$B$783,G$296)+'СЕТ СН'!$F$15</f>
        <v>#REF!</v>
      </c>
      <c r="H316" s="36" t="e">
        <f>SUMIFS(СВЦЭМ!#REF!,СВЦЭМ!$A$40:$A$783,$A316,СВЦЭМ!$B$40:$B$783,H$296)+'СЕТ СН'!$F$15</f>
        <v>#REF!</v>
      </c>
      <c r="I316" s="36" t="e">
        <f>SUMIFS(СВЦЭМ!#REF!,СВЦЭМ!$A$40:$A$783,$A316,СВЦЭМ!$B$40:$B$783,I$296)+'СЕТ СН'!$F$15</f>
        <v>#REF!</v>
      </c>
      <c r="J316" s="36" t="e">
        <f>SUMIFS(СВЦЭМ!#REF!,СВЦЭМ!$A$40:$A$783,$A316,СВЦЭМ!$B$40:$B$783,J$296)+'СЕТ СН'!$F$15</f>
        <v>#REF!</v>
      </c>
      <c r="K316" s="36" t="e">
        <f>SUMIFS(СВЦЭМ!#REF!,СВЦЭМ!$A$40:$A$783,$A316,СВЦЭМ!$B$40:$B$783,K$296)+'СЕТ СН'!$F$15</f>
        <v>#REF!</v>
      </c>
      <c r="L316" s="36" t="e">
        <f>SUMIFS(СВЦЭМ!#REF!,СВЦЭМ!$A$40:$A$783,$A316,СВЦЭМ!$B$40:$B$783,L$296)+'СЕТ СН'!$F$15</f>
        <v>#REF!</v>
      </c>
      <c r="M316" s="36" t="e">
        <f>SUMIFS(СВЦЭМ!#REF!,СВЦЭМ!$A$40:$A$783,$A316,СВЦЭМ!$B$40:$B$783,M$296)+'СЕТ СН'!$F$15</f>
        <v>#REF!</v>
      </c>
      <c r="N316" s="36" t="e">
        <f>SUMIFS(СВЦЭМ!#REF!,СВЦЭМ!$A$40:$A$783,$A316,СВЦЭМ!$B$40:$B$783,N$296)+'СЕТ СН'!$F$15</f>
        <v>#REF!</v>
      </c>
      <c r="O316" s="36" t="e">
        <f>SUMIFS(СВЦЭМ!#REF!,СВЦЭМ!$A$40:$A$783,$A316,СВЦЭМ!$B$40:$B$783,O$296)+'СЕТ СН'!$F$15</f>
        <v>#REF!</v>
      </c>
      <c r="P316" s="36" t="e">
        <f>SUMIFS(СВЦЭМ!#REF!,СВЦЭМ!$A$40:$A$783,$A316,СВЦЭМ!$B$40:$B$783,P$296)+'СЕТ СН'!$F$15</f>
        <v>#REF!</v>
      </c>
      <c r="Q316" s="36" t="e">
        <f>SUMIFS(СВЦЭМ!#REF!,СВЦЭМ!$A$40:$A$783,$A316,СВЦЭМ!$B$40:$B$783,Q$296)+'СЕТ СН'!$F$15</f>
        <v>#REF!</v>
      </c>
      <c r="R316" s="36" t="e">
        <f>SUMIFS(СВЦЭМ!#REF!,СВЦЭМ!$A$40:$A$783,$A316,СВЦЭМ!$B$40:$B$783,R$296)+'СЕТ СН'!$F$15</f>
        <v>#REF!</v>
      </c>
      <c r="S316" s="36" t="e">
        <f>SUMIFS(СВЦЭМ!#REF!,СВЦЭМ!$A$40:$A$783,$A316,СВЦЭМ!$B$40:$B$783,S$296)+'СЕТ СН'!$F$15</f>
        <v>#REF!</v>
      </c>
      <c r="T316" s="36" t="e">
        <f>SUMIFS(СВЦЭМ!#REF!,СВЦЭМ!$A$40:$A$783,$A316,СВЦЭМ!$B$40:$B$783,T$296)+'СЕТ СН'!$F$15</f>
        <v>#REF!</v>
      </c>
      <c r="U316" s="36" t="e">
        <f>SUMIFS(СВЦЭМ!#REF!,СВЦЭМ!$A$40:$A$783,$A316,СВЦЭМ!$B$40:$B$783,U$296)+'СЕТ СН'!$F$15</f>
        <v>#REF!</v>
      </c>
      <c r="V316" s="36" t="e">
        <f>SUMIFS(СВЦЭМ!#REF!,СВЦЭМ!$A$40:$A$783,$A316,СВЦЭМ!$B$40:$B$783,V$296)+'СЕТ СН'!$F$15</f>
        <v>#REF!</v>
      </c>
      <c r="W316" s="36" t="e">
        <f>SUMIFS(СВЦЭМ!#REF!,СВЦЭМ!$A$40:$A$783,$A316,СВЦЭМ!$B$40:$B$783,W$296)+'СЕТ СН'!$F$15</f>
        <v>#REF!</v>
      </c>
      <c r="X316" s="36" t="e">
        <f>SUMIFS(СВЦЭМ!#REF!,СВЦЭМ!$A$40:$A$783,$A316,СВЦЭМ!$B$40:$B$783,X$296)+'СЕТ СН'!$F$15</f>
        <v>#REF!</v>
      </c>
      <c r="Y316" s="36" t="e">
        <f>SUMIFS(СВЦЭМ!#REF!,СВЦЭМ!$A$40:$A$783,$A316,СВЦЭМ!$B$40:$B$783,Y$296)+'СЕТ СН'!$F$15</f>
        <v>#REF!</v>
      </c>
    </row>
    <row r="317" spans="1:25" ht="15.75" hidden="1" x14ac:dyDescent="0.2">
      <c r="A317" s="35">
        <f t="shared" si="8"/>
        <v>44521</v>
      </c>
      <c r="B317" s="36" t="e">
        <f>SUMIFS(СВЦЭМ!#REF!,СВЦЭМ!$A$40:$A$783,$A317,СВЦЭМ!$B$40:$B$783,B$296)+'СЕТ СН'!$F$15</f>
        <v>#REF!</v>
      </c>
      <c r="C317" s="36" t="e">
        <f>SUMIFS(СВЦЭМ!#REF!,СВЦЭМ!$A$40:$A$783,$A317,СВЦЭМ!$B$40:$B$783,C$296)+'СЕТ СН'!$F$15</f>
        <v>#REF!</v>
      </c>
      <c r="D317" s="36" t="e">
        <f>SUMIFS(СВЦЭМ!#REF!,СВЦЭМ!$A$40:$A$783,$A317,СВЦЭМ!$B$40:$B$783,D$296)+'СЕТ СН'!$F$15</f>
        <v>#REF!</v>
      </c>
      <c r="E317" s="36" t="e">
        <f>SUMIFS(СВЦЭМ!#REF!,СВЦЭМ!$A$40:$A$783,$A317,СВЦЭМ!$B$40:$B$783,E$296)+'СЕТ СН'!$F$15</f>
        <v>#REF!</v>
      </c>
      <c r="F317" s="36" t="e">
        <f>SUMIFS(СВЦЭМ!#REF!,СВЦЭМ!$A$40:$A$783,$A317,СВЦЭМ!$B$40:$B$783,F$296)+'СЕТ СН'!$F$15</f>
        <v>#REF!</v>
      </c>
      <c r="G317" s="36" t="e">
        <f>SUMIFS(СВЦЭМ!#REF!,СВЦЭМ!$A$40:$A$783,$A317,СВЦЭМ!$B$40:$B$783,G$296)+'СЕТ СН'!$F$15</f>
        <v>#REF!</v>
      </c>
      <c r="H317" s="36" t="e">
        <f>SUMIFS(СВЦЭМ!#REF!,СВЦЭМ!$A$40:$A$783,$A317,СВЦЭМ!$B$40:$B$783,H$296)+'СЕТ СН'!$F$15</f>
        <v>#REF!</v>
      </c>
      <c r="I317" s="36" t="e">
        <f>SUMIFS(СВЦЭМ!#REF!,СВЦЭМ!$A$40:$A$783,$A317,СВЦЭМ!$B$40:$B$783,I$296)+'СЕТ СН'!$F$15</f>
        <v>#REF!</v>
      </c>
      <c r="J317" s="36" t="e">
        <f>SUMIFS(СВЦЭМ!#REF!,СВЦЭМ!$A$40:$A$783,$A317,СВЦЭМ!$B$40:$B$783,J$296)+'СЕТ СН'!$F$15</f>
        <v>#REF!</v>
      </c>
      <c r="K317" s="36" t="e">
        <f>SUMIFS(СВЦЭМ!#REF!,СВЦЭМ!$A$40:$A$783,$A317,СВЦЭМ!$B$40:$B$783,K$296)+'СЕТ СН'!$F$15</f>
        <v>#REF!</v>
      </c>
      <c r="L317" s="36" t="e">
        <f>SUMIFS(СВЦЭМ!#REF!,СВЦЭМ!$A$40:$A$783,$A317,СВЦЭМ!$B$40:$B$783,L$296)+'СЕТ СН'!$F$15</f>
        <v>#REF!</v>
      </c>
      <c r="M317" s="36" t="e">
        <f>SUMIFS(СВЦЭМ!#REF!,СВЦЭМ!$A$40:$A$783,$A317,СВЦЭМ!$B$40:$B$783,M$296)+'СЕТ СН'!$F$15</f>
        <v>#REF!</v>
      </c>
      <c r="N317" s="36" t="e">
        <f>SUMIFS(СВЦЭМ!#REF!,СВЦЭМ!$A$40:$A$783,$A317,СВЦЭМ!$B$40:$B$783,N$296)+'СЕТ СН'!$F$15</f>
        <v>#REF!</v>
      </c>
      <c r="O317" s="36" t="e">
        <f>SUMIFS(СВЦЭМ!#REF!,СВЦЭМ!$A$40:$A$783,$A317,СВЦЭМ!$B$40:$B$783,O$296)+'СЕТ СН'!$F$15</f>
        <v>#REF!</v>
      </c>
      <c r="P317" s="36" t="e">
        <f>SUMIFS(СВЦЭМ!#REF!,СВЦЭМ!$A$40:$A$783,$A317,СВЦЭМ!$B$40:$B$783,P$296)+'СЕТ СН'!$F$15</f>
        <v>#REF!</v>
      </c>
      <c r="Q317" s="36" t="e">
        <f>SUMIFS(СВЦЭМ!#REF!,СВЦЭМ!$A$40:$A$783,$A317,СВЦЭМ!$B$40:$B$783,Q$296)+'СЕТ СН'!$F$15</f>
        <v>#REF!</v>
      </c>
      <c r="R317" s="36" t="e">
        <f>SUMIFS(СВЦЭМ!#REF!,СВЦЭМ!$A$40:$A$783,$A317,СВЦЭМ!$B$40:$B$783,R$296)+'СЕТ СН'!$F$15</f>
        <v>#REF!</v>
      </c>
      <c r="S317" s="36" t="e">
        <f>SUMIFS(СВЦЭМ!#REF!,СВЦЭМ!$A$40:$A$783,$A317,СВЦЭМ!$B$40:$B$783,S$296)+'СЕТ СН'!$F$15</f>
        <v>#REF!</v>
      </c>
      <c r="T317" s="36" t="e">
        <f>SUMIFS(СВЦЭМ!#REF!,СВЦЭМ!$A$40:$A$783,$A317,СВЦЭМ!$B$40:$B$783,T$296)+'СЕТ СН'!$F$15</f>
        <v>#REF!</v>
      </c>
      <c r="U317" s="36" t="e">
        <f>SUMIFS(СВЦЭМ!#REF!,СВЦЭМ!$A$40:$A$783,$A317,СВЦЭМ!$B$40:$B$783,U$296)+'СЕТ СН'!$F$15</f>
        <v>#REF!</v>
      </c>
      <c r="V317" s="36" t="e">
        <f>SUMIFS(СВЦЭМ!#REF!,СВЦЭМ!$A$40:$A$783,$A317,СВЦЭМ!$B$40:$B$783,V$296)+'СЕТ СН'!$F$15</f>
        <v>#REF!</v>
      </c>
      <c r="W317" s="36" t="e">
        <f>SUMIFS(СВЦЭМ!#REF!,СВЦЭМ!$A$40:$A$783,$A317,СВЦЭМ!$B$40:$B$783,W$296)+'СЕТ СН'!$F$15</f>
        <v>#REF!</v>
      </c>
      <c r="X317" s="36" t="e">
        <f>SUMIFS(СВЦЭМ!#REF!,СВЦЭМ!$A$40:$A$783,$A317,СВЦЭМ!$B$40:$B$783,X$296)+'СЕТ СН'!$F$15</f>
        <v>#REF!</v>
      </c>
      <c r="Y317" s="36" t="e">
        <f>SUMIFS(СВЦЭМ!#REF!,СВЦЭМ!$A$40:$A$783,$A317,СВЦЭМ!$B$40:$B$783,Y$296)+'СЕТ СН'!$F$15</f>
        <v>#REF!</v>
      </c>
    </row>
    <row r="318" spans="1:25" ht="15.75" hidden="1" x14ac:dyDescent="0.2">
      <c r="A318" s="35">
        <f t="shared" si="8"/>
        <v>44522</v>
      </c>
      <c r="B318" s="36" t="e">
        <f>SUMIFS(СВЦЭМ!#REF!,СВЦЭМ!$A$40:$A$783,$A318,СВЦЭМ!$B$40:$B$783,B$296)+'СЕТ СН'!$F$15</f>
        <v>#REF!</v>
      </c>
      <c r="C318" s="36" t="e">
        <f>SUMIFS(СВЦЭМ!#REF!,СВЦЭМ!$A$40:$A$783,$A318,СВЦЭМ!$B$40:$B$783,C$296)+'СЕТ СН'!$F$15</f>
        <v>#REF!</v>
      </c>
      <c r="D318" s="36" t="e">
        <f>SUMIFS(СВЦЭМ!#REF!,СВЦЭМ!$A$40:$A$783,$A318,СВЦЭМ!$B$40:$B$783,D$296)+'СЕТ СН'!$F$15</f>
        <v>#REF!</v>
      </c>
      <c r="E318" s="36" t="e">
        <f>SUMIFS(СВЦЭМ!#REF!,СВЦЭМ!$A$40:$A$783,$A318,СВЦЭМ!$B$40:$B$783,E$296)+'СЕТ СН'!$F$15</f>
        <v>#REF!</v>
      </c>
      <c r="F318" s="36" t="e">
        <f>SUMIFS(СВЦЭМ!#REF!,СВЦЭМ!$A$40:$A$783,$A318,СВЦЭМ!$B$40:$B$783,F$296)+'СЕТ СН'!$F$15</f>
        <v>#REF!</v>
      </c>
      <c r="G318" s="36" t="e">
        <f>SUMIFS(СВЦЭМ!#REF!,СВЦЭМ!$A$40:$A$783,$A318,СВЦЭМ!$B$40:$B$783,G$296)+'СЕТ СН'!$F$15</f>
        <v>#REF!</v>
      </c>
      <c r="H318" s="36" t="e">
        <f>SUMIFS(СВЦЭМ!#REF!,СВЦЭМ!$A$40:$A$783,$A318,СВЦЭМ!$B$40:$B$783,H$296)+'СЕТ СН'!$F$15</f>
        <v>#REF!</v>
      </c>
      <c r="I318" s="36" t="e">
        <f>SUMIFS(СВЦЭМ!#REF!,СВЦЭМ!$A$40:$A$783,$A318,СВЦЭМ!$B$40:$B$783,I$296)+'СЕТ СН'!$F$15</f>
        <v>#REF!</v>
      </c>
      <c r="J318" s="36" t="e">
        <f>SUMIFS(СВЦЭМ!#REF!,СВЦЭМ!$A$40:$A$783,$A318,СВЦЭМ!$B$40:$B$783,J$296)+'СЕТ СН'!$F$15</f>
        <v>#REF!</v>
      </c>
      <c r="K318" s="36" t="e">
        <f>SUMIFS(СВЦЭМ!#REF!,СВЦЭМ!$A$40:$A$783,$A318,СВЦЭМ!$B$40:$B$783,K$296)+'СЕТ СН'!$F$15</f>
        <v>#REF!</v>
      </c>
      <c r="L318" s="36" t="e">
        <f>SUMIFS(СВЦЭМ!#REF!,СВЦЭМ!$A$40:$A$783,$A318,СВЦЭМ!$B$40:$B$783,L$296)+'СЕТ СН'!$F$15</f>
        <v>#REF!</v>
      </c>
      <c r="M318" s="36" t="e">
        <f>SUMIFS(СВЦЭМ!#REF!,СВЦЭМ!$A$40:$A$783,$A318,СВЦЭМ!$B$40:$B$783,M$296)+'СЕТ СН'!$F$15</f>
        <v>#REF!</v>
      </c>
      <c r="N318" s="36" t="e">
        <f>SUMIFS(СВЦЭМ!#REF!,СВЦЭМ!$A$40:$A$783,$A318,СВЦЭМ!$B$40:$B$783,N$296)+'СЕТ СН'!$F$15</f>
        <v>#REF!</v>
      </c>
      <c r="O318" s="36" t="e">
        <f>SUMIFS(СВЦЭМ!#REF!,СВЦЭМ!$A$40:$A$783,$A318,СВЦЭМ!$B$40:$B$783,O$296)+'СЕТ СН'!$F$15</f>
        <v>#REF!</v>
      </c>
      <c r="P318" s="36" t="e">
        <f>SUMIFS(СВЦЭМ!#REF!,СВЦЭМ!$A$40:$A$783,$A318,СВЦЭМ!$B$40:$B$783,P$296)+'СЕТ СН'!$F$15</f>
        <v>#REF!</v>
      </c>
      <c r="Q318" s="36" t="e">
        <f>SUMIFS(СВЦЭМ!#REF!,СВЦЭМ!$A$40:$A$783,$A318,СВЦЭМ!$B$40:$B$783,Q$296)+'СЕТ СН'!$F$15</f>
        <v>#REF!</v>
      </c>
      <c r="R318" s="36" t="e">
        <f>SUMIFS(СВЦЭМ!#REF!,СВЦЭМ!$A$40:$A$783,$A318,СВЦЭМ!$B$40:$B$783,R$296)+'СЕТ СН'!$F$15</f>
        <v>#REF!</v>
      </c>
      <c r="S318" s="36" t="e">
        <f>SUMIFS(СВЦЭМ!#REF!,СВЦЭМ!$A$40:$A$783,$A318,СВЦЭМ!$B$40:$B$783,S$296)+'СЕТ СН'!$F$15</f>
        <v>#REF!</v>
      </c>
      <c r="T318" s="36" t="e">
        <f>SUMIFS(СВЦЭМ!#REF!,СВЦЭМ!$A$40:$A$783,$A318,СВЦЭМ!$B$40:$B$783,T$296)+'СЕТ СН'!$F$15</f>
        <v>#REF!</v>
      </c>
      <c r="U318" s="36" t="e">
        <f>SUMIFS(СВЦЭМ!#REF!,СВЦЭМ!$A$40:$A$783,$A318,СВЦЭМ!$B$40:$B$783,U$296)+'СЕТ СН'!$F$15</f>
        <v>#REF!</v>
      </c>
      <c r="V318" s="36" t="e">
        <f>SUMIFS(СВЦЭМ!#REF!,СВЦЭМ!$A$40:$A$783,$A318,СВЦЭМ!$B$40:$B$783,V$296)+'СЕТ СН'!$F$15</f>
        <v>#REF!</v>
      </c>
      <c r="W318" s="36" t="e">
        <f>SUMIFS(СВЦЭМ!#REF!,СВЦЭМ!$A$40:$A$783,$A318,СВЦЭМ!$B$40:$B$783,W$296)+'СЕТ СН'!$F$15</f>
        <v>#REF!</v>
      </c>
      <c r="X318" s="36" t="e">
        <f>SUMIFS(СВЦЭМ!#REF!,СВЦЭМ!$A$40:$A$783,$A318,СВЦЭМ!$B$40:$B$783,X$296)+'СЕТ СН'!$F$15</f>
        <v>#REF!</v>
      </c>
      <c r="Y318" s="36" t="e">
        <f>SUMIFS(СВЦЭМ!#REF!,СВЦЭМ!$A$40:$A$783,$A318,СВЦЭМ!$B$40:$B$783,Y$296)+'СЕТ СН'!$F$15</f>
        <v>#REF!</v>
      </c>
    </row>
    <row r="319" spans="1:25" ht="15.75" hidden="1" x14ac:dyDescent="0.2">
      <c r="A319" s="35">
        <f t="shared" si="8"/>
        <v>44523</v>
      </c>
      <c r="B319" s="36" t="e">
        <f>SUMIFS(СВЦЭМ!#REF!,СВЦЭМ!$A$40:$A$783,$A319,СВЦЭМ!$B$40:$B$783,B$296)+'СЕТ СН'!$F$15</f>
        <v>#REF!</v>
      </c>
      <c r="C319" s="36" t="e">
        <f>SUMIFS(СВЦЭМ!#REF!,СВЦЭМ!$A$40:$A$783,$A319,СВЦЭМ!$B$40:$B$783,C$296)+'СЕТ СН'!$F$15</f>
        <v>#REF!</v>
      </c>
      <c r="D319" s="36" t="e">
        <f>SUMIFS(СВЦЭМ!#REF!,СВЦЭМ!$A$40:$A$783,$A319,СВЦЭМ!$B$40:$B$783,D$296)+'СЕТ СН'!$F$15</f>
        <v>#REF!</v>
      </c>
      <c r="E319" s="36" t="e">
        <f>SUMIFS(СВЦЭМ!#REF!,СВЦЭМ!$A$40:$A$783,$A319,СВЦЭМ!$B$40:$B$783,E$296)+'СЕТ СН'!$F$15</f>
        <v>#REF!</v>
      </c>
      <c r="F319" s="36" t="e">
        <f>SUMIFS(СВЦЭМ!#REF!,СВЦЭМ!$A$40:$A$783,$A319,СВЦЭМ!$B$40:$B$783,F$296)+'СЕТ СН'!$F$15</f>
        <v>#REF!</v>
      </c>
      <c r="G319" s="36" t="e">
        <f>SUMIFS(СВЦЭМ!#REF!,СВЦЭМ!$A$40:$A$783,$A319,СВЦЭМ!$B$40:$B$783,G$296)+'СЕТ СН'!$F$15</f>
        <v>#REF!</v>
      </c>
      <c r="H319" s="36" t="e">
        <f>SUMIFS(СВЦЭМ!#REF!,СВЦЭМ!$A$40:$A$783,$A319,СВЦЭМ!$B$40:$B$783,H$296)+'СЕТ СН'!$F$15</f>
        <v>#REF!</v>
      </c>
      <c r="I319" s="36" t="e">
        <f>SUMIFS(СВЦЭМ!#REF!,СВЦЭМ!$A$40:$A$783,$A319,СВЦЭМ!$B$40:$B$783,I$296)+'СЕТ СН'!$F$15</f>
        <v>#REF!</v>
      </c>
      <c r="J319" s="36" t="e">
        <f>SUMIFS(СВЦЭМ!#REF!,СВЦЭМ!$A$40:$A$783,$A319,СВЦЭМ!$B$40:$B$783,J$296)+'СЕТ СН'!$F$15</f>
        <v>#REF!</v>
      </c>
      <c r="K319" s="36" t="e">
        <f>SUMIFS(СВЦЭМ!#REF!,СВЦЭМ!$A$40:$A$783,$A319,СВЦЭМ!$B$40:$B$783,K$296)+'СЕТ СН'!$F$15</f>
        <v>#REF!</v>
      </c>
      <c r="L319" s="36" t="e">
        <f>SUMIFS(СВЦЭМ!#REF!,СВЦЭМ!$A$40:$A$783,$A319,СВЦЭМ!$B$40:$B$783,L$296)+'СЕТ СН'!$F$15</f>
        <v>#REF!</v>
      </c>
      <c r="M319" s="36" t="e">
        <f>SUMIFS(СВЦЭМ!#REF!,СВЦЭМ!$A$40:$A$783,$A319,СВЦЭМ!$B$40:$B$783,M$296)+'СЕТ СН'!$F$15</f>
        <v>#REF!</v>
      </c>
      <c r="N319" s="36" t="e">
        <f>SUMIFS(СВЦЭМ!#REF!,СВЦЭМ!$A$40:$A$783,$A319,СВЦЭМ!$B$40:$B$783,N$296)+'СЕТ СН'!$F$15</f>
        <v>#REF!</v>
      </c>
      <c r="O319" s="36" t="e">
        <f>SUMIFS(СВЦЭМ!#REF!,СВЦЭМ!$A$40:$A$783,$A319,СВЦЭМ!$B$40:$B$783,O$296)+'СЕТ СН'!$F$15</f>
        <v>#REF!</v>
      </c>
      <c r="P319" s="36" t="e">
        <f>SUMIFS(СВЦЭМ!#REF!,СВЦЭМ!$A$40:$A$783,$A319,СВЦЭМ!$B$40:$B$783,P$296)+'СЕТ СН'!$F$15</f>
        <v>#REF!</v>
      </c>
      <c r="Q319" s="36" t="e">
        <f>SUMIFS(СВЦЭМ!#REF!,СВЦЭМ!$A$40:$A$783,$A319,СВЦЭМ!$B$40:$B$783,Q$296)+'СЕТ СН'!$F$15</f>
        <v>#REF!</v>
      </c>
      <c r="R319" s="36" t="e">
        <f>SUMIFS(СВЦЭМ!#REF!,СВЦЭМ!$A$40:$A$783,$A319,СВЦЭМ!$B$40:$B$783,R$296)+'СЕТ СН'!$F$15</f>
        <v>#REF!</v>
      </c>
      <c r="S319" s="36" t="e">
        <f>SUMIFS(СВЦЭМ!#REF!,СВЦЭМ!$A$40:$A$783,$A319,СВЦЭМ!$B$40:$B$783,S$296)+'СЕТ СН'!$F$15</f>
        <v>#REF!</v>
      </c>
      <c r="T319" s="36" t="e">
        <f>SUMIFS(СВЦЭМ!#REF!,СВЦЭМ!$A$40:$A$783,$A319,СВЦЭМ!$B$40:$B$783,T$296)+'СЕТ СН'!$F$15</f>
        <v>#REF!</v>
      </c>
      <c r="U319" s="36" t="e">
        <f>SUMIFS(СВЦЭМ!#REF!,СВЦЭМ!$A$40:$A$783,$A319,СВЦЭМ!$B$40:$B$783,U$296)+'СЕТ СН'!$F$15</f>
        <v>#REF!</v>
      </c>
      <c r="V319" s="36" t="e">
        <f>SUMIFS(СВЦЭМ!#REF!,СВЦЭМ!$A$40:$A$783,$A319,СВЦЭМ!$B$40:$B$783,V$296)+'СЕТ СН'!$F$15</f>
        <v>#REF!</v>
      </c>
      <c r="W319" s="36" t="e">
        <f>SUMIFS(СВЦЭМ!#REF!,СВЦЭМ!$A$40:$A$783,$A319,СВЦЭМ!$B$40:$B$783,W$296)+'СЕТ СН'!$F$15</f>
        <v>#REF!</v>
      </c>
      <c r="X319" s="36" t="e">
        <f>SUMIFS(СВЦЭМ!#REF!,СВЦЭМ!$A$40:$A$783,$A319,СВЦЭМ!$B$40:$B$783,X$296)+'СЕТ СН'!$F$15</f>
        <v>#REF!</v>
      </c>
      <c r="Y319" s="36" t="e">
        <f>SUMIFS(СВЦЭМ!#REF!,СВЦЭМ!$A$40:$A$783,$A319,СВЦЭМ!$B$40:$B$783,Y$296)+'СЕТ СН'!$F$15</f>
        <v>#REF!</v>
      </c>
    </row>
    <row r="320" spans="1:25" ht="15.75" hidden="1" x14ac:dyDescent="0.2">
      <c r="A320" s="35">
        <f t="shared" si="8"/>
        <v>44524</v>
      </c>
      <c r="B320" s="36" t="e">
        <f>SUMIFS(СВЦЭМ!#REF!,СВЦЭМ!$A$40:$A$783,$A320,СВЦЭМ!$B$40:$B$783,B$296)+'СЕТ СН'!$F$15</f>
        <v>#REF!</v>
      </c>
      <c r="C320" s="36" t="e">
        <f>SUMIFS(СВЦЭМ!#REF!,СВЦЭМ!$A$40:$A$783,$A320,СВЦЭМ!$B$40:$B$783,C$296)+'СЕТ СН'!$F$15</f>
        <v>#REF!</v>
      </c>
      <c r="D320" s="36" t="e">
        <f>SUMIFS(СВЦЭМ!#REF!,СВЦЭМ!$A$40:$A$783,$A320,СВЦЭМ!$B$40:$B$783,D$296)+'СЕТ СН'!$F$15</f>
        <v>#REF!</v>
      </c>
      <c r="E320" s="36" t="e">
        <f>SUMIFS(СВЦЭМ!#REF!,СВЦЭМ!$A$40:$A$783,$A320,СВЦЭМ!$B$40:$B$783,E$296)+'СЕТ СН'!$F$15</f>
        <v>#REF!</v>
      </c>
      <c r="F320" s="36" t="e">
        <f>SUMIFS(СВЦЭМ!#REF!,СВЦЭМ!$A$40:$A$783,$A320,СВЦЭМ!$B$40:$B$783,F$296)+'СЕТ СН'!$F$15</f>
        <v>#REF!</v>
      </c>
      <c r="G320" s="36" t="e">
        <f>SUMIFS(СВЦЭМ!#REF!,СВЦЭМ!$A$40:$A$783,$A320,СВЦЭМ!$B$40:$B$783,G$296)+'СЕТ СН'!$F$15</f>
        <v>#REF!</v>
      </c>
      <c r="H320" s="36" t="e">
        <f>SUMIFS(СВЦЭМ!#REF!,СВЦЭМ!$A$40:$A$783,$A320,СВЦЭМ!$B$40:$B$783,H$296)+'СЕТ СН'!$F$15</f>
        <v>#REF!</v>
      </c>
      <c r="I320" s="36" t="e">
        <f>SUMIFS(СВЦЭМ!#REF!,СВЦЭМ!$A$40:$A$783,$A320,СВЦЭМ!$B$40:$B$783,I$296)+'СЕТ СН'!$F$15</f>
        <v>#REF!</v>
      </c>
      <c r="J320" s="36" t="e">
        <f>SUMIFS(СВЦЭМ!#REF!,СВЦЭМ!$A$40:$A$783,$A320,СВЦЭМ!$B$40:$B$783,J$296)+'СЕТ СН'!$F$15</f>
        <v>#REF!</v>
      </c>
      <c r="K320" s="36" t="e">
        <f>SUMIFS(СВЦЭМ!#REF!,СВЦЭМ!$A$40:$A$783,$A320,СВЦЭМ!$B$40:$B$783,K$296)+'СЕТ СН'!$F$15</f>
        <v>#REF!</v>
      </c>
      <c r="L320" s="36" t="e">
        <f>SUMIFS(СВЦЭМ!#REF!,СВЦЭМ!$A$40:$A$783,$A320,СВЦЭМ!$B$40:$B$783,L$296)+'СЕТ СН'!$F$15</f>
        <v>#REF!</v>
      </c>
      <c r="M320" s="36" t="e">
        <f>SUMIFS(СВЦЭМ!#REF!,СВЦЭМ!$A$40:$A$783,$A320,СВЦЭМ!$B$40:$B$783,M$296)+'СЕТ СН'!$F$15</f>
        <v>#REF!</v>
      </c>
      <c r="N320" s="36" t="e">
        <f>SUMIFS(СВЦЭМ!#REF!,СВЦЭМ!$A$40:$A$783,$A320,СВЦЭМ!$B$40:$B$783,N$296)+'СЕТ СН'!$F$15</f>
        <v>#REF!</v>
      </c>
      <c r="O320" s="36" t="e">
        <f>SUMIFS(СВЦЭМ!#REF!,СВЦЭМ!$A$40:$A$783,$A320,СВЦЭМ!$B$40:$B$783,O$296)+'СЕТ СН'!$F$15</f>
        <v>#REF!</v>
      </c>
      <c r="P320" s="36" t="e">
        <f>SUMIFS(СВЦЭМ!#REF!,СВЦЭМ!$A$40:$A$783,$A320,СВЦЭМ!$B$40:$B$783,P$296)+'СЕТ СН'!$F$15</f>
        <v>#REF!</v>
      </c>
      <c r="Q320" s="36" t="e">
        <f>SUMIFS(СВЦЭМ!#REF!,СВЦЭМ!$A$40:$A$783,$A320,СВЦЭМ!$B$40:$B$783,Q$296)+'СЕТ СН'!$F$15</f>
        <v>#REF!</v>
      </c>
      <c r="R320" s="36" t="e">
        <f>SUMIFS(СВЦЭМ!#REF!,СВЦЭМ!$A$40:$A$783,$A320,СВЦЭМ!$B$40:$B$783,R$296)+'СЕТ СН'!$F$15</f>
        <v>#REF!</v>
      </c>
      <c r="S320" s="36" t="e">
        <f>SUMIFS(СВЦЭМ!#REF!,СВЦЭМ!$A$40:$A$783,$A320,СВЦЭМ!$B$40:$B$783,S$296)+'СЕТ СН'!$F$15</f>
        <v>#REF!</v>
      </c>
      <c r="T320" s="36" t="e">
        <f>SUMIFS(СВЦЭМ!#REF!,СВЦЭМ!$A$40:$A$783,$A320,СВЦЭМ!$B$40:$B$783,T$296)+'СЕТ СН'!$F$15</f>
        <v>#REF!</v>
      </c>
      <c r="U320" s="36" t="e">
        <f>SUMIFS(СВЦЭМ!#REF!,СВЦЭМ!$A$40:$A$783,$A320,СВЦЭМ!$B$40:$B$783,U$296)+'СЕТ СН'!$F$15</f>
        <v>#REF!</v>
      </c>
      <c r="V320" s="36" t="e">
        <f>SUMIFS(СВЦЭМ!#REF!,СВЦЭМ!$A$40:$A$783,$A320,СВЦЭМ!$B$40:$B$783,V$296)+'СЕТ СН'!$F$15</f>
        <v>#REF!</v>
      </c>
      <c r="W320" s="36" t="e">
        <f>SUMIFS(СВЦЭМ!#REF!,СВЦЭМ!$A$40:$A$783,$A320,СВЦЭМ!$B$40:$B$783,W$296)+'СЕТ СН'!$F$15</f>
        <v>#REF!</v>
      </c>
      <c r="X320" s="36" t="e">
        <f>SUMIFS(СВЦЭМ!#REF!,СВЦЭМ!$A$40:$A$783,$A320,СВЦЭМ!$B$40:$B$783,X$296)+'СЕТ СН'!$F$15</f>
        <v>#REF!</v>
      </c>
      <c r="Y320" s="36" t="e">
        <f>SUMIFS(СВЦЭМ!#REF!,СВЦЭМ!$A$40:$A$783,$A320,СВЦЭМ!$B$40:$B$783,Y$296)+'СЕТ СН'!$F$15</f>
        <v>#REF!</v>
      </c>
    </row>
    <row r="321" spans="1:27" ht="15.75" hidden="1" x14ac:dyDescent="0.2">
      <c r="A321" s="35">
        <f t="shared" si="8"/>
        <v>44525</v>
      </c>
      <c r="B321" s="36" t="e">
        <f>SUMIFS(СВЦЭМ!#REF!,СВЦЭМ!$A$40:$A$783,$A321,СВЦЭМ!$B$40:$B$783,B$296)+'СЕТ СН'!$F$15</f>
        <v>#REF!</v>
      </c>
      <c r="C321" s="36" t="e">
        <f>SUMIFS(СВЦЭМ!#REF!,СВЦЭМ!$A$40:$A$783,$A321,СВЦЭМ!$B$40:$B$783,C$296)+'СЕТ СН'!$F$15</f>
        <v>#REF!</v>
      </c>
      <c r="D321" s="36" t="e">
        <f>SUMIFS(СВЦЭМ!#REF!,СВЦЭМ!$A$40:$A$783,$A321,СВЦЭМ!$B$40:$B$783,D$296)+'СЕТ СН'!$F$15</f>
        <v>#REF!</v>
      </c>
      <c r="E321" s="36" t="e">
        <f>SUMIFS(СВЦЭМ!#REF!,СВЦЭМ!$A$40:$A$783,$A321,СВЦЭМ!$B$40:$B$783,E$296)+'СЕТ СН'!$F$15</f>
        <v>#REF!</v>
      </c>
      <c r="F321" s="36" t="e">
        <f>SUMIFS(СВЦЭМ!#REF!,СВЦЭМ!$A$40:$A$783,$A321,СВЦЭМ!$B$40:$B$783,F$296)+'СЕТ СН'!$F$15</f>
        <v>#REF!</v>
      </c>
      <c r="G321" s="36" t="e">
        <f>SUMIFS(СВЦЭМ!#REF!,СВЦЭМ!$A$40:$A$783,$A321,СВЦЭМ!$B$40:$B$783,G$296)+'СЕТ СН'!$F$15</f>
        <v>#REF!</v>
      </c>
      <c r="H321" s="36" t="e">
        <f>SUMIFS(СВЦЭМ!#REF!,СВЦЭМ!$A$40:$A$783,$A321,СВЦЭМ!$B$40:$B$783,H$296)+'СЕТ СН'!$F$15</f>
        <v>#REF!</v>
      </c>
      <c r="I321" s="36" t="e">
        <f>SUMIFS(СВЦЭМ!#REF!,СВЦЭМ!$A$40:$A$783,$A321,СВЦЭМ!$B$40:$B$783,I$296)+'СЕТ СН'!$F$15</f>
        <v>#REF!</v>
      </c>
      <c r="J321" s="36" t="e">
        <f>SUMIFS(СВЦЭМ!#REF!,СВЦЭМ!$A$40:$A$783,$A321,СВЦЭМ!$B$40:$B$783,J$296)+'СЕТ СН'!$F$15</f>
        <v>#REF!</v>
      </c>
      <c r="K321" s="36" t="e">
        <f>SUMIFS(СВЦЭМ!#REF!,СВЦЭМ!$A$40:$A$783,$A321,СВЦЭМ!$B$40:$B$783,K$296)+'СЕТ СН'!$F$15</f>
        <v>#REF!</v>
      </c>
      <c r="L321" s="36" t="e">
        <f>SUMIFS(СВЦЭМ!#REF!,СВЦЭМ!$A$40:$A$783,$A321,СВЦЭМ!$B$40:$B$783,L$296)+'СЕТ СН'!$F$15</f>
        <v>#REF!</v>
      </c>
      <c r="M321" s="36" t="e">
        <f>SUMIFS(СВЦЭМ!#REF!,СВЦЭМ!$A$40:$A$783,$A321,СВЦЭМ!$B$40:$B$783,M$296)+'СЕТ СН'!$F$15</f>
        <v>#REF!</v>
      </c>
      <c r="N321" s="36" t="e">
        <f>SUMIFS(СВЦЭМ!#REF!,СВЦЭМ!$A$40:$A$783,$A321,СВЦЭМ!$B$40:$B$783,N$296)+'СЕТ СН'!$F$15</f>
        <v>#REF!</v>
      </c>
      <c r="O321" s="36" t="e">
        <f>SUMIFS(СВЦЭМ!#REF!,СВЦЭМ!$A$40:$A$783,$A321,СВЦЭМ!$B$40:$B$783,O$296)+'СЕТ СН'!$F$15</f>
        <v>#REF!</v>
      </c>
      <c r="P321" s="36" t="e">
        <f>SUMIFS(СВЦЭМ!#REF!,СВЦЭМ!$A$40:$A$783,$A321,СВЦЭМ!$B$40:$B$783,P$296)+'СЕТ СН'!$F$15</f>
        <v>#REF!</v>
      </c>
      <c r="Q321" s="36" t="e">
        <f>SUMIFS(СВЦЭМ!#REF!,СВЦЭМ!$A$40:$A$783,$A321,СВЦЭМ!$B$40:$B$783,Q$296)+'СЕТ СН'!$F$15</f>
        <v>#REF!</v>
      </c>
      <c r="R321" s="36" t="e">
        <f>SUMIFS(СВЦЭМ!#REF!,СВЦЭМ!$A$40:$A$783,$A321,СВЦЭМ!$B$40:$B$783,R$296)+'СЕТ СН'!$F$15</f>
        <v>#REF!</v>
      </c>
      <c r="S321" s="36" t="e">
        <f>SUMIFS(СВЦЭМ!#REF!,СВЦЭМ!$A$40:$A$783,$A321,СВЦЭМ!$B$40:$B$783,S$296)+'СЕТ СН'!$F$15</f>
        <v>#REF!</v>
      </c>
      <c r="T321" s="36" t="e">
        <f>SUMIFS(СВЦЭМ!#REF!,СВЦЭМ!$A$40:$A$783,$A321,СВЦЭМ!$B$40:$B$783,T$296)+'СЕТ СН'!$F$15</f>
        <v>#REF!</v>
      </c>
      <c r="U321" s="36" t="e">
        <f>SUMIFS(СВЦЭМ!#REF!,СВЦЭМ!$A$40:$A$783,$A321,СВЦЭМ!$B$40:$B$783,U$296)+'СЕТ СН'!$F$15</f>
        <v>#REF!</v>
      </c>
      <c r="V321" s="36" t="e">
        <f>SUMIFS(СВЦЭМ!#REF!,СВЦЭМ!$A$40:$A$783,$A321,СВЦЭМ!$B$40:$B$783,V$296)+'СЕТ СН'!$F$15</f>
        <v>#REF!</v>
      </c>
      <c r="W321" s="36" t="e">
        <f>SUMIFS(СВЦЭМ!#REF!,СВЦЭМ!$A$40:$A$783,$A321,СВЦЭМ!$B$40:$B$783,W$296)+'СЕТ СН'!$F$15</f>
        <v>#REF!</v>
      </c>
      <c r="X321" s="36" t="e">
        <f>SUMIFS(СВЦЭМ!#REF!,СВЦЭМ!$A$40:$A$783,$A321,СВЦЭМ!$B$40:$B$783,X$296)+'СЕТ СН'!$F$15</f>
        <v>#REF!</v>
      </c>
      <c r="Y321" s="36" t="e">
        <f>SUMIFS(СВЦЭМ!#REF!,СВЦЭМ!$A$40:$A$783,$A321,СВЦЭМ!$B$40:$B$783,Y$296)+'СЕТ СН'!$F$15</f>
        <v>#REF!</v>
      </c>
    </row>
    <row r="322" spans="1:27" ht="15.75" hidden="1" x14ac:dyDescent="0.2">
      <c r="A322" s="35">
        <f t="shared" si="8"/>
        <v>44526</v>
      </c>
      <c r="B322" s="36" t="e">
        <f>SUMIFS(СВЦЭМ!#REF!,СВЦЭМ!$A$40:$A$783,$A322,СВЦЭМ!$B$40:$B$783,B$296)+'СЕТ СН'!$F$15</f>
        <v>#REF!</v>
      </c>
      <c r="C322" s="36" t="e">
        <f>SUMIFS(СВЦЭМ!#REF!,СВЦЭМ!$A$40:$A$783,$A322,СВЦЭМ!$B$40:$B$783,C$296)+'СЕТ СН'!$F$15</f>
        <v>#REF!</v>
      </c>
      <c r="D322" s="36" t="e">
        <f>SUMIFS(СВЦЭМ!#REF!,СВЦЭМ!$A$40:$A$783,$A322,СВЦЭМ!$B$40:$B$783,D$296)+'СЕТ СН'!$F$15</f>
        <v>#REF!</v>
      </c>
      <c r="E322" s="36" t="e">
        <f>SUMIFS(СВЦЭМ!#REF!,СВЦЭМ!$A$40:$A$783,$A322,СВЦЭМ!$B$40:$B$783,E$296)+'СЕТ СН'!$F$15</f>
        <v>#REF!</v>
      </c>
      <c r="F322" s="36" t="e">
        <f>SUMIFS(СВЦЭМ!#REF!,СВЦЭМ!$A$40:$A$783,$A322,СВЦЭМ!$B$40:$B$783,F$296)+'СЕТ СН'!$F$15</f>
        <v>#REF!</v>
      </c>
      <c r="G322" s="36" t="e">
        <f>SUMIFS(СВЦЭМ!#REF!,СВЦЭМ!$A$40:$A$783,$A322,СВЦЭМ!$B$40:$B$783,G$296)+'СЕТ СН'!$F$15</f>
        <v>#REF!</v>
      </c>
      <c r="H322" s="36" t="e">
        <f>SUMIFS(СВЦЭМ!#REF!,СВЦЭМ!$A$40:$A$783,$A322,СВЦЭМ!$B$40:$B$783,H$296)+'СЕТ СН'!$F$15</f>
        <v>#REF!</v>
      </c>
      <c r="I322" s="36" t="e">
        <f>SUMIFS(СВЦЭМ!#REF!,СВЦЭМ!$A$40:$A$783,$A322,СВЦЭМ!$B$40:$B$783,I$296)+'СЕТ СН'!$F$15</f>
        <v>#REF!</v>
      </c>
      <c r="J322" s="36" t="e">
        <f>SUMIFS(СВЦЭМ!#REF!,СВЦЭМ!$A$40:$A$783,$A322,СВЦЭМ!$B$40:$B$783,J$296)+'СЕТ СН'!$F$15</f>
        <v>#REF!</v>
      </c>
      <c r="K322" s="36" t="e">
        <f>SUMIFS(СВЦЭМ!#REF!,СВЦЭМ!$A$40:$A$783,$A322,СВЦЭМ!$B$40:$B$783,K$296)+'СЕТ СН'!$F$15</f>
        <v>#REF!</v>
      </c>
      <c r="L322" s="36" t="e">
        <f>SUMIFS(СВЦЭМ!#REF!,СВЦЭМ!$A$40:$A$783,$A322,СВЦЭМ!$B$40:$B$783,L$296)+'СЕТ СН'!$F$15</f>
        <v>#REF!</v>
      </c>
      <c r="M322" s="36" t="e">
        <f>SUMIFS(СВЦЭМ!#REF!,СВЦЭМ!$A$40:$A$783,$A322,СВЦЭМ!$B$40:$B$783,M$296)+'СЕТ СН'!$F$15</f>
        <v>#REF!</v>
      </c>
      <c r="N322" s="36" t="e">
        <f>SUMIFS(СВЦЭМ!#REF!,СВЦЭМ!$A$40:$A$783,$A322,СВЦЭМ!$B$40:$B$783,N$296)+'СЕТ СН'!$F$15</f>
        <v>#REF!</v>
      </c>
      <c r="O322" s="36" t="e">
        <f>SUMIFS(СВЦЭМ!#REF!,СВЦЭМ!$A$40:$A$783,$A322,СВЦЭМ!$B$40:$B$783,O$296)+'СЕТ СН'!$F$15</f>
        <v>#REF!</v>
      </c>
      <c r="P322" s="36" t="e">
        <f>SUMIFS(СВЦЭМ!#REF!,СВЦЭМ!$A$40:$A$783,$A322,СВЦЭМ!$B$40:$B$783,P$296)+'СЕТ СН'!$F$15</f>
        <v>#REF!</v>
      </c>
      <c r="Q322" s="36" t="e">
        <f>SUMIFS(СВЦЭМ!#REF!,СВЦЭМ!$A$40:$A$783,$A322,СВЦЭМ!$B$40:$B$783,Q$296)+'СЕТ СН'!$F$15</f>
        <v>#REF!</v>
      </c>
      <c r="R322" s="36" t="e">
        <f>SUMIFS(СВЦЭМ!#REF!,СВЦЭМ!$A$40:$A$783,$A322,СВЦЭМ!$B$40:$B$783,R$296)+'СЕТ СН'!$F$15</f>
        <v>#REF!</v>
      </c>
      <c r="S322" s="36" t="e">
        <f>SUMIFS(СВЦЭМ!#REF!,СВЦЭМ!$A$40:$A$783,$A322,СВЦЭМ!$B$40:$B$783,S$296)+'СЕТ СН'!$F$15</f>
        <v>#REF!</v>
      </c>
      <c r="T322" s="36" t="e">
        <f>SUMIFS(СВЦЭМ!#REF!,СВЦЭМ!$A$40:$A$783,$A322,СВЦЭМ!$B$40:$B$783,T$296)+'СЕТ СН'!$F$15</f>
        <v>#REF!</v>
      </c>
      <c r="U322" s="36" t="e">
        <f>SUMIFS(СВЦЭМ!#REF!,СВЦЭМ!$A$40:$A$783,$A322,СВЦЭМ!$B$40:$B$783,U$296)+'СЕТ СН'!$F$15</f>
        <v>#REF!</v>
      </c>
      <c r="V322" s="36" t="e">
        <f>SUMIFS(СВЦЭМ!#REF!,СВЦЭМ!$A$40:$A$783,$A322,СВЦЭМ!$B$40:$B$783,V$296)+'СЕТ СН'!$F$15</f>
        <v>#REF!</v>
      </c>
      <c r="W322" s="36" t="e">
        <f>SUMIFS(СВЦЭМ!#REF!,СВЦЭМ!$A$40:$A$783,$A322,СВЦЭМ!$B$40:$B$783,W$296)+'СЕТ СН'!$F$15</f>
        <v>#REF!</v>
      </c>
      <c r="X322" s="36" t="e">
        <f>SUMIFS(СВЦЭМ!#REF!,СВЦЭМ!$A$40:$A$783,$A322,СВЦЭМ!$B$40:$B$783,X$296)+'СЕТ СН'!$F$15</f>
        <v>#REF!</v>
      </c>
      <c r="Y322" s="36" t="e">
        <f>SUMIFS(СВЦЭМ!#REF!,СВЦЭМ!$A$40:$A$783,$A322,СВЦЭМ!$B$40:$B$783,Y$296)+'СЕТ СН'!$F$15</f>
        <v>#REF!</v>
      </c>
    </row>
    <row r="323" spans="1:27" ht="15.75" hidden="1" x14ac:dyDescent="0.2">
      <c r="A323" s="35">
        <f t="shared" si="8"/>
        <v>44527</v>
      </c>
      <c r="B323" s="36" t="e">
        <f>SUMIFS(СВЦЭМ!#REF!,СВЦЭМ!$A$40:$A$783,$A323,СВЦЭМ!$B$40:$B$783,B$296)+'СЕТ СН'!$F$15</f>
        <v>#REF!</v>
      </c>
      <c r="C323" s="36" t="e">
        <f>SUMIFS(СВЦЭМ!#REF!,СВЦЭМ!$A$40:$A$783,$A323,СВЦЭМ!$B$40:$B$783,C$296)+'СЕТ СН'!$F$15</f>
        <v>#REF!</v>
      </c>
      <c r="D323" s="36" t="e">
        <f>SUMIFS(СВЦЭМ!#REF!,СВЦЭМ!$A$40:$A$783,$A323,СВЦЭМ!$B$40:$B$783,D$296)+'СЕТ СН'!$F$15</f>
        <v>#REF!</v>
      </c>
      <c r="E323" s="36" t="e">
        <f>SUMIFS(СВЦЭМ!#REF!,СВЦЭМ!$A$40:$A$783,$A323,СВЦЭМ!$B$40:$B$783,E$296)+'СЕТ СН'!$F$15</f>
        <v>#REF!</v>
      </c>
      <c r="F323" s="36" t="e">
        <f>SUMIFS(СВЦЭМ!#REF!,СВЦЭМ!$A$40:$A$783,$A323,СВЦЭМ!$B$40:$B$783,F$296)+'СЕТ СН'!$F$15</f>
        <v>#REF!</v>
      </c>
      <c r="G323" s="36" t="e">
        <f>SUMIFS(СВЦЭМ!#REF!,СВЦЭМ!$A$40:$A$783,$A323,СВЦЭМ!$B$40:$B$783,G$296)+'СЕТ СН'!$F$15</f>
        <v>#REF!</v>
      </c>
      <c r="H323" s="36" t="e">
        <f>SUMIFS(СВЦЭМ!#REF!,СВЦЭМ!$A$40:$A$783,$A323,СВЦЭМ!$B$40:$B$783,H$296)+'СЕТ СН'!$F$15</f>
        <v>#REF!</v>
      </c>
      <c r="I323" s="36" t="e">
        <f>SUMIFS(СВЦЭМ!#REF!,СВЦЭМ!$A$40:$A$783,$A323,СВЦЭМ!$B$40:$B$783,I$296)+'СЕТ СН'!$F$15</f>
        <v>#REF!</v>
      </c>
      <c r="J323" s="36" t="e">
        <f>SUMIFS(СВЦЭМ!#REF!,СВЦЭМ!$A$40:$A$783,$A323,СВЦЭМ!$B$40:$B$783,J$296)+'СЕТ СН'!$F$15</f>
        <v>#REF!</v>
      </c>
      <c r="K323" s="36" t="e">
        <f>SUMIFS(СВЦЭМ!#REF!,СВЦЭМ!$A$40:$A$783,$A323,СВЦЭМ!$B$40:$B$783,K$296)+'СЕТ СН'!$F$15</f>
        <v>#REF!</v>
      </c>
      <c r="L323" s="36" t="e">
        <f>SUMIFS(СВЦЭМ!#REF!,СВЦЭМ!$A$40:$A$783,$A323,СВЦЭМ!$B$40:$B$783,L$296)+'СЕТ СН'!$F$15</f>
        <v>#REF!</v>
      </c>
      <c r="M323" s="36" t="e">
        <f>SUMIFS(СВЦЭМ!#REF!,СВЦЭМ!$A$40:$A$783,$A323,СВЦЭМ!$B$40:$B$783,M$296)+'СЕТ СН'!$F$15</f>
        <v>#REF!</v>
      </c>
      <c r="N323" s="36" t="e">
        <f>SUMIFS(СВЦЭМ!#REF!,СВЦЭМ!$A$40:$A$783,$A323,СВЦЭМ!$B$40:$B$783,N$296)+'СЕТ СН'!$F$15</f>
        <v>#REF!</v>
      </c>
      <c r="O323" s="36" t="e">
        <f>SUMIFS(СВЦЭМ!#REF!,СВЦЭМ!$A$40:$A$783,$A323,СВЦЭМ!$B$40:$B$783,O$296)+'СЕТ СН'!$F$15</f>
        <v>#REF!</v>
      </c>
      <c r="P323" s="36" t="e">
        <f>SUMIFS(СВЦЭМ!#REF!,СВЦЭМ!$A$40:$A$783,$A323,СВЦЭМ!$B$40:$B$783,P$296)+'СЕТ СН'!$F$15</f>
        <v>#REF!</v>
      </c>
      <c r="Q323" s="36" t="e">
        <f>SUMIFS(СВЦЭМ!#REF!,СВЦЭМ!$A$40:$A$783,$A323,СВЦЭМ!$B$40:$B$783,Q$296)+'СЕТ СН'!$F$15</f>
        <v>#REF!</v>
      </c>
      <c r="R323" s="36" t="e">
        <f>SUMIFS(СВЦЭМ!#REF!,СВЦЭМ!$A$40:$A$783,$A323,СВЦЭМ!$B$40:$B$783,R$296)+'СЕТ СН'!$F$15</f>
        <v>#REF!</v>
      </c>
      <c r="S323" s="36" t="e">
        <f>SUMIFS(СВЦЭМ!#REF!,СВЦЭМ!$A$40:$A$783,$A323,СВЦЭМ!$B$40:$B$783,S$296)+'СЕТ СН'!$F$15</f>
        <v>#REF!</v>
      </c>
      <c r="T323" s="36" t="e">
        <f>SUMIFS(СВЦЭМ!#REF!,СВЦЭМ!$A$40:$A$783,$A323,СВЦЭМ!$B$40:$B$783,T$296)+'СЕТ СН'!$F$15</f>
        <v>#REF!</v>
      </c>
      <c r="U323" s="36" t="e">
        <f>SUMIFS(СВЦЭМ!#REF!,СВЦЭМ!$A$40:$A$783,$A323,СВЦЭМ!$B$40:$B$783,U$296)+'СЕТ СН'!$F$15</f>
        <v>#REF!</v>
      </c>
      <c r="V323" s="36" t="e">
        <f>SUMIFS(СВЦЭМ!#REF!,СВЦЭМ!$A$40:$A$783,$A323,СВЦЭМ!$B$40:$B$783,V$296)+'СЕТ СН'!$F$15</f>
        <v>#REF!</v>
      </c>
      <c r="W323" s="36" t="e">
        <f>SUMIFS(СВЦЭМ!#REF!,СВЦЭМ!$A$40:$A$783,$A323,СВЦЭМ!$B$40:$B$783,W$296)+'СЕТ СН'!$F$15</f>
        <v>#REF!</v>
      </c>
      <c r="X323" s="36" t="e">
        <f>SUMIFS(СВЦЭМ!#REF!,СВЦЭМ!$A$40:$A$783,$A323,СВЦЭМ!$B$40:$B$783,X$296)+'СЕТ СН'!$F$15</f>
        <v>#REF!</v>
      </c>
      <c r="Y323" s="36" t="e">
        <f>SUMIFS(СВЦЭМ!#REF!,СВЦЭМ!$A$40:$A$783,$A323,СВЦЭМ!$B$40:$B$783,Y$296)+'СЕТ СН'!$F$15</f>
        <v>#REF!</v>
      </c>
    </row>
    <row r="324" spans="1:27" ht="15.75" hidden="1" x14ac:dyDescent="0.2">
      <c r="A324" s="35">
        <f t="shared" si="8"/>
        <v>44528</v>
      </c>
      <c r="B324" s="36" t="e">
        <f>SUMIFS(СВЦЭМ!#REF!,СВЦЭМ!$A$40:$A$783,$A324,СВЦЭМ!$B$40:$B$783,B$296)+'СЕТ СН'!$F$15</f>
        <v>#REF!</v>
      </c>
      <c r="C324" s="36" t="e">
        <f>SUMIFS(СВЦЭМ!#REF!,СВЦЭМ!$A$40:$A$783,$A324,СВЦЭМ!$B$40:$B$783,C$296)+'СЕТ СН'!$F$15</f>
        <v>#REF!</v>
      </c>
      <c r="D324" s="36" t="e">
        <f>SUMIFS(СВЦЭМ!#REF!,СВЦЭМ!$A$40:$A$783,$A324,СВЦЭМ!$B$40:$B$783,D$296)+'СЕТ СН'!$F$15</f>
        <v>#REF!</v>
      </c>
      <c r="E324" s="36" t="e">
        <f>SUMIFS(СВЦЭМ!#REF!,СВЦЭМ!$A$40:$A$783,$A324,СВЦЭМ!$B$40:$B$783,E$296)+'СЕТ СН'!$F$15</f>
        <v>#REF!</v>
      </c>
      <c r="F324" s="36" t="e">
        <f>SUMIFS(СВЦЭМ!#REF!,СВЦЭМ!$A$40:$A$783,$A324,СВЦЭМ!$B$40:$B$783,F$296)+'СЕТ СН'!$F$15</f>
        <v>#REF!</v>
      </c>
      <c r="G324" s="36" t="e">
        <f>SUMIFS(СВЦЭМ!#REF!,СВЦЭМ!$A$40:$A$783,$A324,СВЦЭМ!$B$40:$B$783,G$296)+'СЕТ СН'!$F$15</f>
        <v>#REF!</v>
      </c>
      <c r="H324" s="36" t="e">
        <f>SUMIFS(СВЦЭМ!#REF!,СВЦЭМ!$A$40:$A$783,$A324,СВЦЭМ!$B$40:$B$783,H$296)+'СЕТ СН'!$F$15</f>
        <v>#REF!</v>
      </c>
      <c r="I324" s="36" t="e">
        <f>SUMIFS(СВЦЭМ!#REF!,СВЦЭМ!$A$40:$A$783,$A324,СВЦЭМ!$B$40:$B$783,I$296)+'СЕТ СН'!$F$15</f>
        <v>#REF!</v>
      </c>
      <c r="J324" s="36" t="e">
        <f>SUMIFS(СВЦЭМ!#REF!,СВЦЭМ!$A$40:$A$783,$A324,СВЦЭМ!$B$40:$B$783,J$296)+'СЕТ СН'!$F$15</f>
        <v>#REF!</v>
      </c>
      <c r="K324" s="36" t="e">
        <f>SUMIFS(СВЦЭМ!#REF!,СВЦЭМ!$A$40:$A$783,$A324,СВЦЭМ!$B$40:$B$783,K$296)+'СЕТ СН'!$F$15</f>
        <v>#REF!</v>
      </c>
      <c r="L324" s="36" t="e">
        <f>SUMIFS(СВЦЭМ!#REF!,СВЦЭМ!$A$40:$A$783,$A324,СВЦЭМ!$B$40:$B$783,L$296)+'СЕТ СН'!$F$15</f>
        <v>#REF!</v>
      </c>
      <c r="M324" s="36" t="e">
        <f>SUMIFS(СВЦЭМ!#REF!,СВЦЭМ!$A$40:$A$783,$A324,СВЦЭМ!$B$40:$B$783,M$296)+'СЕТ СН'!$F$15</f>
        <v>#REF!</v>
      </c>
      <c r="N324" s="36" t="e">
        <f>SUMIFS(СВЦЭМ!#REF!,СВЦЭМ!$A$40:$A$783,$A324,СВЦЭМ!$B$40:$B$783,N$296)+'СЕТ СН'!$F$15</f>
        <v>#REF!</v>
      </c>
      <c r="O324" s="36" t="e">
        <f>SUMIFS(СВЦЭМ!#REF!,СВЦЭМ!$A$40:$A$783,$A324,СВЦЭМ!$B$40:$B$783,O$296)+'СЕТ СН'!$F$15</f>
        <v>#REF!</v>
      </c>
      <c r="P324" s="36" t="e">
        <f>SUMIFS(СВЦЭМ!#REF!,СВЦЭМ!$A$40:$A$783,$A324,СВЦЭМ!$B$40:$B$783,P$296)+'СЕТ СН'!$F$15</f>
        <v>#REF!</v>
      </c>
      <c r="Q324" s="36" t="e">
        <f>SUMIFS(СВЦЭМ!#REF!,СВЦЭМ!$A$40:$A$783,$A324,СВЦЭМ!$B$40:$B$783,Q$296)+'СЕТ СН'!$F$15</f>
        <v>#REF!</v>
      </c>
      <c r="R324" s="36" t="e">
        <f>SUMIFS(СВЦЭМ!#REF!,СВЦЭМ!$A$40:$A$783,$A324,СВЦЭМ!$B$40:$B$783,R$296)+'СЕТ СН'!$F$15</f>
        <v>#REF!</v>
      </c>
      <c r="S324" s="36" t="e">
        <f>SUMIFS(СВЦЭМ!#REF!,СВЦЭМ!$A$40:$A$783,$A324,СВЦЭМ!$B$40:$B$783,S$296)+'СЕТ СН'!$F$15</f>
        <v>#REF!</v>
      </c>
      <c r="T324" s="36" t="e">
        <f>SUMIFS(СВЦЭМ!#REF!,СВЦЭМ!$A$40:$A$783,$A324,СВЦЭМ!$B$40:$B$783,T$296)+'СЕТ СН'!$F$15</f>
        <v>#REF!</v>
      </c>
      <c r="U324" s="36" t="e">
        <f>SUMIFS(СВЦЭМ!#REF!,СВЦЭМ!$A$40:$A$783,$A324,СВЦЭМ!$B$40:$B$783,U$296)+'СЕТ СН'!$F$15</f>
        <v>#REF!</v>
      </c>
      <c r="V324" s="36" t="e">
        <f>SUMIFS(СВЦЭМ!#REF!,СВЦЭМ!$A$40:$A$783,$A324,СВЦЭМ!$B$40:$B$783,V$296)+'СЕТ СН'!$F$15</f>
        <v>#REF!</v>
      </c>
      <c r="W324" s="36" t="e">
        <f>SUMIFS(СВЦЭМ!#REF!,СВЦЭМ!$A$40:$A$783,$A324,СВЦЭМ!$B$40:$B$783,W$296)+'СЕТ СН'!$F$15</f>
        <v>#REF!</v>
      </c>
      <c r="X324" s="36" t="e">
        <f>SUMIFS(СВЦЭМ!#REF!,СВЦЭМ!$A$40:$A$783,$A324,СВЦЭМ!$B$40:$B$783,X$296)+'СЕТ СН'!$F$15</f>
        <v>#REF!</v>
      </c>
      <c r="Y324" s="36" t="e">
        <f>SUMIFS(СВЦЭМ!#REF!,СВЦЭМ!$A$40:$A$783,$A324,СВЦЭМ!$B$40:$B$783,Y$296)+'СЕТ СН'!$F$15</f>
        <v>#REF!</v>
      </c>
    </row>
    <row r="325" spans="1:27" ht="15.75" hidden="1" x14ac:dyDescent="0.2">
      <c r="A325" s="35">
        <f t="shared" si="8"/>
        <v>44529</v>
      </c>
      <c r="B325" s="36" t="e">
        <f>SUMIFS(СВЦЭМ!#REF!,СВЦЭМ!$A$40:$A$783,$A325,СВЦЭМ!$B$40:$B$783,B$296)+'СЕТ СН'!$F$15</f>
        <v>#REF!</v>
      </c>
      <c r="C325" s="36" t="e">
        <f>SUMIFS(СВЦЭМ!#REF!,СВЦЭМ!$A$40:$A$783,$A325,СВЦЭМ!$B$40:$B$783,C$296)+'СЕТ СН'!$F$15</f>
        <v>#REF!</v>
      </c>
      <c r="D325" s="36" t="e">
        <f>SUMIFS(СВЦЭМ!#REF!,СВЦЭМ!$A$40:$A$783,$A325,СВЦЭМ!$B$40:$B$783,D$296)+'СЕТ СН'!$F$15</f>
        <v>#REF!</v>
      </c>
      <c r="E325" s="36" t="e">
        <f>SUMIFS(СВЦЭМ!#REF!,СВЦЭМ!$A$40:$A$783,$A325,СВЦЭМ!$B$40:$B$783,E$296)+'СЕТ СН'!$F$15</f>
        <v>#REF!</v>
      </c>
      <c r="F325" s="36" t="e">
        <f>SUMIFS(СВЦЭМ!#REF!,СВЦЭМ!$A$40:$A$783,$A325,СВЦЭМ!$B$40:$B$783,F$296)+'СЕТ СН'!$F$15</f>
        <v>#REF!</v>
      </c>
      <c r="G325" s="36" t="e">
        <f>SUMIFS(СВЦЭМ!#REF!,СВЦЭМ!$A$40:$A$783,$A325,СВЦЭМ!$B$40:$B$783,G$296)+'СЕТ СН'!$F$15</f>
        <v>#REF!</v>
      </c>
      <c r="H325" s="36" t="e">
        <f>SUMIFS(СВЦЭМ!#REF!,СВЦЭМ!$A$40:$A$783,$A325,СВЦЭМ!$B$40:$B$783,H$296)+'СЕТ СН'!$F$15</f>
        <v>#REF!</v>
      </c>
      <c r="I325" s="36" t="e">
        <f>SUMIFS(СВЦЭМ!#REF!,СВЦЭМ!$A$40:$A$783,$A325,СВЦЭМ!$B$40:$B$783,I$296)+'СЕТ СН'!$F$15</f>
        <v>#REF!</v>
      </c>
      <c r="J325" s="36" t="e">
        <f>SUMIFS(СВЦЭМ!#REF!,СВЦЭМ!$A$40:$A$783,$A325,СВЦЭМ!$B$40:$B$783,J$296)+'СЕТ СН'!$F$15</f>
        <v>#REF!</v>
      </c>
      <c r="K325" s="36" t="e">
        <f>SUMIFS(СВЦЭМ!#REF!,СВЦЭМ!$A$40:$A$783,$A325,СВЦЭМ!$B$40:$B$783,K$296)+'СЕТ СН'!$F$15</f>
        <v>#REF!</v>
      </c>
      <c r="L325" s="36" t="e">
        <f>SUMIFS(СВЦЭМ!#REF!,СВЦЭМ!$A$40:$A$783,$A325,СВЦЭМ!$B$40:$B$783,L$296)+'СЕТ СН'!$F$15</f>
        <v>#REF!</v>
      </c>
      <c r="M325" s="36" t="e">
        <f>SUMIFS(СВЦЭМ!#REF!,СВЦЭМ!$A$40:$A$783,$A325,СВЦЭМ!$B$40:$B$783,M$296)+'СЕТ СН'!$F$15</f>
        <v>#REF!</v>
      </c>
      <c r="N325" s="36" t="e">
        <f>SUMIFS(СВЦЭМ!#REF!,СВЦЭМ!$A$40:$A$783,$A325,СВЦЭМ!$B$40:$B$783,N$296)+'СЕТ СН'!$F$15</f>
        <v>#REF!</v>
      </c>
      <c r="O325" s="36" t="e">
        <f>SUMIFS(СВЦЭМ!#REF!,СВЦЭМ!$A$40:$A$783,$A325,СВЦЭМ!$B$40:$B$783,O$296)+'СЕТ СН'!$F$15</f>
        <v>#REF!</v>
      </c>
      <c r="P325" s="36" t="e">
        <f>SUMIFS(СВЦЭМ!#REF!,СВЦЭМ!$A$40:$A$783,$A325,СВЦЭМ!$B$40:$B$783,P$296)+'СЕТ СН'!$F$15</f>
        <v>#REF!</v>
      </c>
      <c r="Q325" s="36" t="e">
        <f>SUMIFS(СВЦЭМ!#REF!,СВЦЭМ!$A$40:$A$783,$A325,СВЦЭМ!$B$40:$B$783,Q$296)+'СЕТ СН'!$F$15</f>
        <v>#REF!</v>
      </c>
      <c r="R325" s="36" t="e">
        <f>SUMIFS(СВЦЭМ!#REF!,СВЦЭМ!$A$40:$A$783,$A325,СВЦЭМ!$B$40:$B$783,R$296)+'СЕТ СН'!$F$15</f>
        <v>#REF!</v>
      </c>
      <c r="S325" s="36" t="e">
        <f>SUMIFS(СВЦЭМ!#REF!,СВЦЭМ!$A$40:$A$783,$A325,СВЦЭМ!$B$40:$B$783,S$296)+'СЕТ СН'!$F$15</f>
        <v>#REF!</v>
      </c>
      <c r="T325" s="36" t="e">
        <f>SUMIFS(СВЦЭМ!#REF!,СВЦЭМ!$A$40:$A$783,$A325,СВЦЭМ!$B$40:$B$783,T$296)+'СЕТ СН'!$F$15</f>
        <v>#REF!</v>
      </c>
      <c r="U325" s="36" t="e">
        <f>SUMIFS(СВЦЭМ!#REF!,СВЦЭМ!$A$40:$A$783,$A325,СВЦЭМ!$B$40:$B$783,U$296)+'СЕТ СН'!$F$15</f>
        <v>#REF!</v>
      </c>
      <c r="V325" s="36" t="e">
        <f>SUMIFS(СВЦЭМ!#REF!,СВЦЭМ!$A$40:$A$783,$A325,СВЦЭМ!$B$40:$B$783,V$296)+'СЕТ СН'!$F$15</f>
        <v>#REF!</v>
      </c>
      <c r="W325" s="36" t="e">
        <f>SUMIFS(СВЦЭМ!#REF!,СВЦЭМ!$A$40:$A$783,$A325,СВЦЭМ!$B$40:$B$783,W$296)+'СЕТ СН'!$F$15</f>
        <v>#REF!</v>
      </c>
      <c r="X325" s="36" t="e">
        <f>SUMIFS(СВЦЭМ!#REF!,СВЦЭМ!$A$40:$A$783,$A325,СВЦЭМ!$B$40:$B$783,X$296)+'СЕТ СН'!$F$15</f>
        <v>#REF!</v>
      </c>
      <c r="Y325" s="36" t="e">
        <f>SUMIFS(СВЦЭМ!#REF!,СВЦЭМ!$A$40:$A$783,$A325,СВЦЭМ!$B$40:$B$783,Y$296)+'СЕТ СН'!$F$15</f>
        <v>#REF!</v>
      </c>
    </row>
    <row r="326" spans="1:27" ht="15.75" hidden="1" x14ac:dyDescent="0.2">
      <c r="A326" s="35">
        <f t="shared" si="8"/>
        <v>44530</v>
      </c>
      <c r="B326" s="36" t="e">
        <f>SUMIFS(СВЦЭМ!#REF!,СВЦЭМ!$A$40:$A$783,$A326,СВЦЭМ!$B$40:$B$783,B$296)+'СЕТ СН'!$F$15</f>
        <v>#REF!</v>
      </c>
      <c r="C326" s="36" t="e">
        <f>SUMIFS(СВЦЭМ!#REF!,СВЦЭМ!$A$40:$A$783,$A326,СВЦЭМ!$B$40:$B$783,C$296)+'СЕТ СН'!$F$15</f>
        <v>#REF!</v>
      </c>
      <c r="D326" s="36" t="e">
        <f>SUMIFS(СВЦЭМ!#REF!,СВЦЭМ!$A$40:$A$783,$A326,СВЦЭМ!$B$40:$B$783,D$296)+'СЕТ СН'!$F$15</f>
        <v>#REF!</v>
      </c>
      <c r="E326" s="36" t="e">
        <f>SUMIFS(СВЦЭМ!#REF!,СВЦЭМ!$A$40:$A$783,$A326,СВЦЭМ!$B$40:$B$783,E$296)+'СЕТ СН'!$F$15</f>
        <v>#REF!</v>
      </c>
      <c r="F326" s="36" t="e">
        <f>SUMIFS(СВЦЭМ!#REF!,СВЦЭМ!$A$40:$A$783,$A326,СВЦЭМ!$B$40:$B$783,F$296)+'СЕТ СН'!$F$15</f>
        <v>#REF!</v>
      </c>
      <c r="G326" s="36" t="e">
        <f>SUMIFS(СВЦЭМ!#REF!,СВЦЭМ!$A$40:$A$783,$A326,СВЦЭМ!$B$40:$B$783,G$296)+'СЕТ СН'!$F$15</f>
        <v>#REF!</v>
      </c>
      <c r="H326" s="36" t="e">
        <f>SUMIFS(СВЦЭМ!#REF!,СВЦЭМ!$A$40:$A$783,$A326,СВЦЭМ!$B$40:$B$783,H$296)+'СЕТ СН'!$F$15</f>
        <v>#REF!</v>
      </c>
      <c r="I326" s="36" t="e">
        <f>SUMIFS(СВЦЭМ!#REF!,СВЦЭМ!$A$40:$A$783,$A326,СВЦЭМ!$B$40:$B$783,I$296)+'СЕТ СН'!$F$15</f>
        <v>#REF!</v>
      </c>
      <c r="J326" s="36" t="e">
        <f>SUMIFS(СВЦЭМ!#REF!,СВЦЭМ!$A$40:$A$783,$A326,СВЦЭМ!$B$40:$B$783,J$296)+'СЕТ СН'!$F$15</f>
        <v>#REF!</v>
      </c>
      <c r="K326" s="36" t="e">
        <f>SUMIFS(СВЦЭМ!#REF!,СВЦЭМ!$A$40:$A$783,$A326,СВЦЭМ!$B$40:$B$783,K$296)+'СЕТ СН'!$F$15</f>
        <v>#REF!</v>
      </c>
      <c r="L326" s="36" t="e">
        <f>SUMIFS(СВЦЭМ!#REF!,СВЦЭМ!$A$40:$A$783,$A326,СВЦЭМ!$B$40:$B$783,L$296)+'СЕТ СН'!$F$15</f>
        <v>#REF!</v>
      </c>
      <c r="M326" s="36" t="e">
        <f>SUMIFS(СВЦЭМ!#REF!,СВЦЭМ!$A$40:$A$783,$A326,СВЦЭМ!$B$40:$B$783,M$296)+'СЕТ СН'!$F$15</f>
        <v>#REF!</v>
      </c>
      <c r="N326" s="36" t="e">
        <f>SUMIFS(СВЦЭМ!#REF!,СВЦЭМ!$A$40:$A$783,$A326,СВЦЭМ!$B$40:$B$783,N$296)+'СЕТ СН'!$F$15</f>
        <v>#REF!</v>
      </c>
      <c r="O326" s="36" t="e">
        <f>SUMIFS(СВЦЭМ!#REF!,СВЦЭМ!$A$40:$A$783,$A326,СВЦЭМ!$B$40:$B$783,O$296)+'СЕТ СН'!$F$15</f>
        <v>#REF!</v>
      </c>
      <c r="P326" s="36" t="e">
        <f>SUMIFS(СВЦЭМ!#REF!,СВЦЭМ!$A$40:$A$783,$A326,СВЦЭМ!$B$40:$B$783,P$296)+'СЕТ СН'!$F$15</f>
        <v>#REF!</v>
      </c>
      <c r="Q326" s="36" t="e">
        <f>SUMIFS(СВЦЭМ!#REF!,СВЦЭМ!$A$40:$A$783,$A326,СВЦЭМ!$B$40:$B$783,Q$296)+'СЕТ СН'!$F$15</f>
        <v>#REF!</v>
      </c>
      <c r="R326" s="36" t="e">
        <f>SUMIFS(СВЦЭМ!#REF!,СВЦЭМ!$A$40:$A$783,$A326,СВЦЭМ!$B$40:$B$783,R$296)+'СЕТ СН'!$F$15</f>
        <v>#REF!</v>
      </c>
      <c r="S326" s="36" t="e">
        <f>SUMIFS(СВЦЭМ!#REF!,СВЦЭМ!$A$40:$A$783,$A326,СВЦЭМ!$B$40:$B$783,S$296)+'СЕТ СН'!$F$15</f>
        <v>#REF!</v>
      </c>
      <c r="T326" s="36" t="e">
        <f>SUMIFS(СВЦЭМ!#REF!,СВЦЭМ!$A$40:$A$783,$A326,СВЦЭМ!$B$40:$B$783,T$296)+'СЕТ СН'!$F$15</f>
        <v>#REF!</v>
      </c>
      <c r="U326" s="36" t="e">
        <f>SUMIFS(СВЦЭМ!#REF!,СВЦЭМ!$A$40:$A$783,$A326,СВЦЭМ!$B$40:$B$783,U$296)+'СЕТ СН'!$F$15</f>
        <v>#REF!</v>
      </c>
      <c r="V326" s="36" t="e">
        <f>SUMIFS(СВЦЭМ!#REF!,СВЦЭМ!$A$40:$A$783,$A326,СВЦЭМ!$B$40:$B$783,V$296)+'СЕТ СН'!$F$15</f>
        <v>#REF!</v>
      </c>
      <c r="W326" s="36" t="e">
        <f>SUMIFS(СВЦЭМ!#REF!,СВЦЭМ!$A$40:$A$783,$A326,СВЦЭМ!$B$40:$B$783,W$296)+'СЕТ СН'!$F$15</f>
        <v>#REF!</v>
      </c>
      <c r="X326" s="36" t="e">
        <f>SUMIFS(СВЦЭМ!#REF!,СВЦЭМ!$A$40:$A$783,$A326,СВЦЭМ!$B$40:$B$783,X$296)+'СЕТ СН'!$F$15</f>
        <v>#REF!</v>
      </c>
      <c r="Y326" s="36" t="e">
        <f>SUMIFS(СВЦЭМ!#REF!,СВЦЭМ!$A$40:$A$783,$A326,СВЦЭМ!$B$40:$B$783,Y$296)+'СЕТ СН'!$F$15</f>
        <v>#REF!</v>
      </c>
    </row>
    <row r="327" spans="1:27" ht="15.75" hidden="1" x14ac:dyDescent="0.2">
      <c r="A327" s="35">
        <f t="shared" si="8"/>
        <v>44531</v>
      </c>
      <c r="B327" s="36" t="e">
        <f>SUMIFS(СВЦЭМ!#REF!,СВЦЭМ!$A$40:$A$783,$A327,СВЦЭМ!$B$40:$B$783,B$296)+'СЕТ СН'!$F$15</f>
        <v>#REF!</v>
      </c>
      <c r="C327" s="36" t="e">
        <f>SUMIFS(СВЦЭМ!#REF!,СВЦЭМ!$A$40:$A$783,$A327,СВЦЭМ!$B$40:$B$783,C$296)+'СЕТ СН'!$F$15</f>
        <v>#REF!</v>
      </c>
      <c r="D327" s="36" t="e">
        <f>SUMIFS(СВЦЭМ!#REF!,СВЦЭМ!$A$40:$A$783,$A327,СВЦЭМ!$B$40:$B$783,D$296)+'СЕТ СН'!$F$15</f>
        <v>#REF!</v>
      </c>
      <c r="E327" s="36" t="e">
        <f>SUMIFS(СВЦЭМ!#REF!,СВЦЭМ!$A$40:$A$783,$A327,СВЦЭМ!$B$40:$B$783,E$296)+'СЕТ СН'!$F$15</f>
        <v>#REF!</v>
      </c>
      <c r="F327" s="36" t="e">
        <f>SUMIFS(СВЦЭМ!#REF!,СВЦЭМ!$A$40:$A$783,$A327,СВЦЭМ!$B$40:$B$783,F$296)+'СЕТ СН'!$F$15</f>
        <v>#REF!</v>
      </c>
      <c r="G327" s="36" t="e">
        <f>SUMIFS(СВЦЭМ!#REF!,СВЦЭМ!$A$40:$A$783,$A327,СВЦЭМ!$B$40:$B$783,G$296)+'СЕТ СН'!$F$15</f>
        <v>#REF!</v>
      </c>
      <c r="H327" s="36" t="e">
        <f>SUMIFS(СВЦЭМ!#REF!,СВЦЭМ!$A$40:$A$783,$A327,СВЦЭМ!$B$40:$B$783,H$296)+'СЕТ СН'!$F$15</f>
        <v>#REF!</v>
      </c>
      <c r="I327" s="36" t="e">
        <f>SUMIFS(СВЦЭМ!#REF!,СВЦЭМ!$A$40:$A$783,$A327,СВЦЭМ!$B$40:$B$783,I$296)+'СЕТ СН'!$F$15</f>
        <v>#REF!</v>
      </c>
      <c r="J327" s="36" t="e">
        <f>SUMIFS(СВЦЭМ!#REF!,СВЦЭМ!$A$40:$A$783,$A327,СВЦЭМ!$B$40:$B$783,J$296)+'СЕТ СН'!$F$15</f>
        <v>#REF!</v>
      </c>
      <c r="K327" s="36" t="e">
        <f>SUMIFS(СВЦЭМ!#REF!,СВЦЭМ!$A$40:$A$783,$A327,СВЦЭМ!$B$40:$B$783,K$296)+'СЕТ СН'!$F$15</f>
        <v>#REF!</v>
      </c>
      <c r="L327" s="36" t="e">
        <f>SUMIFS(СВЦЭМ!#REF!,СВЦЭМ!$A$40:$A$783,$A327,СВЦЭМ!$B$40:$B$783,L$296)+'СЕТ СН'!$F$15</f>
        <v>#REF!</v>
      </c>
      <c r="M327" s="36" t="e">
        <f>SUMIFS(СВЦЭМ!#REF!,СВЦЭМ!$A$40:$A$783,$A327,СВЦЭМ!$B$40:$B$783,M$296)+'СЕТ СН'!$F$15</f>
        <v>#REF!</v>
      </c>
      <c r="N327" s="36" t="e">
        <f>SUMIFS(СВЦЭМ!#REF!,СВЦЭМ!$A$40:$A$783,$A327,СВЦЭМ!$B$40:$B$783,N$296)+'СЕТ СН'!$F$15</f>
        <v>#REF!</v>
      </c>
      <c r="O327" s="36" t="e">
        <f>SUMIFS(СВЦЭМ!#REF!,СВЦЭМ!$A$40:$A$783,$A327,СВЦЭМ!$B$40:$B$783,O$296)+'СЕТ СН'!$F$15</f>
        <v>#REF!</v>
      </c>
      <c r="P327" s="36" t="e">
        <f>SUMIFS(СВЦЭМ!#REF!,СВЦЭМ!$A$40:$A$783,$A327,СВЦЭМ!$B$40:$B$783,P$296)+'СЕТ СН'!$F$15</f>
        <v>#REF!</v>
      </c>
      <c r="Q327" s="36" t="e">
        <f>SUMIFS(СВЦЭМ!#REF!,СВЦЭМ!$A$40:$A$783,$A327,СВЦЭМ!$B$40:$B$783,Q$296)+'СЕТ СН'!$F$15</f>
        <v>#REF!</v>
      </c>
      <c r="R327" s="36" t="e">
        <f>SUMIFS(СВЦЭМ!#REF!,СВЦЭМ!$A$40:$A$783,$A327,СВЦЭМ!$B$40:$B$783,R$296)+'СЕТ СН'!$F$15</f>
        <v>#REF!</v>
      </c>
      <c r="S327" s="36" t="e">
        <f>SUMIFS(СВЦЭМ!#REF!,СВЦЭМ!$A$40:$A$783,$A327,СВЦЭМ!$B$40:$B$783,S$296)+'СЕТ СН'!$F$15</f>
        <v>#REF!</v>
      </c>
      <c r="T327" s="36" t="e">
        <f>SUMIFS(СВЦЭМ!#REF!,СВЦЭМ!$A$40:$A$783,$A327,СВЦЭМ!$B$40:$B$783,T$296)+'СЕТ СН'!$F$15</f>
        <v>#REF!</v>
      </c>
      <c r="U327" s="36" t="e">
        <f>SUMIFS(СВЦЭМ!#REF!,СВЦЭМ!$A$40:$A$783,$A327,СВЦЭМ!$B$40:$B$783,U$296)+'СЕТ СН'!$F$15</f>
        <v>#REF!</v>
      </c>
      <c r="V327" s="36" t="e">
        <f>SUMIFS(СВЦЭМ!#REF!,СВЦЭМ!$A$40:$A$783,$A327,СВЦЭМ!$B$40:$B$783,V$296)+'СЕТ СН'!$F$15</f>
        <v>#REF!</v>
      </c>
      <c r="W327" s="36" t="e">
        <f>SUMIFS(СВЦЭМ!#REF!,СВЦЭМ!$A$40:$A$783,$A327,СВЦЭМ!$B$40:$B$783,W$296)+'СЕТ СН'!$F$15</f>
        <v>#REF!</v>
      </c>
      <c r="X327" s="36" t="e">
        <f>SUMIFS(СВЦЭМ!#REF!,СВЦЭМ!$A$40:$A$783,$A327,СВЦЭМ!$B$40:$B$783,X$296)+'СЕТ СН'!$F$15</f>
        <v>#REF!</v>
      </c>
      <c r="Y327" s="36" t="e">
        <f>SUMIFS(СВЦЭМ!#REF!,СВЦЭМ!$A$40:$A$783,$A327,СВЦЭМ!$B$40:$B$783,Y$296)+'СЕТ СН'!$F$15</f>
        <v>#REF!</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01.11.2021</v>
      </c>
      <c r="B333" s="36" t="e">
        <f>SUMIFS(СВЦЭМ!#REF!,СВЦЭМ!$A$40:$A$783,$A333,СВЦЭМ!$B$40:$B$783,B$332)+'СЕТ СН'!$F$16</f>
        <v>#REF!</v>
      </c>
      <c r="C333" s="36" t="e">
        <f>SUMIFS(СВЦЭМ!#REF!,СВЦЭМ!$A$40:$A$783,$A333,СВЦЭМ!$B$40:$B$783,C$332)+'СЕТ СН'!$F$16</f>
        <v>#REF!</v>
      </c>
      <c r="D333" s="36" t="e">
        <f>SUMIFS(СВЦЭМ!#REF!,СВЦЭМ!$A$40:$A$783,$A333,СВЦЭМ!$B$40:$B$783,D$332)+'СЕТ СН'!$F$16</f>
        <v>#REF!</v>
      </c>
      <c r="E333" s="36" t="e">
        <f>SUMIFS(СВЦЭМ!#REF!,СВЦЭМ!$A$40:$A$783,$A333,СВЦЭМ!$B$40:$B$783,E$332)+'СЕТ СН'!$F$16</f>
        <v>#REF!</v>
      </c>
      <c r="F333" s="36" t="e">
        <f>SUMIFS(СВЦЭМ!#REF!,СВЦЭМ!$A$40:$A$783,$A333,СВЦЭМ!$B$40:$B$783,F$332)+'СЕТ СН'!$F$16</f>
        <v>#REF!</v>
      </c>
      <c r="G333" s="36" t="e">
        <f>SUMIFS(СВЦЭМ!#REF!,СВЦЭМ!$A$40:$A$783,$A333,СВЦЭМ!$B$40:$B$783,G$332)+'СЕТ СН'!$F$16</f>
        <v>#REF!</v>
      </c>
      <c r="H333" s="36" t="e">
        <f>SUMIFS(СВЦЭМ!#REF!,СВЦЭМ!$A$40:$A$783,$A333,СВЦЭМ!$B$40:$B$783,H$332)+'СЕТ СН'!$F$16</f>
        <v>#REF!</v>
      </c>
      <c r="I333" s="36" t="e">
        <f>SUMIFS(СВЦЭМ!#REF!,СВЦЭМ!$A$40:$A$783,$A333,СВЦЭМ!$B$40:$B$783,I$332)+'СЕТ СН'!$F$16</f>
        <v>#REF!</v>
      </c>
      <c r="J333" s="36" t="e">
        <f>SUMIFS(СВЦЭМ!#REF!,СВЦЭМ!$A$40:$A$783,$A333,СВЦЭМ!$B$40:$B$783,J$332)+'СЕТ СН'!$F$16</f>
        <v>#REF!</v>
      </c>
      <c r="K333" s="36" t="e">
        <f>SUMIFS(СВЦЭМ!#REF!,СВЦЭМ!$A$40:$A$783,$A333,СВЦЭМ!$B$40:$B$783,K$332)+'СЕТ СН'!$F$16</f>
        <v>#REF!</v>
      </c>
      <c r="L333" s="36" t="e">
        <f>SUMIFS(СВЦЭМ!#REF!,СВЦЭМ!$A$40:$A$783,$A333,СВЦЭМ!$B$40:$B$783,L$332)+'СЕТ СН'!$F$16</f>
        <v>#REF!</v>
      </c>
      <c r="M333" s="36" t="e">
        <f>SUMIFS(СВЦЭМ!#REF!,СВЦЭМ!$A$40:$A$783,$A333,СВЦЭМ!$B$40:$B$783,M$332)+'СЕТ СН'!$F$16</f>
        <v>#REF!</v>
      </c>
      <c r="N333" s="36" t="e">
        <f>SUMIFS(СВЦЭМ!#REF!,СВЦЭМ!$A$40:$A$783,$A333,СВЦЭМ!$B$40:$B$783,N$332)+'СЕТ СН'!$F$16</f>
        <v>#REF!</v>
      </c>
      <c r="O333" s="36" t="e">
        <f>SUMIFS(СВЦЭМ!#REF!,СВЦЭМ!$A$40:$A$783,$A333,СВЦЭМ!$B$40:$B$783,O$332)+'СЕТ СН'!$F$16</f>
        <v>#REF!</v>
      </c>
      <c r="P333" s="36" t="e">
        <f>SUMIFS(СВЦЭМ!#REF!,СВЦЭМ!$A$40:$A$783,$A333,СВЦЭМ!$B$40:$B$783,P$332)+'СЕТ СН'!$F$16</f>
        <v>#REF!</v>
      </c>
      <c r="Q333" s="36" t="e">
        <f>SUMIFS(СВЦЭМ!#REF!,СВЦЭМ!$A$40:$A$783,$A333,СВЦЭМ!$B$40:$B$783,Q$332)+'СЕТ СН'!$F$16</f>
        <v>#REF!</v>
      </c>
      <c r="R333" s="36" t="e">
        <f>SUMIFS(СВЦЭМ!#REF!,СВЦЭМ!$A$40:$A$783,$A333,СВЦЭМ!$B$40:$B$783,R$332)+'СЕТ СН'!$F$16</f>
        <v>#REF!</v>
      </c>
      <c r="S333" s="36" t="e">
        <f>SUMIFS(СВЦЭМ!#REF!,СВЦЭМ!$A$40:$A$783,$A333,СВЦЭМ!$B$40:$B$783,S$332)+'СЕТ СН'!$F$16</f>
        <v>#REF!</v>
      </c>
      <c r="T333" s="36" t="e">
        <f>SUMIFS(СВЦЭМ!#REF!,СВЦЭМ!$A$40:$A$783,$A333,СВЦЭМ!$B$40:$B$783,T$332)+'СЕТ СН'!$F$16</f>
        <v>#REF!</v>
      </c>
      <c r="U333" s="36" t="e">
        <f>SUMIFS(СВЦЭМ!#REF!,СВЦЭМ!$A$40:$A$783,$A333,СВЦЭМ!$B$40:$B$783,U$332)+'СЕТ СН'!$F$16</f>
        <v>#REF!</v>
      </c>
      <c r="V333" s="36" t="e">
        <f>SUMIFS(СВЦЭМ!#REF!,СВЦЭМ!$A$40:$A$783,$A333,СВЦЭМ!$B$40:$B$783,V$332)+'СЕТ СН'!$F$16</f>
        <v>#REF!</v>
      </c>
      <c r="W333" s="36" t="e">
        <f>SUMIFS(СВЦЭМ!#REF!,СВЦЭМ!$A$40:$A$783,$A333,СВЦЭМ!$B$40:$B$783,W$332)+'СЕТ СН'!$F$16</f>
        <v>#REF!</v>
      </c>
      <c r="X333" s="36" t="e">
        <f>SUMIFS(СВЦЭМ!#REF!,СВЦЭМ!$A$40:$A$783,$A333,СВЦЭМ!$B$40:$B$783,X$332)+'СЕТ СН'!$F$16</f>
        <v>#REF!</v>
      </c>
      <c r="Y333" s="36" t="e">
        <f>SUMIFS(СВЦЭМ!#REF!,СВЦЭМ!$A$40:$A$783,$A333,СВЦЭМ!$B$40:$B$783,Y$332)+'СЕТ СН'!$F$16</f>
        <v>#REF!</v>
      </c>
      <c r="AA333" s="45"/>
    </row>
    <row r="334" spans="1:27" ht="15.75" hidden="1" x14ac:dyDescent="0.2">
      <c r="A334" s="35">
        <f>A333+1</f>
        <v>44502</v>
      </c>
      <c r="B334" s="36" t="e">
        <f>SUMIFS(СВЦЭМ!#REF!,СВЦЭМ!$A$40:$A$783,$A334,СВЦЭМ!$B$40:$B$783,B$332)+'СЕТ СН'!$F$16</f>
        <v>#REF!</v>
      </c>
      <c r="C334" s="36" t="e">
        <f>SUMIFS(СВЦЭМ!#REF!,СВЦЭМ!$A$40:$A$783,$A334,СВЦЭМ!$B$40:$B$783,C$332)+'СЕТ СН'!$F$16</f>
        <v>#REF!</v>
      </c>
      <c r="D334" s="36" t="e">
        <f>SUMIFS(СВЦЭМ!#REF!,СВЦЭМ!$A$40:$A$783,$A334,СВЦЭМ!$B$40:$B$783,D$332)+'СЕТ СН'!$F$16</f>
        <v>#REF!</v>
      </c>
      <c r="E334" s="36" t="e">
        <f>SUMIFS(СВЦЭМ!#REF!,СВЦЭМ!$A$40:$A$783,$A334,СВЦЭМ!$B$40:$B$783,E$332)+'СЕТ СН'!$F$16</f>
        <v>#REF!</v>
      </c>
      <c r="F334" s="36" t="e">
        <f>SUMIFS(СВЦЭМ!#REF!,СВЦЭМ!$A$40:$A$783,$A334,СВЦЭМ!$B$40:$B$783,F$332)+'СЕТ СН'!$F$16</f>
        <v>#REF!</v>
      </c>
      <c r="G334" s="36" t="e">
        <f>SUMIFS(СВЦЭМ!#REF!,СВЦЭМ!$A$40:$A$783,$A334,СВЦЭМ!$B$40:$B$783,G$332)+'СЕТ СН'!$F$16</f>
        <v>#REF!</v>
      </c>
      <c r="H334" s="36" t="e">
        <f>SUMIFS(СВЦЭМ!#REF!,СВЦЭМ!$A$40:$A$783,$A334,СВЦЭМ!$B$40:$B$783,H$332)+'СЕТ СН'!$F$16</f>
        <v>#REF!</v>
      </c>
      <c r="I334" s="36" t="e">
        <f>SUMIFS(СВЦЭМ!#REF!,СВЦЭМ!$A$40:$A$783,$A334,СВЦЭМ!$B$40:$B$783,I$332)+'СЕТ СН'!$F$16</f>
        <v>#REF!</v>
      </c>
      <c r="J334" s="36" t="e">
        <f>SUMIFS(СВЦЭМ!#REF!,СВЦЭМ!$A$40:$A$783,$A334,СВЦЭМ!$B$40:$B$783,J$332)+'СЕТ СН'!$F$16</f>
        <v>#REF!</v>
      </c>
      <c r="K334" s="36" t="e">
        <f>SUMIFS(СВЦЭМ!#REF!,СВЦЭМ!$A$40:$A$783,$A334,СВЦЭМ!$B$40:$B$783,K$332)+'СЕТ СН'!$F$16</f>
        <v>#REF!</v>
      </c>
      <c r="L334" s="36" t="e">
        <f>SUMIFS(СВЦЭМ!#REF!,СВЦЭМ!$A$40:$A$783,$A334,СВЦЭМ!$B$40:$B$783,L$332)+'СЕТ СН'!$F$16</f>
        <v>#REF!</v>
      </c>
      <c r="M334" s="36" t="e">
        <f>SUMIFS(СВЦЭМ!#REF!,СВЦЭМ!$A$40:$A$783,$A334,СВЦЭМ!$B$40:$B$783,M$332)+'СЕТ СН'!$F$16</f>
        <v>#REF!</v>
      </c>
      <c r="N334" s="36" t="e">
        <f>SUMIFS(СВЦЭМ!#REF!,СВЦЭМ!$A$40:$A$783,$A334,СВЦЭМ!$B$40:$B$783,N$332)+'СЕТ СН'!$F$16</f>
        <v>#REF!</v>
      </c>
      <c r="O334" s="36" t="e">
        <f>SUMIFS(СВЦЭМ!#REF!,СВЦЭМ!$A$40:$A$783,$A334,СВЦЭМ!$B$40:$B$783,O$332)+'СЕТ СН'!$F$16</f>
        <v>#REF!</v>
      </c>
      <c r="P334" s="36" t="e">
        <f>SUMIFS(СВЦЭМ!#REF!,СВЦЭМ!$A$40:$A$783,$A334,СВЦЭМ!$B$40:$B$783,P$332)+'СЕТ СН'!$F$16</f>
        <v>#REF!</v>
      </c>
      <c r="Q334" s="36" t="e">
        <f>SUMIFS(СВЦЭМ!#REF!,СВЦЭМ!$A$40:$A$783,$A334,СВЦЭМ!$B$40:$B$783,Q$332)+'СЕТ СН'!$F$16</f>
        <v>#REF!</v>
      </c>
      <c r="R334" s="36" t="e">
        <f>SUMIFS(СВЦЭМ!#REF!,СВЦЭМ!$A$40:$A$783,$A334,СВЦЭМ!$B$40:$B$783,R$332)+'СЕТ СН'!$F$16</f>
        <v>#REF!</v>
      </c>
      <c r="S334" s="36" t="e">
        <f>SUMIFS(СВЦЭМ!#REF!,СВЦЭМ!$A$40:$A$783,$A334,СВЦЭМ!$B$40:$B$783,S$332)+'СЕТ СН'!$F$16</f>
        <v>#REF!</v>
      </c>
      <c r="T334" s="36" t="e">
        <f>SUMIFS(СВЦЭМ!#REF!,СВЦЭМ!$A$40:$A$783,$A334,СВЦЭМ!$B$40:$B$783,T$332)+'СЕТ СН'!$F$16</f>
        <v>#REF!</v>
      </c>
      <c r="U334" s="36" t="e">
        <f>SUMIFS(СВЦЭМ!#REF!,СВЦЭМ!$A$40:$A$783,$A334,СВЦЭМ!$B$40:$B$783,U$332)+'СЕТ СН'!$F$16</f>
        <v>#REF!</v>
      </c>
      <c r="V334" s="36" t="e">
        <f>SUMIFS(СВЦЭМ!#REF!,СВЦЭМ!$A$40:$A$783,$A334,СВЦЭМ!$B$40:$B$783,V$332)+'СЕТ СН'!$F$16</f>
        <v>#REF!</v>
      </c>
      <c r="W334" s="36" t="e">
        <f>SUMIFS(СВЦЭМ!#REF!,СВЦЭМ!$A$40:$A$783,$A334,СВЦЭМ!$B$40:$B$783,W$332)+'СЕТ СН'!$F$16</f>
        <v>#REF!</v>
      </c>
      <c r="X334" s="36" t="e">
        <f>SUMIFS(СВЦЭМ!#REF!,СВЦЭМ!$A$40:$A$783,$A334,СВЦЭМ!$B$40:$B$783,X$332)+'СЕТ СН'!$F$16</f>
        <v>#REF!</v>
      </c>
      <c r="Y334" s="36" t="e">
        <f>SUMIFS(СВЦЭМ!#REF!,СВЦЭМ!$A$40:$A$783,$A334,СВЦЭМ!$B$40:$B$783,Y$332)+'СЕТ СН'!$F$16</f>
        <v>#REF!</v>
      </c>
    </row>
    <row r="335" spans="1:27" ht="15.75" hidden="1" x14ac:dyDescent="0.2">
      <c r="A335" s="35">
        <f t="shared" ref="A335:A363" si="9">A334+1</f>
        <v>44503</v>
      </c>
      <c r="B335" s="36" t="e">
        <f>SUMIFS(СВЦЭМ!#REF!,СВЦЭМ!$A$40:$A$783,$A335,СВЦЭМ!$B$40:$B$783,B$332)+'СЕТ СН'!$F$16</f>
        <v>#REF!</v>
      </c>
      <c r="C335" s="36" t="e">
        <f>SUMIFS(СВЦЭМ!#REF!,СВЦЭМ!$A$40:$A$783,$A335,СВЦЭМ!$B$40:$B$783,C$332)+'СЕТ СН'!$F$16</f>
        <v>#REF!</v>
      </c>
      <c r="D335" s="36" t="e">
        <f>SUMIFS(СВЦЭМ!#REF!,СВЦЭМ!$A$40:$A$783,$A335,СВЦЭМ!$B$40:$B$783,D$332)+'СЕТ СН'!$F$16</f>
        <v>#REF!</v>
      </c>
      <c r="E335" s="36" t="e">
        <f>SUMIFS(СВЦЭМ!#REF!,СВЦЭМ!$A$40:$A$783,$A335,СВЦЭМ!$B$40:$B$783,E$332)+'СЕТ СН'!$F$16</f>
        <v>#REF!</v>
      </c>
      <c r="F335" s="36" t="e">
        <f>SUMIFS(СВЦЭМ!#REF!,СВЦЭМ!$A$40:$A$783,$A335,СВЦЭМ!$B$40:$B$783,F$332)+'СЕТ СН'!$F$16</f>
        <v>#REF!</v>
      </c>
      <c r="G335" s="36" t="e">
        <f>SUMIFS(СВЦЭМ!#REF!,СВЦЭМ!$A$40:$A$783,$A335,СВЦЭМ!$B$40:$B$783,G$332)+'СЕТ СН'!$F$16</f>
        <v>#REF!</v>
      </c>
      <c r="H335" s="36" t="e">
        <f>SUMIFS(СВЦЭМ!#REF!,СВЦЭМ!$A$40:$A$783,$A335,СВЦЭМ!$B$40:$B$783,H$332)+'СЕТ СН'!$F$16</f>
        <v>#REF!</v>
      </c>
      <c r="I335" s="36" t="e">
        <f>SUMIFS(СВЦЭМ!#REF!,СВЦЭМ!$A$40:$A$783,$A335,СВЦЭМ!$B$40:$B$783,I$332)+'СЕТ СН'!$F$16</f>
        <v>#REF!</v>
      </c>
      <c r="J335" s="36" t="e">
        <f>SUMIFS(СВЦЭМ!#REF!,СВЦЭМ!$A$40:$A$783,$A335,СВЦЭМ!$B$40:$B$783,J$332)+'СЕТ СН'!$F$16</f>
        <v>#REF!</v>
      </c>
      <c r="K335" s="36" t="e">
        <f>SUMIFS(СВЦЭМ!#REF!,СВЦЭМ!$A$40:$A$783,$A335,СВЦЭМ!$B$40:$B$783,K$332)+'СЕТ СН'!$F$16</f>
        <v>#REF!</v>
      </c>
      <c r="L335" s="36" t="e">
        <f>SUMIFS(СВЦЭМ!#REF!,СВЦЭМ!$A$40:$A$783,$A335,СВЦЭМ!$B$40:$B$783,L$332)+'СЕТ СН'!$F$16</f>
        <v>#REF!</v>
      </c>
      <c r="M335" s="36" t="e">
        <f>SUMIFS(СВЦЭМ!#REF!,СВЦЭМ!$A$40:$A$783,$A335,СВЦЭМ!$B$40:$B$783,M$332)+'СЕТ СН'!$F$16</f>
        <v>#REF!</v>
      </c>
      <c r="N335" s="36" t="e">
        <f>SUMIFS(СВЦЭМ!#REF!,СВЦЭМ!$A$40:$A$783,$A335,СВЦЭМ!$B$40:$B$783,N$332)+'СЕТ СН'!$F$16</f>
        <v>#REF!</v>
      </c>
      <c r="O335" s="36" t="e">
        <f>SUMIFS(СВЦЭМ!#REF!,СВЦЭМ!$A$40:$A$783,$A335,СВЦЭМ!$B$40:$B$783,O$332)+'СЕТ СН'!$F$16</f>
        <v>#REF!</v>
      </c>
      <c r="P335" s="36" t="e">
        <f>SUMIFS(СВЦЭМ!#REF!,СВЦЭМ!$A$40:$A$783,$A335,СВЦЭМ!$B$40:$B$783,P$332)+'СЕТ СН'!$F$16</f>
        <v>#REF!</v>
      </c>
      <c r="Q335" s="36" t="e">
        <f>SUMIFS(СВЦЭМ!#REF!,СВЦЭМ!$A$40:$A$783,$A335,СВЦЭМ!$B$40:$B$783,Q$332)+'СЕТ СН'!$F$16</f>
        <v>#REF!</v>
      </c>
      <c r="R335" s="36" t="e">
        <f>SUMIFS(СВЦЭМ!#REF!,СВЦЭМ!$A$40:$A$783,$A335,СВЦЭМ!$B$40:$B$783,R$332)+'СЕТ СН'!$F$16</f>
        <v>#REF!</v>
      </c>
      <c r="S335" s="36" t="e">
        <f>SUMIFS(СВЦЭМ!#REF!,СВЦЭМ!$A$40:$A$783,$A335,СВЦЭМ!$B$40:$B$783,S$332)+'СЕТ СН'!$F$16</f>
        <v>#REF!</v>
      </c>
      <c r="T335" s="36" t="e">
        <f>SUMIFS(СВЦЭМ!#REF!,СВЦЭМ!$A$40:$A$783,$A335,СВЦЭМ!$B$40:$B$783,T$332)+'СЕТ СН'!$F$16</f>
        <v>#REF!</v>
      </c>
      <c r="U335" s="36" t="e">
        <f>SUMIFS(СВЦЭМ!#REF!,СВЦЭМ!$A$40:$A$783,$A335,СВЦЭМ!$B$40:$B$783,U$332)+'СЕТ СН'!$F$16</f>
        <v>#REF!</v>
      </c>
      <c r="V335" s="36" t="e">
        <f>SUMIFS(СВЦЭМ!#REF!,СВЦЭМ!$A$40:$A$783,$A335,СВЦЭМ!$B$40:$B$783,V$332)+'СЕТ СН'!$F$16</f>
        <v>#REF!</v>
      </c>
      <c r="W335" s="36" t="e">
        <f>SUMIFS(СВЦЭМ!#REF!,СВЦЭМ!$A$40:$A$783,$A335,СВЦЭМ!$B$40:$B$783,W$332)+'СЕТ СН'!$F$16</f>
        <v>#REF!</v>
      </c>
      <c r="X335" s="36" t="e">
        <f>SUMIFS(СВЦЭМ!#REF!,СВЦЭМ!$A$40:$A$783,$A335,СВЦЭМ!$B$40:$B$783,X$332)+'СЕТ СН'!$F$16</f>
        <v>#REF!</v>
      </c>
      <c r="Y335" s="36" t="e">
        <f>SUMIFS(СВЦЭМ!#REF!,СВЦЭМ!$A$40:$A$783,$A335,СВЦЭМ!$B$40:$B$783,Y$332)+'СЕТ СН'!$F$16</f>
        <v>#REF!</v>
      </c>
    </row>
    <row r="336" spans="1:27" ht="15.75" hidden="1" x14ac:dyDescent="0.2">
      <c r="A336" s="35">
        <f t="shared" si="9"/>
        <v>44504</v>
      </c>
      <c r="B336" s="36" t="e">
        <f>SUMIFS(СВЦЭМ!#REF!,СВЦЭМ!$A$40:$A$783,$A336,СВЦЭМ!$B$40:$B$783,B$332)+'СЕТ СН'!$F$16</f>
        <v>#REF!</v>
      </c>
      <c r="C336" s="36" t="e">
        <f>SUMIFS(СВЦЭМ!#REF!,СВЦЭМ!$A$40:$A$783,$A336,СВЦЭМ!$B$40:$B$783,C$332)+'СЕТ СН'!$F$16</f>
        <v>#REF!</v>
      </c>
      <c r="D336" s="36" t="e">
        <f>SUMIFS(СВЦЭМ!#REF!,СВЦЭМ!$A$40:$A$783,$A336,СВЦЭМ!$B$40:$B$783,D$332)+'СЕТ СН'!$F$16</f>
        <v>#REF!</v>
      </c>
      <c r="E336" s="36" t="e">
        <f>SUMIFS(СВЦЭМ!#REF!,СВЦЭМ!$A$40:$A$783,$A336,СВЦЭМ!$B$40:$B$783,E$332)+'СЕТ СН'!$F$16</f>
        <v>#REF!</v>
      </c>
      <c r="F336" s="36" t="e">
        <f>SUMIFS(СВЦЭМ!#REF!,СВЦЭМ!$A$40:$A$783,$A336,СВЦЭМ!$B$40:$B$783,F$332)+'СЕТ СН'!$F$16</f>
        <v>#REF!</v>
      </c>
      <c r="G336" s="36" t="e">
        <f>SUMIFS(СВЦЭМ!#REF!,СВЦЭМ!$A$40:$A$783,$A336,СВЦЭМ!$B$40:$B$783,G$332)+'СЕТ СН'!$F$16</f>
        <v>#REF!</v>
      </c>
      <c r="H336" s="36" t="e">
        <f>SUMIFS(СВЦЭМ!#REF!,СВЦЭМ!$A$40:$A$783,$A336,СВЦЭМ!$B$40:$B$783,H$332)+'СЕТ СН'!$F$16</f>
        <v>#REF!</v>
      </c>
      <c r="I336" s="36" t="e">
        <f>SUMIFS(СВЦЭМ!#REF!,СВЦЭМ!$A$40:$A$783,$A336,СВЦЭМ!$B$40:$B$783,I$332)+'СЕТ СН'!$F$16</f>
        <v>#REF!</v>
      </c>
      <c r="J336" s="36" t="e">
        <f>SUMIFS(СВЦЭМ!#REF!,СВЦЭМ!$A$40:$A$783,$A336,СВЦЭМ!$B$40:$B$783,J$332)+'СЕТ СН'!$F$16</f>
        <v>#REF!</v>
      </c>
      <c r="K336" s="36" t="e">
        <f>SUMIFS(СВЦЭМ!#REF!,СВЦЭМ!$A$40:$A$783,$A336,СВЦЭМ!$B$40:$B$783,K$332)+'СЕТ СН'!$F$16</f>
        <v>#REF!</v>
      </c>
      <c r="L336" s="36" t="e">
        <f>SUMIFS(СВЦЭМ!#REF!,СВЦЭМ!$A$40:$A$783,$A336,СВЦЭМ!$B$40:$B$783,L$332)+'СЕТ СН'!$F$16</f>
        <v>#REF!</v>
      </c>
      <c r="M336" s="36" t="e">
        <f>SUMIFS(СВЦЭМ!#REF!,СВЦЭМ!$A$40:$A$783,$A336,СВЦЭМ!$B$40:$B$783,M$332)+'СЕТ СН'!$F$16</f>
        <v>#REF!</v>
      </c>
      <c r="N336" s="36" t="e">
        <f>SUMIFS(СВЦЭМ!#REF!,СВЦЭМ!$A$40:$A$783,$A336,СВЦЭМ!$B$40:$B$783,N$332)+'СЕТ СН'!$F$16</f>
        <v>#REF!</v>
      </c>
      <c r="O336" s="36" t="e">
        <f>SUMIFS(СВЦЭМ!#REF!,СВЦЭМ!$A$40:$A$783,$A336,СВЦЭМ!$B$40:$B$783,O$332)+'СЕТ СН'!$F$16</f>
        <v>#REF!</v>
      </c>
      <c r="P336" s="36" t="e">
        <f>SUMIFS(СВЦЭМ!#REF!,СВЦЭМ!$A$40:$A$783,$A336,СВЦЭМ!$B$40:$B$783,P$332)+'СЕТ СН'!$F$16</f>
        <v>#REF!</v>
      </c>
      <c r="Q336" s="36" t="e">
        <f>SUMIFS(СВЦЭМ!#REF!,СВЦЭМ!$A$40:$A$783,$A336,СВЦЭМ!$B$40:$B$783,Q$332)+'СЕТ СН'!$F$16</f>
        <v>#REF!</v>
      </c>
      <c r="R336" s="36" t="e">
        <f>SUMIFS(СВЦЭМ!#REF!,СВЦЭМ!$A$40:$A$783,$A336,СВЦЭМ!$B$40:$B$783,R$332)+'СЕТ СН'!$F$16</f>
        <v>#REF!</v>
      </c>
      <c r="S336" s="36" t="e">
        <f>SUMIFS(СВЦЭМ!#REF!,СВЦЭМ!$A$40:$A$783,$A336,СВЦЭМ!$B$40:$B$783,S$332)+'СЕТ СН'!$F$16</f>
        <v>#REF!</v>
      </c>
      <c r="T336" s="36" t="e">
        <f>SUMIFS(СВЦЭМ!#REF!,СВЦЭМ!$A$40:$A$783,$A336,СВЦЭМ!$B$40:$B$783,T$332)+'СЕТ СН'!$F$16</f>
        <v>#REF!</v>
      </c>
      <c r="U336" s="36" t="e">
        <f>SUMIFS(СВЦЭМ!#REF!,СВЦЭМ!$A$40:$A$783,$A336,СВЦЭМ!$B$40:$B$783,U$332)+'СЕТ СН'!$F$16</f>
        <v>#REF!</v>
      </c>
      <c r="V336" s="36" t="e">
        <f>SUMIFS(СВЦЭМ!#REF!,СВЦЭМ!$A$40:$A$783,$A336,СВЦЭМ!$B$40:$B$783,V$332)+'СЕТ СН'!$F$16</f>
        <v>#REF!</v>
      </c>
      <c r="W336" s="36" t="e">
        <f>SUMIFS(СВЦЭМ!#REF!,СВЦЭМ!$A$40:$A$783,$A336,СВЦЭМ!$B$40:$B$783,W$332)+'СЕТ СН'!$F$16</f>
        <v>#REF!</v>
      </c>
      <c r="X336" s="36" t="e">
        <f>SUMIFS(СВЦЭМ!#REF!,СВЦЭМ!$A$40:$A$783,$A336,СВЦЭМ!$B$40:$B$783,X$332)+'СЕТ СН'!$F$16</f>
        <v>#REF!</v>
      </c>
      <c r="Y336" s="36" t="e">
        <f>SUMIFS(СВЦЭМ!#REF!,СВЦЭМ!$A$40:$A$783,$A336,СВЦЭМ!$B$40:$B$783,Y$332)+'СЕТ СН'!$F$16</f>
        <v>#REF!</v>
      </c>
    </row>
    <row r="337" spans="1:25" ht="15.75" hidden="1" x14ac:dyDescent="0.2">
      <c r="A337" s="35">
        <f t="shared" si="9"/>
        <v>44505</v>
      </c>
      <c r="B337" s="36" t="e">
        <f>SUMIFS(СВЦЭМ!#REF!,СВЦЭМ!$A$40:$A$783,$A337,СВЦЭМ!$B$40:$B$783,B$332)+'СЕТ СН'!$F$16</f>
        <v>#REF!</v>
      </c>
      <c r="C337" s="36" t="e">
        <f>SUMIFS(СВЦЭМ!#REF!,СВЦЭМ!$A$40:$A$783,$A337,СВЦЭМ!$B$40:$B$783,C$332)+'СЕТ СН'!$F$16</f>
        <v>#REF!</v>
      </c>
      <c r="D337" s="36" t="e">
        <f>SUMIFS(СВЦЭМ!#REF!,СВЦЭМ!$A$40:$A$783,$A337,СВЦЭМ!$B$40:$B$783,D$332)+'СЕТ СН'!$F$16</f>
        <v>#REF!</v>
      </c>
      <c r="E337" s="36" t="e">
        <f>SUMIFS(СВЦЭМ!#REF!,СВЦЭМ!$A$40:$A$783,$A337,СВЦЭМ!$B$40:$B$783,E$332)+'СЕТ СН'!$F$16</f>
        <v>#REF!</v>
      </c>
      <c r="F337" s="36" t="e">
        <f>SUMIFS(СВЦЭМ!#REF!,СВЦЭМ!$A$40:$A$783,$A337,СВЦЭМ!$B$40:$B$783,F$332)+'СЕТ СН'!$F$16</f>
        <v>#REF!</v>
      </c>
      <c r="G337" s="36" t="e">
        <f>SUMIFS(СВЦЭМ!#REF!,СВЦЭМ!$A$40:$A$783,$A337,СВЦЭМ!$B$40:$B$783,G$332)+'СЕТ СН'!$F$16</f>
        <v>#REF!</v>
      </c>
      <c r="H337" s="36" t="e">
        <f>SUMIFS(СВЦЭМ!#REF!,СВЦЭМ!$A$40:$A$783,$A337,СВЦЭМ!$B$40:$B$783,H$332)+'СЕТ СН'!$F$16</f>
        <v>#REF!</v>
      </c>
      <c r="I337" s="36" t="e">
        <f>SUMIFS(СВЦЭМ!#REF!,СВЦЭМ!$A$40:$A$783,$A337,СВЦЭМ!$B$40:$B$783,I$332)+'СЕТ СН'!$F$16</f>
        <v>#REF!</v>
      </c>
      <c r="J337" s="36" t="e">
        <f>SUMIFS(СВЦЭМ!#REF!,СВЦЭМ!$A$40:$A$783,$A337,СВЦЭМ!$B$40:$B$783,J$332)+'СЕТ СН'!$F$16</f>
        <v>#REF!</v>
      </c>
      <c r="K337" s="36" t="e">
        <f>SUMIFS(СВЦЭМ!#REF!,СВЦЭМ!$A$40:$A$783,$A337,СВЦЭМ!$B$40:$B$783,K$332)+'СЕТ СН'!$F$16</f>
        <v>#REF!</v>
      </c>
      <c r="L337" s="36" t="e">
        <f>SUMIFS(СВЦЭМ!#REF!,СВЦЭМ!$A$40:$A$783,$A337,СВЦЭМ!$B$40:$B$783,L$332)+'СЕТ СН'!$F$16</f>
        <v>#REF!</v>
      </c>
      <c r="M337" s="36" t="e">
        <f>SUMIFS(СВЦЭМ!#REF!,СВЦЭМ!$A$40:$A$783,$A337,СВЦЭМ!$B$40:$B$783,M$332)+'СЕТ СН'!$F$16</f>
        <v>#REF!</v>
      </c>
      <c r="N337" s="36" t="e">
        <f>SUMIFS(СВЦЭМ!#REF!,СВЦЭМ!$A$40:$A$783,$A337,СВЦЭМ!$B$40:$B$783,N$332)+'СЕТ СН'!$F$16</f>
        <v>#REF!</v>
      </c>
      <c r="O337" s="36" t="e">
        <f>SUMIFS(СВЦЭМ!#REF!,СВЦЭМ!$A$40:$A$783,$A337,СВЦЭМ!$B$40:$B$783,O$332)+'СЕТ СН'!$F$16</f>
        <v>#REF!</v>
      </c>
      <c r="P337" s="36" t="e">
        <f>SUMIFS(СВЦЭМ!#REF!,СВЦЭМ!$A$40:$A$783,$A337,СВЦЭМ!$B$40:$B$783,P$332)+'СЕТ СН'!$F$16</f>
        <v>#REF!</v>
      </c>
      <c r="Q337" s="36" t="e">
        <f>SUMIFS(СВЦЭМ!#REF!,СВЦЭМ!$A$40:$A$783,$A337,СВЦЭМ!$B$40:$B$783,Q$332)+'СЕТ СН'!$F$16</f>
        <v>#REF!</v>
      </c>
      <c r="R337" s="36" t="e">
        <f>SUMIFS(СВЦЭМ!#REF!,СВЦЭМ!$A$40:$A$783,$A337,СВЦЭМ!$B$40:$B$783,R$332)+'СЕТ СН'!$F$16</f>
        <v>#REF!</v>
      </c>
      <c r="S337" s="36" t="e">
        <f>SUMIFS(СВЦЭМ!#REF!,СВЦЭМ!$A$40:$A$783,$A337,СВЦЭМ!$B$40:$B$783,S$332)+'СЕТ СН'!$F$16</f>
        <v>#REF!</v>
      </c>
      <c r="T337" s="36" t="e">
        <f>SUMIFS(СВЦЭМ!#REF!,СВЦЭМ!$A$40:$A$783,$A337,СВЦЭМ!$B$40:$B$783,T$332)+'СЕТ СН'!$F$16</f>
        <v>#REF!</v>
      </c>
      <c r="U337" s="36" t="e">
        <f>SUMIFS(СВЦЭМ!#REF!,СВЦЭМ!$A$40:$A$783,$A337,СВЦЭМ!$B$40:$B$783,U$332)+'СЕТ СН'!$F$16</f>
        <v>#REF!</v>
      </c>
      <c r="V337" s="36" t="e">
        <f>SUMIFS(СВЦЭМ!#REF!,СВЦЭМ!$A$40:$A$783,$A337,СВЦЭМ!$B$40:$B$783,V$332)+'СЕТ СН'!$F$16</f>
        <v>#REF!</v>
      </c>
      <c r="W337" s="36" t="e">
        <f>SUMIFS(СВЦЭМ!#REF!,СВЦЭМ!$A$40:$A$783,$A337,СВЦЭМ!$B$40:$B$783,W$332)+'СЕТ СН'!$F$16</f>
        <v>#REF!</v>
      </c>
      <c r="X337" s="36" t="e">
        <f>SUMIFS(СВЦЭМ!#REF!,СВЦЭМ!$A$40:$A$783,$A337,СВЦЭМ!$B$40:$B$783,X$332)+'СЕТ СН'!$F$16</f>
        <v>#REF!</v>
      </c>
      <c r="Y337" s="36" t="e">
        <f>SUMIFS(СВЦЭМ!#REF!,СВЦЭМ!$A$40:$A$783,$A337,СВЦЭМ!$B$40:$B$783,Y$332)+'СЕТ СН'!$F$16</f>
        <v>#REF!</v>
      </c>
    </row>
    <row r="338" spans="1:25" ht="15.75" hidden="1" x14ac:dyDescent="0.2">
      <c r="A338" s="35">
        <f t="shared" si="9"/>
        <v>44506</v>
      </c>
      <c r="B338" s="36" t="e">
        <f>SUMIFS(СВЦЭМ!#REF!,СВЦЭМ!$A$40:$A$783,$A338,СВЦЭМ!$B$40:$B$783,B$332)+'СЕТ СН'!$F$16</f>
        <v>#REF!</v>
      </c>
      <c r="C338" s="36" t="e">
        <f>SUMIFS(СВЦЭМ!#REF!,СВЦЭМ!$A$40:$A$783,$A338,СВЦЭМ!$B$40:$B$783,C$332)+'СЕТ СН'!$F$16</f>
        <v>#REF!</v>
      </c>
      <c r="D338" s="36" t="e">
        <f>SUMIFS(СВЦЭМ!#REF!,СВЦЭМ!$A$40:$A$783,$A338,СВЦЭМ!$B$40:$B$783,D$332)+'СЕТ СН'!$F$16</f>
        <v>#REF!</v>
      </c>
      <c r="E338" s="36" t="e">
        <f>SUMIFS(СВЦЭМ!#REF!,СВЦЭМ!$A$40:$A$783,$A338,СВЦЭМ!$B$40:$B$783,E$332)+'СЕТ СН'!$F$16</f>
        <v>#REF!</v>
      </c>
      <c r="F338" s="36" t="e">
        <f>SUMIFS(СВЦЭМ!#REF!,СВЦЭМ!$A$40:$A$783,$A338,СВЦЭМ!$B$40:$B$783,F$332)+'СЕТ СН'!$F$16</f>
        <v>#REF!</v>
      </c>
      <c r="G338" s="36" t="e">
        <f>SUMIFS(СВЦЭМ!#REF!,СВЦЭМ!$A$40:$A$783,$A338,СВЦЭМ!$B$40:$B$783,G$332)+'СЕТ СН'!$F$16</f>
        <v>#REF!</v>
      </c>
      <c r="H338" s="36" t="e">
        <f>SUMIFS(СВЦЭМ!#REF!,СВЦЭМ!$A$40:$A$783,$A338,СВЦЭМ!$B$40:$B$783,H$332)+'СЕТ СН'!$F$16</f>
        <v>#REF!</v>
      </c>
      <c r="I338" s="36" t="e">
        <f>SUMIFS(СВЦЭМ!#REF!,СВЦЭМ!$A$40:$A$783,$A338,СВЦЭМ!$B$40:$B$783,I$332)+'СЕТ СН'!$F$16</f>
        <v>#REF!</v>
      </c>
      <c r="J338" s="36" t="e">
        <f>SUMIFS(СВЦЭМ!#REF!,СВЦЭМ!$A$40:$A$783,$A338,СВЦЭМ!$B$40:$B$783,J$332)+'СЕТ СН'!$F$16</f>
        <v>#REF!</v>
      </c>
      <c r="K338" s="36" t="e">
        <f>SUMIFS(СВЦЭМ!#REF!,СВЦЭМ!$A$40:$A$783,$A338,СВЦЭМ!$B$40:$B$783,K$332)+'СЕТ СН'!$F$16</f>
        <v>#REF!</v>
      </c>
      <c r="L338" s="36" t="e">
        <f>SUMIFS(СВЦЭМ!#REF!,СВЦЭМ!$A$40:$A$783,$A338,СВЦЭМ!$B$40:$B$783,L$332)+'СЕТ СН'!$F$16</f>
        <v>#REF!</v>
      </c>
      <c r="M338" s="36" t="e">
        <f>SUMIFS(СВЦЭМ!#REF!,СВЦЭМ!$A$40:$A$783,$A338,СВЦЭМ!$B$40:$B$783,M$332)+'СЕТ СН'!$F$16</f>
        <v>#REF!</v>
      </c>
      <c r="N338" s="36" t="e">
        <f>SUMIFS(СВЦЭМ!#REF!,СВЦЭМ!$A$40:$A$783,$A338,СВЦЭМ!$B$40:$B$783,N$332)+'СЕТ СН'!$F$16</f>
        <v>#REF!</v>
      </c>
      <c r="O338" s="36" t="e">
        <f>SUMIFS(СВЦЭМ!#REF!,СВЦЭМ!$A$40:$A$783,$A338,СВЦЭМ!$B$40:$B$783,O$332)+'СЕТ СН'!$F$16</f>
        <v>#REF!</v>
      </c>
      <c r="P338" s="36" t="e">
        <f>SUMIFS(СВЦЭМ!#REF!,СВЦЭМ!$A$40:$A$783,$A338,СВЦЭМ!$B$40:$B$783,P$332)+'СЕТ СН'!$F$16</f>
        <v>#REF!</v>
      </c>
      <c r="Q338" s="36" t="e">
        <f>SUMIFS(СВЦЭМ!#REF!,СВЦЭМ!$A$40:$A$783,$A338,СВЦЭМ!$B$40:$B$783,Q$332)+'СЕТ СН'!$F$16</f>
        <v>#REF!</v>
      </c>
      <c r="R338" s="36" t="e">
        <f>SUMIFS(СВЦЭМ!#REF!,СВЦЭМ!$A$40:$A$783,$A338,СВЦЭМ!$B$40:$B$783,R$332)+'СЕТ СН'!$F$16</f>
        <v>#REF!</v>
      </c>
      <c r="S338" s="36" t="e">
        <f>SUMIFS(СВЦЭМ!#REF!,СВЦЭМ!$A$40:$A$783,$A338,СВЦЭМ!$B$40:$B$783,S$332)+'СЕТ СН'!$F$16</f>
        <v>#REF!</v>
      </c>
      <c r="T338" s="36" t="e">
        <f>SUMIFS(СВЦЭМ!#REF!,СВЦЭМ!$A$40:$A$783,$A338,СВЦЭМ!$B$40:$B$783,T$332)+'СЕТ СН'!$F$16</f>
        <v>#REF!</v>
      </c>
      <c r="U338" s="36" t="e">
        <f>SUMIFS(СВЦЭМ!#REF!,СВЦЭМ!$A$40:$A$783,$A338,СВЦЭМ!$B$40:$B$783,U$332)+'СЕТ СН'!$F$16</f>
        <v>#REF!</v>
      </c>
      <c r="V338" s="36" t="e">
        <f>SUMIFS(СВЦЭМ!#REF!,СВЦЭМ!$A$40:$A$783,$A338,СВЦЭМ!$B$40:$B$783,V$332)+'СЕТ СН'!$F$16</f>
        <v>#REF!</v>
      </c>
      <c r="W338" s="36" t="e">
        <f>SUMIFS(СВЦЭМ!#REF!,СВЦЭМ!$A$40:$A$783,$A338,СВЦЭМ!$B$40:$B$783,W$332)+'СЕТ СН'!$F$16</f>
        <v>#REF!</v>
      </c>
      <c r="X338" s="36" t="e">
        <f>SUMIFS(СВЦЭМ!#REF!,СВЦЭМ!$A$40:$A$783,$A338,СВЦЭМ!$B$40:$B$783,X$332)+'СЕТ СН'!$F$16</f>
        <v>#REF!</v>
      </c>
      <c r="Y338" s="36" t="e">
        <f>SUMIFS(СВЦЭМ!#REF!,СВЦЭМ!$A$40:$A$783,$A338,СВЦЭМ!$B$40:$B$783,Y$332)+'СЕТ СН'!$F$16</f>
        <v>#REF!</v>
      </c>
    </row>
    <row r="339" spans="1:25" ht="15.75" hidden="1" x14ac:dyDescent="0.2">
      <c r="A339" s="35">
        <f t="shared" si="9"/>
        <v>44507</v>
      </c>
      <c r="B339" s="36" t="e">
        <f>SUMIFS(СВЦЭМ!#REF!,СВЦЭМ!$A$40:$A$783,$A339,СВЦЭМ!$B$40:$B$783,B$332)+'СЕТ СН'!$F$16</f>
        <v>#REF!</v>
      </c>
      <c r="C339" s="36" t="e">
        <f>SUMIFS(СВЦЭМ!#REF!,СВЦЭМ!$A$40:$A$783,$A339,СВЦЭМ!$B$40:$B$783,C$332)+'СЕТ СН'!$F$16</f>
        <v>#REF!</v>
      </c>
      <c r="D339" s="36" t="e">
        <f>SUMIFS(СВЦЭМ!#REF!,СВЦЭМ!$A$40:$A$783,$A339,СВЦЭМ!$B$40:$B$783,D$332)+'СЕТ СН'!$F$16</f>
        <v>#REF!</v>
      </c>
      <c r="E339" s="36" t="e">
        <f>SUMIFS(СВЦЭМ!#REF!,СВЦЭМ!$A$40:$A$783,$A339,СВЦЭМ!$B$40:$B$783,E$332)+'СЕТ СН'!$F$16</f>
        <v>#REF!</v>
      </c>
      <c r="F339" s="36" t="e">
        <f>SUMIFS(СВЦЭМ!#REF!,СВЦЭМ!$A$40:$A$783,$A339,СВЦЭМ!$B$40:$B$783,F$332)+'СЕТ СН'!$F$16</f>
        <v>#REF!</v>
      </c>
      <c r="G339" s="36" t="e">
        <f>SUMIFS(СВЦЭМ!#REF!,СВЦЭМ!$A$40:$A$783,$A339,СВЦЭМ!$B$40:$B$783,G$332)+'СЕТ СН'!$F$16</f>
        <v>#REF!</v>
      </c>
      <c r="H339" s="36" t="e">
        <f>SUMIFS(СВЦЭМ!#REF!,СВЦЭМ!$A$40:$A$783,$A339,СВЦЭМ!$B$40:$B$783,H$332)+'СЕТ СН'!$F$16</f>
        <v>#REF!</v>
      </c>
      <c r="I339" s="36" t="e">
        <f>SUMIFS(СВЦЭМ!#REF!,СВЦЭМ!$A$40:$A$783,$A339,СВЦЭМ!$B$40:$B$783,I$332)+'СЕТ СН'!$F$16</f>
        <v>#REF!</v>
      </c>
      <c r="J339" s="36" t="e">
        <f>SUMIFS(СВЦЭМ!#REF!,СВЦЭМ!$A$40:$A$783,$A339,СВЦЭМ!$B$40:$B$783,J$332)+'СЕТ СН'!$F$16</f>
        <v>#REF!</v>
      </c>
      <c r="K339" s="36" t="e">
        <f>SUMIFS(СВЦЭМ!#REF!,СВЦЭМ!$A$40:$A$783,$A339,СВЦЭМ!$B$40:$B$783,K$332)+'СЕТ СН'!$F$16</f>
        <v>#REF!</v>
      </c>
      <c r="L339" s="36" t="e">
        <f>SUMIFS(СВЦЭМ!#REF!,СВЦЭМ!$A$40:$A$783,$A339,СВЦЭМ!$B$40:$B$783,L$332)+'СЕТ СН'!$F$16</f>
        <v>#REF!</v>
      </c>
      <c r="M339" s="36" t="e">
        <f>SUMIFS(СВЦЭМ!#REF!,СВЦЭМ!$A$40:$A$783,$A339,СВЦЭМ!$B$40:$B$783,M$332)+'СЕТ СН'!$F$16</f>
        <v>#REF!</v>
      </c>
      <c r="N339" s="36" t="e">
        <f>SUMIFS(СВЦЭМ!#REF!,СВЦЭМ!$A$40:$A$783,$A339,СВЦЭМ!$B$40:$B$783,N$332)+'СЕТ СН'!$F$16</f>
        <v>#REF!</v>
      </c>
      <c r="O339" s="36" t="e">
        <f>SUMIFS(СВЦЭМ!#REF!,СВЦЭМ!$A$40:$A$783,$A339,СВЦЭМ!$B$40:$B$783,O$332)+'СЕТ СН'!$F$16</f>
        <v>#REF!</v>
      </c>
      <c r="P339" s="36" t="e">
        <f>SUMIFS(СВЦЭМ!#REF!,СВЦЭМ!$A$40:$A$783,$A339,СВЦЭМ!$B$40:$B$783,P$332)+'СЕТ СН'!$F$16</f>
        <v>#REF!</v>
      </c>
      <c r="Q339" s="36" t="e">
        <f>SUMIFS(СВЦЭМ!#REF!,СВЦЭМ!$A$40:$A$783,$A339,СВЦЭМ!$B$40:$B$783,Q$332)+'СЕТ СН'!$F$16</f>
        <v>#REF!</v>
      </c>
      <c r="R339" s="36" t="e">
        <f>SUMIFS(СВЦЭМ!#REF!,СВЦЭМ!$A$40:$A$783,$A339,СВЦЭМ!$B$40:$B$783,R$332)+'СЕТ СН'!$F$16</f>
        <v>#REF!</v>
      </c>
      <c r="S339" s="36" t="e">
        <f>SUMIFS(СВЦЭМ!#REF!,СВЦЭМ!$A$40:$A$783,$A339,СВЦЭМ!$B$40:$B$783,S$332)+'СЕТ СН'!$F$16</f>
        <v>#REF!</v>
      </c>
      <c r="T339" s="36" t="e">
        <f>SUMIFS(СВЦЭМ!#REF!,СВЦЭМ!$A$40:$A$783,$A339,СВЦЭМ!$B$40:$B$783,T$332)+'СЕТ СН'!$F$16</f>
        <v>#REF!</v>
      </c>
      <c r="U339" s="36" t="e">
        <f>SUMIFS(СВЦЭМ!#REF!,СВЦЭМ!$A$40:$A$783,$A339,СВЦЭМ!$B$40:$B$783,U$332)+'СЕТ СН'!$F$16</f>
        <v>#REF!</v>
      </c>
      <c r="V339" s="36" t="e">
        <f>SUMIFS(СВЦЭМ!#REF!,СВЦЭМ!$A$40:$A$783,$A339,СВЦЭМ!$B$40:$B$783,V$332)+'СЕТ СН'!$F$16</f>
        <v>#REF!</v>
      </c>
      <c r="W339" s="36" t="e">
        <f>SUMIFS(СВЦЭМ!#REF!,СВЦЭМ!$A$40:$A$783,$A339,СВЦЭМ!$B$40:$B$783,W$332)+'СЕТ СН'!$F$16</f>
        <v>#REF!</v>
      </c>
      <c r="X339" s="36" t="e">
        <f>SUMIFS(СВЦЭМ!#REF!,СВЦЭМ!$A$40:$A$783,$A339,СВЦЭМ!$B$40:$B$783,X$332)+'СЕТ СН'!$F$16</f>
        <v>#REF!</v>
      </c>
      <c r="Y339" s="36" t="e">
        <f>SUMIFS(СВЦЭМ!#REF!,СВЦЭМ!$A$40:$A$783,$A339,СВЦЭМ!$B$40:$B$783,Y$332)+'СЕТ СН'!$F$16</f>
        <v>#REF!</v>
      </c>
    </row>
    <row r="340" spans="1:25" ht="15.75" hidden="1" x14ac:dyDescent="0.2">
      <c r="A340" s="35">
        <f t="shared" si="9"/>
        <v>44508</v>
      </c>
      <c r="B340" s="36" t="e">
        <f>SUMIFS(СВЦЭМ!#REF!,СВЦЭМ!$A$40:$A$783,$A340,СВЦЭМ!$B$40:$B$783,B$332)+'СЕТ СН'!$F$16</f>
        <v>#REF!</v>
      </c>
      <c r="C340" s="36" t="e">
        <f>SUMIFS(СВЦЭМ!#REF!,СВЦЭМ!$A$40:$A$783,$A340,СВЦЭМ!$B$40:$B$783,C$332)+'СЕТ СН'!$F$16</f>
        <v>#REF!</v>
      </c>
      <c r="D340" s="36" t="e">
        <f>SUMIFS(СВЦЭМ!#REF!,СВЦЭМ!$A$40:$A$783,$A340,СВЦЭМ!$B$40:$B$783,D$332)+'СЕТ СН'!$F$16</f>
        <v>#REF!</v>
      </c>
      <c r="E340" s="36" t="e">
        <f>SUMIFS(СВЦЭМ!#REF!,СВЦЭМ!$A$40:$A$783,$A340,СВЦЭМ!$B$40:$B$783,E$332)+'СЕТ СН'!$F$16</f>
        <v>#REF!</v>
      </c>
      <c r="F340" s="36" t="e">
        <f>SUMIFS(СВЦЭМ!#REF!,СВЦЭМ!$A$40:$A$783,$A340,СВЦЭМ!$B$40:$B$783,F$332)+'СЕТ СН'!$F$16</f>
        <v>#REF!</v>
      </c>
      <c r="G340" s="36" t="e">
        <f>SUMIFS(СВЦЭМ!#REF!,СВЦЭМ!$A$40:$A$783,$A340,СВЦЭМ!$B$40:$B$783,G$332)+'СЕТ СН'!$F$16</f>
        <v>#REF!</v>
      </c>
      <c r="H340" s="36" t="e">
        <f>SUMIFS(СВЦЭМ!#REF!,СВЦЭМ!$A$40:$A$783,$A340,СВЦЭМ!$B$40:$B$783,H$332)+'СЕТ СН'!$F$16</f>
        <v>#REF!</v>
      </c>
      <c r="I340" s="36" t="e">
        <f>SUMIFS(СВЦЭМ!#REF!,СВЦЭМ!$A$40:$A$783,$A340,СВЦЭМ!$B$40:$B$783,I$332)+'СЕТ СН'!$F$16</f>
        <v>#REF!</v>
      </c>
      <c r="J340" s="36" t="e">
        <f>SUMIFS(СВЦЭМ!#REF!,СВЦЭМ!$A$40:$A$783,$A340,СВЦЭМ!$B$40:$B$783,J$332)+'СЕТ СН'!$F$16</f>
        <v>#REF!</v>
      </c>
      <c r="K340" s="36" t="e">
        <f>SUMIFS(СВЦЭМ!#REF!,СВЦЭМ!$A$40:$A$783,$A340,СВЦЭМ!$B$40:$B$783,K$332)+'СЕТ СН'!$F$16</f>
        <v>#REF!</v>
      </c>
      <c r="L340" s="36" t="e">
        <f>SUMIFS(СВЦЭМ!#REF!,СВЦЭМ!$A$40:$A$783,$A340,СВЦЭМ!$B$40:$B$783,L$332)+'СЕТ СН'!$F$16</f>
        <v>#REF!</v>
      </c>
      <c r="M340" s="36" t="e">
        <f>SUMIFS(СВЦЭМ!#REF!,СВЦЭМ!$A$40:$A$783,$A340,СВЦЭМ!$B$40:$B$783,M$332)+'СЕТ СН'!$F$16</f>
        <v>#REF!</v>
      </c>
      <c r="N340" s="36" t="e">
        <f>SUMIFS(СВЦЭМ!#REF!,СВЦЭМ!$A$40:$A$783,$A340,СВЦЭМ!$B$40:$B$783,N$332)+'СЕТ СН'!$F$16</f>
        <v>#REF!</v>
      </c>
      <c r="O340" s="36" t="e">
        <f>SUMIFS(СВЦЭМ!#REF!,СВЦЭМ!$A$40:$A$783,$A340,СВЦЭМ!$B$40:$B$783,O$332)+'СЕТ СН'!$F$16</f>
        <v>#REF!</v>
      </c>
      <c r="P340" s="36" t="e">
        <f>SUMIFS(СВЦЭМ!#REF!,СВЦЭМ!$A$40:$A$783,$A340,СВЦЭМ!$B$40:$B$783,P$332)+'СЕТ СН'!$F$16</f>
        <v>#REF!</v>
      </c>
      <c r="Q340" s="36" t="e">
        <f>SUMIFS(СВЦЭМ!#REF!,СВЦЭМ!$A$40:$A$783,$A340,СВЦЭМ!$B$40:$B$783,Q$332)+'СЕТ СН'!$F$16</f>
        <v>#REF!</v>
      </c>
      <c r="R340" s="36" t="e">
        <f>SUMIFS(СВЦЭМ!#REF!,СВЦЭМ!$A$40:$A$783,$A340,СВЦЭМ!$B$40:$B$783,R$332)+'СЕТ СН'!$F$16</f>
        <v>#REF!</v>
      </c>
      <c r="S340" s="36" t="e">
        <f>SUMIFS(СВЦЭМ!#REF!,СВЦЭМ!$A$40:$A$783,$A340,СВЦЭМ!$B$40:$B$783,S$332)+'СЕТ СН'!$F$16</f>
        <v>#REF!</v>
      </c>
      <c r="T340" s="36" t="e">
        <f>SUMIFS(СВЦЭМ!#REF!,СВЦЭМ!$A$40:$A$783,$A340,СВЦЭМ!$B$40:$B$783,T$332)+'СЕТ СН'!$F$16</f>
        <v>#REF!</v>
      </c>
      <c r="U340" s="36" t="e">
        <f>SUMIFS(СВЦЭМ!#REF!,СВЦЭМ!$A$40:$A$783,$A340,СВЦЭМ!$B$40:$B$783,U$332)+'СЕТ СН'!$F$16</f>
        <v>#REF!</v>
      </c>
      <c r="V340" s="36" t="e">
        <f>SUMIFS(СВЦЭМ!#REF!,СВЦЭМ!$A$40:$A$783,$A340,СВЦЭМ!$B$40:$B$783,V$332)+'СЕТ СН'!$F$16</f>
        <v>#REF!</v>
      </c>
      <c r="W340" s="36" t="e">
        <f>SUMIFS(СВЦЭМ!#REF!,СВЦЭМ!$A$40:$A$783,$A340,СВЦЭМ!$B$40:$B$783,W$332)+'СЕТ СН'!$F$16</f>
        <v>#REF!</v>
      </c>
      <c r="X340" s="36" t="e">
        <f>SUMIFS(СВЦЭМ!#REF!,СВЦЭМ!$A$40:$A$783,$A340,СВЦЭМ!$B$40:$B$783,X$332)+'СЕТ СН'!$F$16</f>
        <v>#REF!</v>
      </c>
      <c r="Y340" s="36" t="e">
        <f>SUMIFS(СВЦЭМ!#REF!,СВЦЭМ!$A$40:$A$783,$A340,СВЦЭМ!$B$40:$B$783,Y$332)+'СЕТ СН'!$F$16</f>
        <v>#REF!</v>
      </c>
    </row>
    <row r="341" spans="1:25" ht="15.75" hidden="1" x14ac:dyDescent="0.2">
      <c r="A341" s="35">
        <f t="shared" si="9"/>
        <v>44509</v>
      </c>
      <c r="B341" s="36" t="e">
        <f>SUMIFS(СВЦЭМ!#REF!,СВЦЭМ!$A$40:$A$783,$A341,СВЦЭМ!$B$40:$B$783,B$332)+'СЕТ СН'!$F$16</f>
        <v>#REF!</v>
      </c>
      <c r="C341" s="36" t="e">
        <f>SUMIFS(СВЦЭМ!#REF!,СВЦЭМ!$A$40:$A$783,$A341,СВЦЭМ!$B$40:$B$783,C$332)+'СЕТ СН'!$F$16</f>
        <v>#REF!</v>
      </c>
      <c r="D341" s="36" t="e">
        <f>SUMIFS(СВЦЭМ!#REF!,СВЦЭМ!$A$40:$A$783,$A341,СВЦЭМ!$B$40:$B$783,D$332)+'СЕТ СН'!$F$16</f>
        <v>#REF!</v>
      </c>
      <c r="E341" s="36" t="e">
        <f>SUMIFS(СВЦЭМ!#REF!,СВЦЭМ!$A$40:$A$783,$A341,СВЦЭМ!$B$40:$B$783,E$332)+'СЕТ СН'!$F$16</f>
        <v>#REF!</v>
      </c>
      <c r="F341" s="36" t="e">
        <f>SUMIFS(СВЦЭМ!#REF!,СВЦЭМ!$A$40:$A$783,$A341,СВЦЭМ!$B$40:$B$783,F$332)+'СЕТ СН'!$F$16</f>
        <v>#REF!</v>
      </c>
      <c r="G341" s="36" t="e">
        <f>SUMIFS(СВЦЭМ!#REF!,СВЦЭМ!$A$40:$A$783,$A341,СВЦЭМ!$B$40:$B$783,G$332)+'СЕТ СН'!$F$16</f>
        <v>#REF!</v>
      </c>
      <c r="H341" s="36" t="e">
        <f>SUMIFS(СВЦЭМ!#REF!,СВЦЭМ!$A$40:$A$783,$A341,СВЦЭМ!$B$40:$B$783,H$332)+'СЕТ СН'!$F$16</f>
        <v>#REF!</v>
      </c>
      <c r="I341" s="36" t="e">
        <f>SUMIFS(СВЦЭМ!#REF!,СВЦЭМ!$A$40:$A$783,$A341,СВЦЭМ!$B$40:$B$783,I$332)+'СЕТ СН'!$F$16</f>
        <v>#REF!</v>
      </c>
      <c r="J341" s="36" t="e">
        <f>SUMIFS(СВЦЭМ!#REF!,СВЦЭМ!$A$40:$A$783,$A341,СВЦЭМ!$B$40:$B$783,J$332)+'СЕТ СН'!$F$16</f>
        <v>#REF!</v>
      </c>
      <c r="K341" s="36" t="e">
        <f>SUMIFS(СВЦЭМ!#REF!,СВЦЭМ!$A$40:$A$783,$A341,СВЦЭМ!$B$40:$B$783,K$332)+'СЕТ СН'!$F$16</f>
        <v>#REF!</v>
      </c>
      <c r="L341" s="36" t="e">
        <f>SUMIFS(СВЦЭМ!#REF!,СВЦЭМ!$A$40:$A$783,$A341,СВЦЭМ!$B$40:$B$783,L$332)+'СЕТ СН'!$F$16</f>
        <v>#REF!</v>
      </c>
      <c r="M341" s="36" t="e">
        <f>SUMIFS(СВЦЭМ!#REF!,СВЦЭМ!$A$40:$A$783,$A341,СВЦЭМ!$B$40:$B$783,M$332)+'СЕТ СН'!$F$16</f>
        <v>#REF!</v>
      </c>
      <c r="N341" s="36" t="e">
        <f>SUMIFS(СВЦЭМ!#REF!,СВЦЭМ!$A$40:$A$783,$A341,СВЦЭМ!$B$40:$B$783,N$332)+'СЕТ СН'!$F$16</f>
        <v>#REF!</v>
      </c>
      <c r="O341" s="36" t="e">
        <f>SUMIFS(СВЦЭМ!#REF!,СВЦЭМ!$A$40:$A$783,$A341,СВЦЭМ!$B$40:$B$783,O$332)+'СЕТ СН'!$F$16</f>
        <v>#REF!</v>
      </c>
      <c r="P341" s="36" t="e">
        <f>SUMIFS(СВЦЭМ!#REF!,СВЦЭМ!$A$40:$A$783,$A341,СВЦЭМ!$B$40:$B$783,P$332)+'СЕТ СН'!$F$16</f>
        <v>#REF!</v>
      </c>
      <c r="Q341" s="36" t="e">
        <f>SUMIFS(СВЦЭМ!#REF!,СВЦЭМ!$A$40:$A$783,$A341,СВЦЭМ!$B$40:$B$783,Q$332)+'СЕТ СН'!$F$16</f>
        <v>#REF!</v>
      </c>
      <c r="R341" s="36" t="e">
        <f>SUMIFS(СВЦЭМ!#REF!,СВЦЭМ!$A$40:$A$783,$A341,СВЦЭМ!$B$40:$B$783,R$332)+'СЕТ СН'!$F$16</f>
        <v>#REF!</v>
      </c>
      <c r="S341" s="36" t="e">
        <f>SUMIFS(СВЦЭМ!#REF!,СВЦЭМ!$A$40:$A$783,$A341,СВЦЭМ!$B$40:$B$783,S$332)+'СЕТ СН'!$F$16</f>
        <v>#REF!</v>
      </c>
      <c r="T341" s="36" t="e">
        <f>SUMIFS(СВЦЭМ!#REF!,СВЦЭМ!$A$40:$A$783,$A341,СВЦЭМ!$B$40:$B$783,T$332)+'СЕТ СН'!$F$16</f>
        <v>#REF!</v>
      </c>
      <c r="U341" s="36" t="e">
        <f>SUMIFS(СВЦЭМ!#REF!,СВЦЭМ!$A$40:$A$783,$A341,СВЦЭМ!$B$40:$B$783,U$332)+'СЕТ СН'!$F$16</f>
        <v>#REF!</v>
      </c>
      <c r="V341" s="36" t="e">
        <f>SUMIFS(СВЦЭМ!#REF!,СВЦЭМ!$A$40:$A$783,$A341,СВЦЭМ!$B$40:$B$783,V$332)+'СЕТ СН'!$F$16</f>
        <v>#REF!</v>
      </c>
      <c r="W341" s="36" t="e">
        <f>SUMIFS(СВЦЭМ!#REF!,СВЦЭМ!$A$40:$A$783,$A341,СВЦЭМ!$B$40:$B$783,W$332)+'СЕТ СН'!$F$16</f>
        <v>#REF!</v>
      </c>
      <c r="X341" s="36" t="e">
        <f>SUMIFS(СВЦЭМ!#REF!,СВЦЭМ!$A$40:$A$783,$A341,СВЦЭМ!$B$40:$B$783,X$332)+'СЕТ СН'!$F$16</f>
        <v>#REF!</v>
      </c>
      <c r="Y341" s="36" t="e">
        <f>SUMIFS(СВЦЭМ!#REF!,СВЦЭМ!$A$40:$A$783,$A341,СВЦЭМ!$B$40:$B$783,Y$332)+'СЕТ СН'!$F$16</f>
        <v>#REF!</v>
      </c>
    </row>
    <row r="342" spans="1:25" ht="15.75" hidden="1" x14ac:dyDescent="0.2">
      <c r="A342" s="35">
        <f t="shared" si="9"/>
        <v>44510</v>
      </c>
      <c r="B342" s="36" t="e">
        <f>SUMIFS(СВЦЭМ!#REF!,СВЦЭМ!$A$40:$A$783,$A342,СВЦЭМ!$B$40:$B$783,B$332)+'СЕТ СН'!$F$16</f>
        <v>#REF!</v>
      </c>
      <c r="C342" s="36" t="e">
        <f>SUMIFS(СВЦЭМ!#REF!,СВЦЭМ!$A$40:$A$783,$A342,СВЦЭМ!$B$40:$B$783,C$332)+'СЕТ СН'!$F$16</f>
        <v>#REF!</v>
      </c>
      <c r="D342" s="36" t="e">
        <f>SUMIFS(СВЦЭМ!#REF!,СВЦЭМ!$A$40:$A$783,$A342,СВЦЭМ!$B$40:$B$783,D$332)+'СЕТ СН'!$F$16</f>
        <v>#REF!</v>
      </c>
      <c r="E342" s="36" t="e">
        <f>SUMIFS(СВЦЭМ!#REF!,СВЦЭМ!$A$40:$A$783,$A342,СВЦЭМ!$B$40:$B$783,E$332)+'СЕТ СН'!$F$16</f>
        <v>#REF!</v>
      </c>
      <c r="F342" s="36" t="e">
        <f>SUMIFS(СВЦЭМ!#REF!,СВЦЭМ!$A$40:$A$783,$A342,СВЦЭМ!$B$40:$B$783,F$332)+'СЕТ СН'!$F$16</f>
        <v>#REF!</v>
      </c>
      <c r="G342" s="36" t="e">
        <f>SUMIFS(СВЦЭМ!#REF!,СВЦЭМ!$A$40:$A$783,$A342,СВЦЭМ!$B$40:$B$783,G$332)+'СЕТ СН'!$F$16</f>
        <v>#REF!</v>
      </c>
      <c r="H342" s="36" t="e">
        <f>SUMIFS(СВЦЭМ!#REF!,СВЦЭМ!$A$40:$A$783,$A342,СВЦЭМ!$B$40:$B$783,H$332)+'СЕТ СН'!$F$16</f>
        <v>#REF!</v>
      </c>
      <c r="I342" s="36" t="e">
        <f>SUMIFS(СВЦЭМ!#REF!,СВЦЭМ!$A$40:$A$783,$A342,СВЦЭМ!$B$40:$B$783,I$332)+'СЕТ СН'!$F$16</f>
        <v>#REF!</v>
      </c>
      <c r="J342" s="36" t="e">
        <f>SUMIFS(СВЦЭМ!#REF!,СВЦЭМ!$A$40:$A$783,$A342,СВЦЭМ!$B$40:$B$783,J$332)+'СЕТ СН'!$F$16</f>
        <v>#REF!</v>
      </c>
      <c r="K342" s="36" t="e">
        <f>SUMIFS(СВЦЭМ!#REF!,СВЦЭМ!$A$40:$A$783,$A342,СВЦЭМ!$B$40:$B$783,K$332)+'СЕТ СН'!$F$16</f>
        <v>#REF!</v>
      </c>
      <c r="L342" s="36" t="e">
        <f>SUMIFS(СВЦЭМ!#REF!,СВЦЭМ!$A$40:$A$783,$A342,СВЦЭМ!$B$40:$B$783,L$332)+'СЕТ СН'!$F$16</f>
        <v>#REF!</v>
      </c>
      <c r="M342" s="36" t="e">
        <f>SUMIFS(СВЦЭМ!#REF!,СВЦЭМ!$A$40:$A$783,$A342,СВЦЭМ!$B$40:$B$783,M$332)+'СЕТ СН'!$F$16</f>
        <v>#REF!</v>
      </c>
      <c r="N342" s="36" t="e">
        <f>SUMIFS(СВЦЭМ!#REF!,СВЦЭМ!$A$40:$A$783,$A342,СВЦЭМ!$B$40:$B$783,N$332)+'СЕТ СН'!$F$16</f>
        <v>#REF!</v>
      </c>
      <c r="O342" s="36" t="e">
        <f>SUMIFS(СВЦЭМ!#REF!,СВЦЭМ!$A$40:$A$783,$A342,СВЦЭМ!$B$40:$B$783,O$332)+'СЕТ СН'!$F$16</f>
        <v>#REF!</v>
      </c>
      <c r="P342" s="36" t="e">
        <f>SUMIFS(СВЦЭМ!#REF!,СВЦЭМ!$A$40:$A$783,$A342,СВЦЭМ!$B$40:$B$783,P$332)+'СЕТ СН'!$F$16</f>
        <v>#REF!</v>
      </c>
      <c r="Q342" s="36" t="e">
        <f>SUMIFS(СВЦЭМ!#REF!,СВЦЭМ!$A$40:$A$783,$A342,СВЦЭМ!$B$40:$B$783,Q$332)+'СЕТ СН'!$F$16</f>
        <v>#REF!</v>
      </c>
      <c r="R342" s="36" t="e">
        <f>SUMIFS(СВЦЭМ!#REF!,СВЦЭМ!$A$40:$A$783,$A342,СВЦЭМ!$B$40:$B$783,R$332)+'СЕТ СН'!$F$16</f>
        <v>#REF!</v>
      </c>
      <c r="S342" s="36" t="e">
        <f>SUMIFS(СВЦЭМ!#REF!,СВЦЭМ!$A$40:$A$783,$A342,СВЦЭМ!$B$40:$B$783,S$332)+'СЕТ СН'!$F$16</f>
        <v>#REF!</v>
      </c>
      <c r="T342" s="36" t="e">
        <f>SUMIFS(СВЦЭМ!#REF!,СВЦЭМ!$A$40:$A$783,$A342,СВЦЭМ!$B$40:$B$783,T$332)+'СЕТ СН'!$F$16</f>
        <v>#REF!</v>
      </c>
      <c r="U342" s="36" t="e">
        <f>SUMIFS(СВЦЭМ!#REF!,СВЦЭМ!$A$40:$A$783,$A342,СВЦЭМ!$B$40:$B$783,U$332)+'СЕТ СН'!$F$16</f>
        <v>#REF!</v>
      </c>
      <c r="V342" s="36" t="e">
        <f>SUMIFS(СВЦЭМ!#REF!,СВЦЭМ!$A$40:$A$783,$A342,СВЦЭМ!$B$40:$B$783,V$332)+'СЕТ СН'!$F$16</f>
        <v>#REF!</v>
      </c>
      <c r="W342" s="36" t="e">
        <f>SUMIFS(СВЦЭМ!#REF!,СВЦЭМ!$A$40:$A$783,$A342,СВЦЭМ!$B$40:$B$783,W$332)+'СЕТ СН'!$F$16</f>
        <v>#REF!</v>
      </c>
      <c r="X342" s="36" t="e">
        <f>SUMIFS(СВЦЭМ!#REF!,СВЦЭМ!$A$40:$A$783,$A342,СВЦЭМ!$B$40:$B$783,X$332)+'СЕТ СН'!$F$16</f>
        <v>#REF!</v>
      </c>
      <c r="Y342" s="36" t="e">
        <f>SUMIFS(СВЦЭМ!#REF!,СВЦЭМ!$A$40:$A$783,$A342,СВЦЭМ!$B$40:$B$783,Y$332)+'СЕТ СН'!$F$16</f>
        <v>#REF!</v>
      </c>
    </row>
    <row r="343" spans="1:25" ht="15.75" hidden="1" x14ac:dyDescent="0.2">
      <c r="A343" s="35">
        <f t="shared" si="9"/>
        <v>44511</v>
      </c>
      <c r="B343" s="36" t="e">
        <f>SUMIFS(СВЦЭМ!#REF!,СВЦЭМ!$A$40:$A$783,$A343,СВЦЭМ!$B$40:$B$783,B$332)+'СЕТ СН'!$F$16</f>
        <v>#REF!</v>
      </c>
      <c r="C343" s="36" t="e">
        <f>SUMIFS(СВЦЭМ!#REF!,СВЦЭМ!$A$40:$A$783,$A343,СВЦЭМ!$B$40:$B$783,C$332)+'СЕТ СН'!$F$16</f>
        <v>#REF!</v>
      </c>
      <c r="D343" s="36" t="e">
        <f>SUMIFS(СВЦЭМ!#REF!,СВЦЭМ!$A$40:$A$783,$A343,СВЦЭМ!$B$40:$B$783,D$332)+'СЕТ СН'!$F$16</f>
        <v>#REF!</v>
      </c>
      <c r="E343" s="36" t="e">
        <f>SUMIFS(СВЦЭМ!#REF!,СВЦЭМ!$A$40:$A$783,$A343,СВЦЭМ!$B$40:$B$783,E$332)+'СЕТ СН'!$F$16</f>
        <v>#REF!</v>
      </c>
      <c r="F343" s="36" t="e">
        <f>SUMIFS(СВЦЭМ!#REF!,СВЦЭМ!$A$40:$A$783,$A343,СВЦЭМ!$B$40:$B$783,F$332)+'СЕТ СН'!$F$16</f>
        <v>#REF!</v>
      </c>
      <c r="G343" s="36" t="e">
        <f>SUMIFS(СВЦЭМ!#REF!,СВЦЭМ!$A$40:$A$783,$A343,СВЦЭМ!$B$40:$B$783,G$332)+'СЕТ СН'!$F$16</f>
        <v>#REF!</v>
      </c>
      <c r="H343" s="36" t="e">
        <f>SUMIFS(СВЦЭМ!#REF!,СВЦЭМ!$A$40:$A$783,$A343,СВЦЭМ!$B$40:$B$783,H$332)+'СЕТ СН'!$F$16</f>
        <v>#REF!</v>
      </c>
      <c r="I343" s="36" t="e">
        <f>SUMIFS(СВЦЭМ!#REF!,СВЦЭМ!$A$40:$A$783,$A343,СВЦЭМ!$B$40:$B$783,I$332)+'СЕТ СН'!$F$16</f>
        <v>#REF!</v>
      </c>
      <c r="J343" s="36" t="e">
        <f>SUMIFS(СВЦЭМ!#REF!,СВЦЭМ!$A$40:$A$783,$A343,СВЦЭМ!$B$40:$B$783,J$332)+'СЕТ СН'!$F$16</f>
        <v>#REF!</v>
      </c>
      <c r="K343" s="36" t="e">
        <f>SUMIFS(СВЦЭМ!#REF!,СВЦЭМ!$A$40:$A$783,$A343,СВЦЭМ!$B$40:$B$783,K$332)+'СЕТ СН'!$F$16</f>
        <v>#REF!</v>
      </c>
      <c r="L343" s="36" t="e">
        <f>SUMIFS(СВЦЭМ!#REF!,СВЦЭМ!$A$40:$A$783,$A343,СВЦЭМ!$B$40:$B$783,L$332)+'СЕТ СН'!$F$16</f>
        <v>#REF!</v>
      </c>
      <c r="M343" s="36" t="e">
        <f>SUMIFS(СВЦЭМ!#REF!,СВЦЭМ!$A$40:$A$783,$A343,СВЦЭМ!$B$40:$B$783,M$332)+'СЕТ СН'!$F$16</f>
        <v>#REF!</v>
      </c>
      <c r="N343" s="36" t="e">
        <f>SUMIFS(СВЦЭМ!#REF!,СВЦЭМ!$A$40:$A$783,$A343,СВЦЭМ!$B$40:$B$783,N$332)+'СЕТ СН'!$F$16</f>
        <v>#REF!</v>
      </c>
      <c r="O343" s="36" t="e">
        <f>SUMIFS(СВЦЭМ!#REF!,СВЦЭМ!$A$40:$A$783,$A343,СВЦЭМ!$B$40:$B$783,O$332)+'СЕТ СН'!$F$16</f>
        <v>#REF!</v>
      </c>
      <c r="P343" s="36" t="e">
        <f>SUMIFS(СВЦЭМ!#REF!,СВЦЭМ!$A$40:$A$783,$A343,СВЦЭМ!$B$40:$B$783,P$332)+'СЕТ СН'!$F$16</f>
        <v>#REF!</v>
      </c>
      <c r="Q343" s="36" t="e">
        <f>SUMIFS(СВЦЭМ!#REF!,СВЦЭМ!$A$40:$A$783,$A343,СВЦЭМ!$B$40:$B$783,Q$332)+'СЕТ СН'!$F$16</f>
        <v>#REF!</v>
      </c>
      <c r="R343" s="36" t="e">
        <f>SUMIFS(СВЦЭМ!#REF!,СВЦЭМ!$A$40:$A$783,$A343,СВЦЭМ!$B$40:$B$783,R$332)+'СЕТ СН'!$F$16</f>
        <v>#REF!</v>
      </c>
      <c r="S343" s="36" t="e">
        <f>SUMIFS(СВЦЭМ!#REF!,СВЦЭМ!$A$40:$A$783,$A343,СВЦЭМ!$B$40:$B$783,S$332)+'СЕТ СН'!$F$16</f>
        <v>#REF!</v>
      </c>
      <c r="T343" s="36" t="e">
        <f>SUMIFS(СВЦЭМ!#REF!,СВЦЭМ!$A$40:$A$783,$A343,СВЦЭМ!$B$40:$B$783,T$332)+'СЕТ СН'!$F$16</f>
        <v>#REF!</v>
      </c>
      <c r="U343" s="36" t="e">
        <f>SUMIFS(СВЦЭМ!#REF!,СВЦЭМ!$A$40:$A$783,$A343,СВЦЭМ!$B$40:$B$783,U$332)+'СЕТ СН'!$F$16</f>
        <v>#REF!</v>
      </c>
      <c r="V343" s="36" t="e">
        <f>SUMIFS(СВЦЭМ!#REF!,СВЦЭМ!$A$40:$A$783,$A343,СВЦЭМ!$B$40:$B$783,V$332)+'СЕТ СН'!$F$16</f>
        <v>#REF!</v>
      </c>
      <c r="W343" s="36" t="e">
        <f>SUMIFS(СВЦЭМ!#REF!,СВЦЭМ!$A$40:$A$783,$A343,СВЦЭМ!$B$40:$B$783,W$332)+'СЕТ СН'!$F$16</f>
        <v>#REF!</v>
      </c>
      <c r="X343" s="36" t="e">
        <f>SUMIFS(СВЦЭМ!#REF!,СВЦЭМ!$A$40:$A$783,$A343,СВЦЭМ!$B$40:$B$783,X$332)+'СЕТ СН'!$F$16</f>
        <v>#REF!</v>
      </c>
      <c r="Y343" s="36" t="e">
        <f>SUMIFS(СВЦЭМ!#REF!,СВЦЭМ!$A$40:$A$783,$A343,СВЦЭМ!$B$40:$B$783,Y$332)+'СЕТ СН'!$F$16</f>
        <v>#REF!</v>
      </c>
    </row>
    <row r="344" spans="1:25" ht="15.75" hidden="1" x14ac:dyDescent="0.2">
      <c r="A344" s="35">
        <f t="shared" si="9"/>
        <v>44512</v>
      </c>
      <c r="B344" s="36" t="e">
        <f>SUMIFS(СВЦЭМ!#REF!,СВЦЭМ!$A$40:$A$783,$A344,СВЦЭМ!$B$40:$B$783,B$332)+'СЕТ СН'!$F$16</f>
        <v>#REF!</v>
      </c>
      <c r="C344" s="36" t="e">
        <f>SUMIFS(СВЦЭМ!#REF!,СВЦЭМ!$A$40:$A$783,$A344,СВЦЭМ!$B$40:$B$783,C$332)+'СЕТ СН'!$F$16</f>
        <v>#REF!</v>
      </c>
      <c r="D344" s="36" t="e">
        <f>SUMIFS(СВЦЭМ!#REF!,СВЦЭМ!$A$40:$A$783,$A344,СВЦЭМ!$B$40:$B$783,D$332)+'СЕТ СН'!$F$16</f>
        <v>#REF!</v>
      </c>
      <c r="E344" s="36" t="e">
        <f>SUMIFS(СВЦЭМ!#REF!,СВЦЭМ!$A$40:$A$783,$A344,СВЦЭМ!$B$40:$B$783,E$332)+'СЕТ СН'!$F$16</f>
        <v>#REF!</v>
      </c>
      <c r="F344" s="36" t="e">
        <f>SUMIFS(СВЦЭМ!#REF!,СВЦЭМ!$A$40:$A$783,$A344,СВЦЭМ!$B$40:$B$783,F$332)+'СЕТ СН'!$F$16</f>
        <v>#REF!</v>
      </c>
      <c r="G344" s="36" t="e">
        <f>SUMIFS(СВЦЭМ!#REF!,СВЦЭМ!$A$40:$A$783,$A344,СВЦЭМ!$B$40:$B$783,G$332)+'СЕТ СН'!$F$16</f>
        <v>#REF!</v>
      </c>
      <c r="H344" s="36" t="e">
        <f>SUMIFS(СВЦЭМ!#REF!,СВЦЭМ!$A$40:$A$783,$A344,СВЦЭМ!$B$40:$B$783,H$332)+'СЕТ СН'!$F$16</f>
        <v>#REF!</v>
      </c>
      <c r="I344" s="36" t="e">
        <f>SUMIFS(СВЦЭМ!#REF!,СВЦЭМ!$A$40:$A$783,$A344,СВЦЭМ!$B$40:$B$783,I$332)+'СЕТ СН'!$F$16</f>
        <v>#REF!</v>
      </c>
      <c r="J344" s="36" t="e">
        <f>SUMIFS(СВЦЭМ!#REF!,СВЦЭМ!$A$40:$A$783,$A344,СВЦЭМ!$B$40:$B$783,J$332)+'СЕТ СН'!$F$16</f>
        <v>#REF!</v>
      </c>
      <c r="K344" s="36" t="e">
        <f>SUMIFS(СВЦЭМ!#REF!,СВЦЭМ!$A$40:$A$783,$A344,СВЦЭМ!$B$40:$B$783,K$332)+'СЕТ СН'!$F$16</f>
        <v>#REF!</v>
      </c>
      <c r="L344" s="36" t="e">
        <f>SUMIFS(СВЦЭМ!#REF!,СВЦЭМ!$A$40:$A$783,$A344,СВЦЭМ!$B$40:$B$783,L$332)+'СЕТ СН'!$F$16</f>
        <v>#REF!</v>
      </c>
      <c r="M344" s="36" t="e">
        <f>SUMIFS(СВЦЭМ!#REF!,СВЦЭМ!$A$40:$A$783,$A344,СВЦЭМ!$B$40:$B$783,M$332)+'СЕТ СН'!$F$16</f>
        <v>#REF!</v>
      </c>
      <c r="N344" s="36" t="e">
        <f>SUMIFS(СВЦЭМ!#REF!,СВЦЭМ!$A$40:$A$783,$A344,СВЦЭМ!$B$40:$B$783,N$332)+'СЕТ СН'!$F$16</f>
        <v>#REF!</v>
      </c>
      <c r="O344" s="36" t="e">
        <f>SUMIFS(СВЦЭМ!#REF!,СВЦЭМ!$A$40:$A$783,$A344,СВЦЭМ!$B$40:$B$783,O$332)+'СЕТ СН'!$F$16</f>
        <v>#REF!</v>
      </c>
      <c r="P344" s="36" t="e">
        <f>SUMIFS(СВЦЭМ!#REF!,СВЦЭМ!$A$40:$A$783,$A344,СВЦЭМ!$B$40:$B$783,P$332)+'СЕТ СН'!$F$16</f>
        <v>#REF!</v>
      </c>
      <c r="Q344" s="36" t="e">
        <f>SUMIFS(СВЦЭМ!#REF!,СВЦЭМ!$A$40:$A$783,$A344,СВЦЭМ!$B$40:$B$783,Q$332)+'СЕТ СН'!$F$16</f>
        <v>#REF!</v>
      </c>
      <c r="R344" s="36" t="e">
        <f>SUMIFS(СВЦЭМ!#REF!,СВЦЭМ!$A$40:$A$783,$A344,СВЦЭМ!$B$40:$B$783,R$332)+'СЕТ СН'!$F$16</f>
        <v>#REF!</v>
      </c>
      <c r="S344" s="36" t="e">
        <f>SUMIFS(СВЦЭМ!#REF!,СВЦЭМ!$A$40:$A$783,$A344,СВЦЭМ!$B$40:$B$783,S$332)+'СЕТ СН'!$F$16</f>
        <v>#REF!</v>
      </c>
      <c r="T344" s="36" t="e">
        <f>SUMIFS(СВЦЭМ!#REF!,СВЦЭМ!$A$40:$A$783,$A344,СВЦЭМ!$B$40:$B$783,T$332)+'СЕТ СН'!$F$16</f>
        <v>#REF!</v>
      </c>
      <c r="U344" s="36" t="e">
        <f>SUMIFS(СВЦЭМ!#REF!,СВЦЭМ!$A$40:$A$783,$A344,СВЦЭМ!$B$40:$B$783,U$332)+'СЕТ СН'!$F$16</f>
        <v>#REF!</v>
      </c>
      <c r="V344" s="36" t="e">
        <f>SUMIFS(СВЦЭМ!#REF!,СВЦЭМ!$A$40:$A$783,$A344,СВЦЭМ!$B$40:$B$783,V$332)+'СЕТ СН'!$F$16</f>
        <v>#REF!</v>
      </c>
      <c r="W344" s="36" t="e">
        <f>SUMIFS(СВЦЭМ!#REF!,СВЦЭМ!$A$40:$A$783,$A344,СВЦЭМ!$B$40:$B$783,W$332)+'СЕТ СН'!$F$16</f>
        <v>#REF!</v>
      </c>
      <c r="X344" s="36" t="e">
        <f>SUMIFS(СВЦЭМ!#REF!,СВЦЭМ!$A$40:$A$783,$A344,СВЦЭМ!$B$40:$B$783,X$332)+'СЕТ СН'!$F$16</f>
        <v>#REF!</v>
      </c>
      <c r="Y344" s="36" t="e">
        <f>SUMIFS(СВЦЭМ!#REF!,СВЦЭМ!$A$40:$A$783,$A344,СВЦЭМ!$B$40:$B$783,Y$332)+'СЕТ СН'!$F$16</f>
        <v>#REF!</v>
      </c>
    </row>
    <row r="345" spans="1:25" ht="15.75" hidden="1" x14ac:dyDescent="0.2">
      <c r="A345" s="35">
        <f t="shared" si="9"/>
        <v>44513</v>
      </c>
      <c r="B345" s="36" t="e">
        <f>SUMIFS(СВЦЭМ!#REF!,СВЦЭМ!$A$40:$A$783,$A345,СВЦЭМ!$B$40:$B$783,B$332)+'СЕТ СН'!$F$16</f>
        <v>#REF!</v>
      </c>
      <c r="C345" s="36" t="e">
        <f>SUMIFS(СВЦЭМ!#REF!,СВЦЭМ!$A$40:$A$783,$A345,СВЦЭМ!$B$40:$B$783,C$332)+'СЕТ СН'!$F$16</f>
        <v>#REF!</v>
      </c>
      <c r="D345" s="36" t="e">
        <f>SUMIFS(СВЦЭМ!#REF!,СВЦЭМ!$A$40:$A$783,$A345,СВЦЭМ!$B$40:$B$783,D$332)+'СЕТ СН'!$F$16</f>
        <v>#REF!</v>
      </c>
      <c r="E345" s="36" t="e">
        <f>SUMIFS(СВЦЭМ!#REF!,СВЦЭМ!$A$40:$A$783,$A345,СВЦЭМ!$B$40:$B$783,E$332)+'СЕТ СН'!$F$16</f>
        <v>#REF!</v>
      </c>
      <c r="F345" s="36" t="e">
        <f>SUMIFS(СВЦЭМ!#REF!,СВЦЭМ!$A$40:$A$783,$A345,СВЦЭМ!$B$40:$B$783,F$332)+'СЕТ СН'!$F$16</f>
        <v>#REF!</v>
      </c>
      <c r="G345" s="36" t="e">
        <f>SUMIFS(СВЦЭМ!#REF!,СВЦЭМ!$A$40:$A$783,$A345,СВЦЭМ!$B$40:$B$783,G$332)+'СЕТ СН'!$F$16</f>
        <v>#REF!</v>
      </c>
      <c r="H345" s="36" t="e">
        <f>SUMIFS(СВЦЭМ!#REF!,СВЦЭМ!$A$40:$A$783,$A345,СВЦЭМ!$B$40:$B$783,H$332)+'СЕТ СН'!$F$16</f>
        <v>#REF!</v>
      </c>
      <c r="I345" s="36" t="e">
        <f>SUMIFS(СВЦЭМ!#REF!,СВЦЭМ!$A$40:$A$783,$A345,СВЦЭМ!$B$40:$B$783,I$332)+'СЕТ СН'!$F$16</f>
        <v>#REF!</v>
      </c>
      <c r="J345" s="36" t="e">
        <f>SUMIFS(СВЦЭМ!#REF!,СВЦЭМ!$A$40:$A$783,$A345,СВЦЭМ!$B$40:$B$783,J$332)+'СЕТ СН'!$F$16</f>
        <v>#REF!</v>
      </c>
      <c r="K345" s="36" t="e">
        <f>SUMIFS(СВЦЭМ!#REF!,СВЦЭМ!$A$40:$A$783,$A345,СВЦЭМ!$B$40:$B$783,K$332)+'СЕТ СН'!$F$16</f>
        <v>#REF!</v>
      </c>
      <c r="L345" s="36" t="e">
        <f>SUMIFS(СВЦЭМ!#REF!,СВЦЭМ!$A$40:$A$783,$A345,СВЦЭМ!$B$40:$B$783,L$332)+'СЕТ СН'!$F$16</f>
        <v>#REF!</v>
      </c>
      <c r="M345" s="36" t="e">
        <f>SUMIFS(СВЦЭМ!#REF!,СВЦЭМ!$A$40:$A$783,$A345,СВЦЭМ!$B$40:$B$783,M$332)+'СЕТ СН'!$F$16</f>
        <v>#REF!</v>
      </c>
      <c r="N345" s="36" t="e">
        <f>SUMIFS(СВЦЭМ!#REF!,СВЦЭМ!$A$40:$A$783,$A345,СВЦЭМ!$B$40:$B$783,N$332)+'СЕТ СН'!$F$16</f>
        <v>#REF!</v>
      </c>
      <c r="O345" s="36" t="e">
        <f>SUMIFS(СВЦЭМ!#REF!,СВЦЭМ!$A$40:$A$783,$A345,СВЦЭМ!$B$40:$B$783,O$332)+'СЕТ СН'!$F$16</f>
        <v>#REF!</v>
      </c>
      <c r="P345" s="36" t="e">
        <f>SUMIFS(СВЦЭМ!#REF!,СВЦЭМ!$A$40:$A$783,$A345,СВЦЭМ!$B$40:$B$783,P$332)+'СЕТ СН'!$F$16</f>
        <v>#REF!</v>
      </c>
      <c r="Q345" s="36" t="e">
        <f>SUMIFS(СВЦЭМ!#REF!,СВЦЭМ!$A$40:$A$783,$A345,СВЦЭМ!$B$40:$B$783,Q$332)+'СЕТ СН'!$F$16</f>
        <v>#REF!</v>
      </c>
      <c r="R345" s="36" t="e">
        <f>SUMIFS(СВЦЭМ!#REF!,СВЦЭМ!$A$40:$A$783,$A345,СВЦЭМ!$B$40:$B$783,R$332)+'СЕТ СН'!$F$16</f>
        <v>#REF!</v>
      </c>
      <c r="S345" s="36" t="e">
        <f>SUMIFS(СВЦЭМ!#REF!,СВЦЭМ!$A$40:$A$783,$A345,СВЦЭМ!$B$40:$B$783,S$332)+'СЕТ СН'!$F$16</f>
        <v>#REF!</v>
      </c>
      <c r="T345" s="36" t="e">
        <f>SUMIFS(СВЦЭМ!#REF!,СВЦЭМ!$A$40:$A$783,$A345,СВЦЭМ!$B$40:$B$783,T$332)+'СЕТ СН'!$F$16</f>
        <v>#REF!</v>
      </c>
      <c r="U345" s="36" t="e">
        <f>SUMIFS(СВЦЭМ!#REF!,СВЦЭМ!$A$40:$A$783,$A345,СВЦЭМ!$B$40:$B$783,U$332)+'СЕТ СН'!$F$16</f>
        <v>#REF!</v>
      </c>
      <c r="V345" s="36" t="e">
        <f>SUMIFS(СВЦЭМ!#REF!,СВЦЭМ!$A$40:$A$783,$A345,СВЦЭМ!$B$40:$B$783,V$332)+'СЕТ СН'!$F$16</f>
        <v>#REF!</v>
      </c>
      <c r="W345" s="36" t="e">
        <f>SUMIFS(СВЦЭМ!#REF!,СВЦЭМ!$A$40:$A$783,$A345,СВЦЭМ!$B$40:$B$783,W$332)+'СЕТ СН'!$F$16</f>
        <v>#REF!</v>
      </c>
      <c r="X345" s="36" t="e">
        <f>SUMIFS(СВЦЭМ!#REF!,СВЦЭМ!$A$40:$A$783,$A345,СВЦЭМ!$B$40:$B$783,X$332)+'СЕТ СН'!$F$16</f>
        <v>#REF!</v>
      </c>
      <c r="Y345" s="36" t="e">
        <f>SUMIFS(СВЦЭМ!#REF!,СВЦЭМ!$A$40:$A$783,$A345,СВЦЭМ!$B$40:$B$783,Y$332)+'СЕТ СН'!$F$16</f>
        <v>#REF!</v>
      </c>
    </row>
    <row r="346" spans="1:25" ht="15.75" hidden="1" x14ac:dyDescent="0.2">
      <c r="A346" s="35">
        <f t="shared" si="9"/>
        <v>44514</v>
      </c>
      <c r="B346" s="36" t="e">
        <f>SUMIFS(СВЦЭМ!#REF!,СВЦЭМ!$A$40:$A$783,$A346,СВЦЭМ!$B$40:$B$783,B$332)+'СЕТ СН'!$F$16</f>
        <v>#REF!</v>
      </c>
      <c r="C346" s="36" t="e">
        <f>SUMIFS(СВЦЭМ!#REF!,СВЦЭМ!$A$40:$A$783,$A346,СВЦЭМ!$B$40:$B$783,C$332)+'СЕТ СН'!$F$16</f>
        <v>#REF!</v>
      </c>
      <c r="D346" s="36" t="e">
        <f>SUMIFS(СВЦЭМ!#REF!,СВЦЭМ!$A$40:$A$783,$A346,СВЦЭМ!$B$40:$B$783,D$332)+'СЕТ СН'!$F$16</f>
        <v>#REF!</v>
      </c>
      <c r="E346" s="36" t="e">
        <f>SUMIFS(СВЦЭМ!#REF!,СВЦЭМ!$A$40:$A$783,$A346,СВЦЭМ!$B$40:$B$783,E$332)+'СЕТ СН'!$F$16</f>
        <v>#REF!</v>
      </c>
      <c r="F346" s="36" t="e">
        <f>SUMIFS(СВЦЭМ!#REF!,СВЦЭМ!$A$40:$A$783,$A346,СВЦЭМ!$B$40:$B$783,F$332)+'СЕТ СН'!$F$16</f>
        <v>#REF!</v>
      </c>
      <c r="G346" s="36" t="e">
        <f>SUMIFS(СВЦЭМ!#REF!,СВЦЭМ!$A$40:$A$783,$A346,СВЦЭМ!$B$40:$B$783,G$332)+'СЕТ СН'!$F$16</f>
        <v>#REF!</v>
      </c>
      <c r="H346" s="36" t="e">
        <f>SUMIFS(СВЦЭМ!#REF!,СВЦЭМ!$A$40:$A$783,$A346,СВЦЭМ!$B$40:$B$783,H$332)+'СЕТ СН'!$F$16</f>
        <v>#REF!</v>
      </c>
      <c r="I346" s="36" t="e">
        <f>SUMIFS(СВЦЭМ!#REF!,СВЦЭМ!$A$40:$A$783,$A346,СВЦЭМ!$B$40:$B$783,I$332)+'СЕТ СН'!$F$16</f>
        <v>#REF!</v>
      </c>
      <c r="J346" s="36" t="e">
        <f>SUMIFS(СВЦЭМ!#REF!,СВЦЭМ!$A$40:$A$783,$A346,СВЦЭМ!$B$40:$B$783,J$332)+'СЕТ СН'!$F$16</f>
        <v>#REF!</v>
      </c>
      <c r="K346" s="36" t="e">
        <f>SUMIFS(СВЦЭМ!#REF!,СВЦЭМ!$A$40:$A$783,$A346,СВЦЭМ!$B$40:$B$783,K$332)+'СЕТ СН'!$F$16</f>
        <v>#REF!</v>
      </c>
      <c r="L346" s="36" t="e">
        <f>SUMIFS(СВЦЭМ!#REF!,СВЦЭМ!$A$40:$A$783,$A346,СВЦЭМ!$B$40:$B$783,L$332)+'СЕТ СН'!$F$16</f>
        <v>#REF!</v>
      </c>
      <c r="M346" s="36" t="e">
        <f>SUMIFS(СВЦЭМ!#REF!,СВЦЭМ!$A$40:$A$783,$A346,СВЦЭМ!$B$40:$B$783,M$332)+'СЕТ СН'!$F$16</f>
        <v>#REF!</v>
      </c>
      <c r="N346" s="36" t="e">
        <f>SUMIFS(СВЦЭМ!#REF!,СВЦЭМ!$A$40:$A$783,$A346,СВЦЭМ!$B$40:$B$783,N$332)+'СЕТ СН'!$F$16</f>
        <v>#REF!</v>
      </c>
      <c r="O346" s="36" t="e">
        <f>SUMIFS(СВЦЭМ!#REF!,СВЦЭМ!$A$40:$A$783,$A346,СВЦЭМ!$B$40:$B$783,O$332)+'СЕТ СН'!$F$16</f>
        <v>#REF!</v>
      </c>
      <c r="P346" s="36" t="e">
        <f>SUMIFS(СВЦЭМ!#REF!,СВЦЭМ!$A$40:$A$783,$A346,СВЦЭМ!$B$40:$B$783,P$332)+'СЕТ СН'!$F$16</f>
        <v>#REF!</v>
      </c>
      <c r="Q346" s="36" t="e">
        <f>SUMIFS(СВЦЭМ!#REF!,СВЦЭМ!$A$40:$A$783,$A346,СВЦЭМ!$B$40:$B$783,Q$332)+'СЕТ СН'!$F$16</f>
        <v>#REF!</v>
      </c>
      <c r="R346" s="36" t="e">
        <f>SUMIFS(СВЦЭМ!#REF!,СВЦЭМ!$A$40:$A$783,$A346,СВЦЭМ!$B$40:$B$783,R$332)+'СЕТ СН'!$F$16</f>
        <v>#REF!</v>
      </c>
      <c r="S346" s="36" t="e">
        <f>SUMIFS(СВЦЭМ!#REF!,СВЦЭМ!$A$40:$A$783,$A346,СВЦЭМ!$B$40:$B$783,S$332)+'СЕТ СН'!$F$16</f>
        <v>#REF!</v>
      </c>
      <c r="T346" s="36" t="e">
        <f>SUMIFS(СВЦЭМ!#REF!,СВЦЭМ!$A$40:$A$783,$A346,СВЦЭМ!$B$40:$B$783,T$332)+'СЕТ СН'!$F$16</f>
        <v>#REF!</v>
      </c>
      <c r="U346" s="36" t="e">
        <f>SUMIFS(СВЦЭМ!#REF!,СВЦЭМ!$A$40:$A$783,$A346,СВЦЭМ!$B$40:$B$783,U$332)+'СЕТ СН'!$F$16</f>
        <v>#REF!</v>
      </c>
      <c r="V346" s="36" t="e">
        <f>SUMIFS(СВЦЭМ!#REF!,СВЦЭМ!$A$40:$A$783,$A346,СВЦЭМ!$B$40:$B$783,V$332)+'СЕТ СН'!$F$16</f>
        <v>#REF!</v>
      </c>
      <c r="W346" s="36" t="e">
        <f>SUMIFS(СВЦЭМ!#REF!,СВЦЭМ!$A$40:$A$783,$A346,СВЦЭМ!$B$40:$B$783,W$332)+'СЕТ СН'!$F$16</f>
        <v>#REF!</v>
      </c>
      <c r="X346" s="36" t="e">
        <f>SUMIFS(СВЦЭМ!#REF!,СВЦЭМ!$A$40:$A$783,$A346,СВЦЭМ!$B$40:$B$783,X$332)+'СЕТ СН'!$F$16</f>
        <v>#REF!</v>
      </c>
      <c r="Y346" s="36" t="e">
        <f>SUMIFS(СВЦЭМ!#REF!,СВЦЭМ!$A$40:$A$783,$A346,СВЦЭМ!$B$40:$B$783,Y$332)+'СЕТ СН'!$F$16</f>
        <v>#REF!</v>
      </c>
    </row>
    <row r="347" spans="1:25" ht="15.75" hidden="1" x14ac:dyDescent="0.2">
      <c r="A347" s="35">
        <f t="shared" si="9"/>
        <v>44515</v>
      </c>
      <c r="B347" s="36" t="e">
        <f>SUMIFS(СВЦЭМ!#REF!,СВЦЭМ!$A$40:$A$783,$A347,СВЦЭМ!$B$40:$B$783,B$332)+'СЕТ СН'!$F$16</f>
        <v>#REF!</v>
      </c>
      <c r="C347" s="36" t="e">
        <f>SUMIFS(СВЦЭМ!#REF!,СВЦЭМ!$A$40:$A$783,$A347,СВЦЭМ!$B$40:$B$783,C$332)+'СЕТ СН'!$F$16</f>
        <v>#REF!</v>
      </c>
      <c r="D347" s="36" t="e">
        <f>SUMIFS(СВЦЭМ!#REF!,СВЦЭМ!$A$40:$A$783,$A347,СВЦЭМ!$B$40:$B$783,D$332)+'СЕТ СН'!$F$16</f>
        <v>#REF!</v>
      </c>
      <c r="E347" s="36" t="e">
        <f>SUMIFS(СВЦЭМ!#REF!,СВЦЭМ!$A$40:$A$783,$A347,СВЦЭМ!$B$40:$B$783,E$332)+'СЕТ СН'!$F$16</f>
        <v>#REF!</v>
      </c>
      <c r="F347" s="36" t="e">
        <f>SUMIFS(СВЦЭМ!#REF!,СВЦЭМ!$A$40:$A$783,$A347,СВЦЭМ!$B$40:$B$783,F$332)+'СЕТ СН'!$F$16</f>
        <v>#REF!</v>
      </c>
      <c r="G347" s="36" t="e">
        <f>SUMIFS(СВЦЭМ!#REF!,СВЦЭМ!$A$40:$A$783,$A347,СВЦЭМ!$B$40:$B$783,G$332)+'СЕТ СН'!$F$16</f>
        <v>#REF!</v>
      </c>
      <c r="H347" s="36" t="e">
        <f>SUMIFS(СВЦЭМ!#REF!,СВЦЭМ!$A$40:$A$783,$A347,СВЦЭМ!$B$40:$B$783,H$332)+'СЕТ СН'!$F$16</f>
        <v>#REF!</v>
      </c>
      <c r="I347" s="36" t="e">
        <f>SUMIFS(СВЦЭМ!#REF!,СВЦЭМ!$A$40:$A$783,$A347,СВЦЭМ!$B$40:$B$783,I$332)+'СЕТ СН'!$F$16</f>
        <v>#REF!</v>
      </c>
      <c r="J347" s="36" t="e">
        <f>SUMIFS(СВЦЭМ!#REF!,СВЦЭМ!$A$40:$A$783,$A347,СВЦЭМ!$B$40:$B$783,J$332)+'СЕТ СН'!$F$16</f>
        <v>#REF!</v>
      </c>
      <c r="K347" s="36" t="e">
        <f>SUMIFS(СВЦЭМ!#REF!,СВЦЭМ!$A$40:$A$783,$A347,СВЦЭМ!$B$40:$B$783,K$332)+'СЕТ СН'!$F$16</f>
        <v>#REF!</v>
      </c>
      <c r="L347" s="36" t="e">
        <f>SUMIFS(СВЦЭМ!#REF!,СВЦЭМ!$A$40:$A$783,$A347,СВЦЭМ!$B$40:$B$783,L$332)+'СЕТ СН'!$F$16</f>
        <v>#REF!</v>
      </c>
      <c r="M347" s="36" t="e">
        <f>SUMIFS(СВЦЭМ!#REF!,СВЦЭМ!$A$40:$A$783,$A347,СВЦЭМ!$B$40:$B$783,M$332)+'СЕТ СН'!$F$16</f>
        <v>#REF!</v>
      </c>
      <c r="N347" s="36" t="e">
        <f>SUMIFS(СВЦЭМ!#REF!,СВЦЭМ!$A$40:$A$783,$A347,СВЦЭМ!$B$40:$B$783,N$332)+'СЕТ СН'!$F$16</f>
        <v>#REF!</v>
      </c>
      <c r="O347" s="36" t="e">
        <f>SUMIFS(СВЦЭМ!#REF!,СВЦЭМ!$A$40:$A$783,$A347,СВЦЭМ!$B$40:$B$783,O$332)+'СЕТ СН'!$F$16</f>
        <v>#REF!</v>
      </c>
      <c r="P347" s="36" t="e">
        <f>SUMIFS(СВЦЭМ!#REF!,СВЦЭМ!$A$40:$A$783,$A347,СВЦЭМ!$B$40:$B$783,P$332)+'СЕТ СН'!$F$16</f>
        <v>#REF!</v>
      </c>
      <c r="Q347" s="36" t="e">
        <f>SUMIFS(СВЦЭМ!#REF!,СВЦЭМ!$A$40:$A$783,$A347,СВЦЭМ!$B$40:$B$783,Q$332)+'СЕТ СН'!$F$16</f>
        <v>#REF!</v>
      </c>
      <c r="R347" s="36" t="e">
        <f>SUMIFS(СВЦЭМ!#REF!,СВЦЭМ!$A$40:$A$783,$A347,СВЦЭМ!$B$40:$B$783,R$332)+'СЕТ СН'!$F$16</f>
        <v>#REF!</v>
      </c>
      <c r="S347" s="36" t="e">
        <f>SUMIFS(СВЦЭМ!#REF!,СВЦЭМ!$A$40:$A$783,$A347,СВЦЭМ!$B$40:$B$783,S$332)+'СЕТ СН'!$F$16</f>
        <v>#REF!</v>
      </c>
      <c r="T347" s="36" t="e">
        <f>SUMIFS(СВЦЭМ!#REF!,СВЦЭМ!$A$40:$A$783,$A347,СВЦЭМ!$B$40:$B$783,T$332)+'СЕТ СН'!$F$16</f>
        <v>#REF!</v>
      </c>
      <c r="U347" s="36" t="e">
        <f>SUMIFS(СВЦЭМ!#REF!,СВЦЭМ!$A$40:$A$783,$A347,СВЦЭМ!$B$40:$B$783,U$332)+'СЕТ СН'!$F$16</f>
        <v>#REF!</v>
      </c>
      <c r="V347" s="36" t="e">
        <f>SUMIFS(СВЦЭМ!#REF!,СВЦЭМ!$A$40:$A$783,$A347,СВЦЭМ!$B$40:$B$783,V$332)+'СЕТ СН'!$F$16</f>
        <v>#REF!</v>
      </c>
      <c r="W347" s="36" t="e">
        <f>SUMIFS(СВЦЭМ!#REF!,СВЦЭМ!$A$40:$A$783,$A347,СВЦЭМ!$B$40:$B$783,W$332)+'СЕТ СН'!$F$16</f>
        <v>#REF!</v>
      </c>
      <c r="X347" s="36" t="e">
        <f>SUMIFS(СВЦЭМ!#REF!,СВЦЭМ!$A$40:$A$783,$A347,СВЦЭМ!$B$40:$B$783,X$332)+'СЕТ СН'!$F$16</f>
        <v>#REF!</v>
      </c>
      <c r="Y347" s="36" t="e">
        <f>SUMIFS(СВЦЭМ!#REF!,СВЦЭМ!$A$40:$A$783,$A347,СВЦЭМ!$B$40:$B$783,Y$332)+'СЕТ СН'!$F$16</f>
        <v>#REF!</v>
      </c>
    </row>
    <row r="348" spans="1:25" ht="15.75" hidden="1" x14ac:dyDescent="0.2">
      <c r="A348" s="35">
        <f t="shared" si="9"/>
        <v>44516</v>
      </c>
      <c r="B348" s="36" t="e">
        <f>SUMIFS(СВЦЭМ!#REF!,СВЦЭМ!$A$40:$A$783,$A348,СВЦЭМ!$B$40:$B$783,B$332)+'СЕТ СН'!$F$16</f>
        <v>#REF!</v>
      </c>
      <c r="C348" s="36" t="e">
        <f>SUMIFS(СВЦЭМ!#REF!,СВЦЭМ!$A$40:$A$783,$A348,СВЦЭМ!$B$40:$B$783,C$332)+'СЕТ СН'!$F$16</f>
        <v>#REF!</v>
      </c>
      <c r="D348" s="36" t="e">
        <f>SUMIFS(СВЦЭМ!#REF!,СВЦЭМ!$A$40:$A$783,$A348,СВЦЭМ!$B$40:$B$783,D$332)+'СЕТ СН'!$F$16</f>
        <v>#REF!</v>
      </c>
      <c r="E348" s="36" t="e">
        <f>SUMIFS(СВЦЭМ!#REF!,СВЦЭМ!$A$40:$A$783,$A348,СВЦЭМ!$B$40:$B$783,E$332)+'СЕТ СН'!$F$16</f>
        <v>#REF!</v>
      </c>
      <c r="F348" s="36" t="e">
        <f>SUMIFS(СВЦЭМ!#REF!,СВЦЭМ!$A$40:$A$783,$A348,СВЦЭМ!$B$40:$B$783,F$332)+'СЕТ СН'!$F$16</f>
        <v>#REF!</v>
      </c>
      <c r="G348" s="36" t="e">
        <f>SUMIFS(СВЦЭМ!#REF!,СВЦЭМ!$A$40:$A$783,$A348,СВЦЭМ!$B$40:$B$783,G$332)+'СЕТ СН'!$F$16</f>
        <v>#REF!</v>
      </c>
      <c r="H348" s="36" t="e">
        <f>SUMIFS(СВЦЭМ!#REF!,СВЦЭМ!$A$40:$A$783,$A348,СВЦЭМ!$B$40:$B$783,H$332)+'СЕТ СН'!$F$16</f>
        <v>#REF!</v>
      </c>
      <c r="I348" s="36" t="e">
        <f>SUMIFS(СВЦЭМ!#REF!,СВЦЭМ!$A$40:$A$783,$A348,СВЦЭМ!$B$40:$B$783,I$332)+'СЕТ СН'!$F$16</f>
        <v>#REF!</v>
      </c>
      <c r="J348" s="36" t="e">
        <f>SUMIFS(СВЦЭМ!#REF!,СВЦЭМ!$A$40:$A$783,$A348,СВЦЭМ!$B$40:$B$783,J$332)+'СЕТ СН'!$F$16</f>
        <v>#REF!</v>
      </c>
      <c r="K348" s="36" t="e">
        <f>SUMIFS(СВЦЭМ!#REF!,СВЦЭМ!$A$40:$A$783,$A348,СВЦЭМ!$B$40:$B$783,K$332)+'СЕТ СН'!$F$16</f>
        <v>#REF!</v>
      </c>
      <c r="L348" s="36" t="e">
        <f>SUMIFS(СВЦЭМ!#REF!,СВЦЭМ!$A$40:$A$783,$A348,СВЦЭМ!$B$40:$B$783,L$332)+'СЕТ СН'!$F$16</f>
        <v>#REF!</v>
      </c>
      <c r="M348" s="36" t="e">
        <f>SUMIFS(СВЦЭМ!#REF!,СВЦЭМ!$A$40:$A$783,$A348,СВЦЭМ!$B$40:$B$783,M$332)+'СЕТ СН'!$F$16</f>
        <v>#REF!</v>
      </c>
      <c r="N348" s="36" t="e">
        <f>SUMIFS(СВЦЭМ!#REF!,СВЦЭМ!$A$40:$A$783,$A348,СВЦЭМ!$B$40:$B$783,N$332)+'СЕТ СН'!$F$16</f>
        <v>#REF!</v>
      </c>
      <c r="O348" s="36" t="e">
        <f>SUMIFS(СВЦЭМ!#REF!,СВЦЭМ!$A$40:$A$783,$A348,СВЦЭМ!$B$40:$B$783,O$332)+'СЕТ СН'!$F$16</f>
        <v>#REF!</v>
      </c>
      <c r="P348" s="36" t="e">
        <f>SUMIFS(СВЦЭМ!#REF!,СВЦЭМ!$A$40:$A$783,$A348,СВЦЭМ!$B$40:$B$783,P$332)+'СЕТ СН'!$F$16</f>
        <v>#REF!</v>
      </c>
      <c r="Q348" s="36" t="e">
        <f>SUMIFS(СВЦЭМ!#REF!,СВЦЭМ!$A$40:$A$783,$A348,СВЦЭМ!$B$40:$B$783,Q$332)+'СЕТ СН'!$F$16</f>
        <v>#REF!</v>
      </c>
      <c r="R348" s="36" t="e">
        <f>SUMIFS(СВЦЭМ!#REF!,СВЦЭМ!$A$40:$A$783,$A348,СВЦЭМ!$B$40:$B$783,R$332)+'СЕТ СН'!$F$16</f>
        <v>#REF!</v>
      </c>
      <c r="S348" s="36" t="e">
        <f>SUMIFS(СВЦЭМ!#REF!,СВЦЭМ!$A$40:$A$783,$A348,СВЦЭМ!$B$40:$B$783,S$332)+'СЕТ СН'!$F$16</f>
        <v>#REF!</v>
      </c>
      <c r="T348" s="36" t="e">
        <f>SUMIFS(СВЦЭМ!#REF!,СВЦЭМ!$A$40:$A$783,$A348,СВЦЭМ!$B$40:$B$783,T$332)+'СЕТ СН'!$F$16</f>
        <v>#REF!</v>
      </c>
      <c r="U348" s="36" t="e">
        <f>SUMIFS(СВЦЭМ!#REF!,СВЦЭМ!$A$40:$A$783,$A348,СВЦЭМ!$B$40:$B$783,U$332)+'СЕТ СН'!$F$16</f>
        <v>#REF!</v>
      </c>
      <c r="V348" s="36" t="e">
        <f>SUMIFS(СВЦЭМ!#REF!,СВЦЭМ!$A$40:$A$783,$A348,СВЦЭМ!$B$40:$B$783,V$332)+'СЕТ СН'!$F$16</f>
        <v>#REF!</v>
      </c>
      <c r="W348" s="36" t="e">
        <f>SUMIFS(СВЦЭМ!#REF!,СВЦЭМ!$A$40:$A$783,$A348,СВЦЭМ!$B$40:$B$783,W$332)+'СЕТ СН'!$F$16</f>
        <v>#REF!</v>
      </c>
      <c r="X348" s="36" t="e">
        <f>SUMIFS(СВЦЭМ!#REF!,СВЦЭМ!$A$40:$A$783,$A348,СВЦЭМ!$B$40:$B$783,X$332)+'СЕТ СН'!$F$16</f>
        <v>#REF!</v>
      </c>
      <c r="Y348" s="36" t="e">
        <f>SUMIFS(СВЦЭМ!#REF!,СВЦЭМ!$A$40:$A$783,$A348,СВЦЭМ!$B$40:$B$783,Y$332)+'СЕТ СН'!$F$16</f>
        <v>#REF!</v>
      </c>
    </row>
    <row r="349" spans="1:25" ht="15.75" hidden="1" x14ac:dyDescent="0.2">
      <c r="A349" s="35">
        <f t="shared" si="9"/>
        <v>44517</v>
      </c>
      <c r="B349" s="36" t="e">
        <f>SUMIFS(СВЦЭМ!#REF!,СВЦЭМ!$A$40:$A$783,$A349,СВЦЭМ!$B$40:$B$783,B$332)+'СЕТ СН'!$F$16</f>
        <v>#REF!</v>
      </c>
      <c r="C349" s="36" t="e">
        <f>SUMIFS(СВЦЭМ!#REF!,СВЦЭМ!$A$40:$A$783,$A349,СВЦЭМ!$B$40:$B$783,C$332)+'СЕТ СН'!$F$16</f>
        <v>#REF!</v>
      </c>
      <c r="D349" s="36" t="e">
        <f>SUMIFS(СВЦЭМ!#REF!,СВЦЭМ!$A$40:$A$783,$A349,СВЦЭМ!$B$40:$B$783,D$332)+'СЕТ СН'!$F$16</f>
        <v>#REF!</v>
      </c>
      <c r="E349" s="36" t="e">
        <f>SUMIFS(СВЦЭМ!#REF!,СВЦЭМ!$A$40:$A$783,$A349,СВЦЭМ!$B$40:$B$783,E$332)+'СЕТ СН'!$F$16</f>
        <v>#REF!</v>
      </c>
      <c r="F349" s="36" t="e">
        <f>SUMIFS(СВЦЭМ!#REF!,СВЦЭМ!$A$40:$A$783,$A349,СВЦЭМ!$B$40:$B$783,F$332)+'СЕТ СН'!$F$16</f>
        <v>#REF!</v>
      </c>
      <c r="G349" s="36" t="e">
        <f>SUMIFS(СВЦЭМ!#REF!,СВЦЭМ!$A$40:$A$783,$A349,СВЦЭМ!$B$40:$B$783,G$332)+'СЕТ СН'!$F$16</f>
        <v>#REF!</v>
      </c>
      <c r="H349" s="36" t="e">
        <f>SUMIFS(СВЦЭМ!#REF!,СВЦЭМ!$A$40:$A$783,$A349,СВЦЭМ!$B$40:$B$783,H$332)+'СЕТ СН'!$F$16</f>
        <v>#REF!</v>
      </c>
      <c r="I349" s="36" t="e">
        <f>SUMIFS(СВЦЭМ!#REF!,СВЦЭМ!$A$40:$A$783,$A349,СВЦЭМ!$B$40:$B$783,I$332)+'СЕТ СН'!$F$16</f>
        <v>#REF!</v>
      </c>
      <c r="J349" s="36" t="e">
        <f>SUMIFS(СВЦЭМ!#REF!,СВЦЭМ!$A$40:$A$783,$A349,СВЦЭМ!$B$40:$B$783,J$332)+'СЕТ СН'!$F$16</f>
        <v>#REF!</v>
      </c>
      <c r="K349" s="36" t="e">
        <f>SUMIFS(СВЦЭМ!#REF!,СВЦЭМ!$A$40:$A$783,$A349,СВЦЭМ!$B$40:$B$783,K$332)+'СЕТ СН'!$F$16</f>
        <v>#REF!</v>
      </c>
      <c r="L349" s="36" t="e">
        <f>SUMIFS(СВЦЭМ!#REF!,СВЦЭМ!$A$40:$A$783,$A349,СВЦЭМ!$B$40:$B$783,L$332)+'СЕТ СН'!$F$16</f>
        <v>#REF!</v>
      </c>
      <c r="M349" s="36" t="e">
        <f>SUMIFS(СВЦЭМ!#REF!,СВЦЭМ!$A$40:$A$783,$A349,СВЦЭМ!$B$40:$B$783,M$332)+'СЕТ СН'!$F$16</f>
        <v>#REF!</v>
      </c>
      <c r="N349" s="36" t="e">
        <f>SUMIFS(СВЦЭМ!#REF!,СВЦЭМ!$A$40:$A$783,$A349,СВЦЭМ!$B$40:$B$783,N$332)+'СЕТ СН'!$F$16</f>
        <v>#REF!</v>
      </c>
      <c r="O349" s="36" t="e">
        <f>SUMIFS(СВЦЭМ!#REF!,СВЦЭМ!$A$40:$A$783,$A349,СВЦЭМ!$B$40:$B$783,O$332)+'СЕТ СН'!$F$16</f>
        <v>#REF!</v>
      </c>
      <c r="P349" s="36" t="e">
        <f>SUMIFS(СВЦЭМ!#REF!,СВЦЭМ!$A$40:$A$783,$A349,СВЦЭМ!$B$40:$B$783,P$332)+'СЕТ СН'!$F$16</f>
        <v>#REF!</v>
      </c>
      <c r="Q349" s="36" t="e">
        <f>SUMIFS(СВЦЭМ!#REF!,СВЦЭМ!$A$40:$A$783,$A349,СВЦЭМ!$B$40:$B$783,Q$332)+'СЕТ СН'!$F$16</f>
        <v>#REF!</v>
      </c>
      <c r="R349" s="36" t="e">
        <f>SUMIFS(СВЦЭМ!#REF!,СВЦЭМ!$A$40:$A$783,$A349,СВЦЭМ!$B$40:$B$783,R$332)+'СЕТ СН'!$F$16</f>
        <v>#REF!</v>
      </c>
      <c r="S349" s="36" t="e">
        <f>SUMIFS(СВЦЭМ!#REF!,СВЦЭМ!$A$40:$A$783,$A349,СВЦЭМ!$B$40:$B$783,S$332)+'СЕТ СН'!$F$16</f>
        <v>#REF!</v>
      </c>
      <c r="T349" s="36" t="e">
        <f>SUMIFS(СВЦЭМ!#REF!,СВЦЭМ!$A$40:$A$783,$A349,СВЦЭМ!$B$40:$B$783,T$332)+'СЕТ СН'!$F$16</f>
        <v>#REF!</v>
      </c>
      <c r="U349" s="36" t="e">
        <f>SUMIFS(СВЦЭМ!#REF!,СВЦЭМ!$A$40:$A$783,$A349,СВЦЭМ!$B$40:$B$783,U$332)+'СЕТ СН'!$F$16</f>
        <v>#REF!</v>
      </c>
      <c r="V349" s="36" t="e">
        <f>SUMIFS(СВЦЭМ!#REF!,СВЦЭМ!$A$40:$A$783,$A349,СВЦЭМ!$B$40:$B$783,V$332)+'СЕТ СН'!$F$16</f>
        <v>#REF!</v>
      </c>
      <c r="W349" s="36" t="e">
        <f>SUMIFS(СВЦЭМ!#REF!,СВЦЭМ!$A$40:$A$783,$A349,СВЦЭМ!$B$40:$B$783,W$332)+'СЕТ СН'!$F$16</f>
        <v>#REF!</v>
      </c>
      <c r="X349" s="36" t="e">
        <f>SUMIFS(СВЦЭМ!#REF!,СВЦЭМ!$A$40:$A$783,$A349,СВЦЭМ!$B$40:$B$783,X$332)+'СЕТ СН'!$F$16</f>
        <v>#REF!</v>
      </c>
      <c r="Y349" s="36" t="e">
        <f>SUMIFS(СВЦЭМ!#REF!,СВЦЭМ!$A$40:$A$783,$A349,СВЦЭМ!$B$40:$B$783,Y$332)+'СЕТ СН'!$F$16</f>
        <v>#REF!</v>
      </c>
    </row>
    <row r="350" spans="1:25" ht="15.75" hidden="1" x14ac:dyDescent="0.2">
      <c r="A350" s="35">
        <f t="shared" si="9"/>
        <v>44518</v>
      </c>
      <c r="B350" s="36" t="e">
        <f>SUMIFS(СВЦЭМ!#REF!,СВЦЭМ!$A$40:$A$783,$A350,СВЦЭМ!$B$40:$B$783,B$332)+'СЕТ СН'!$F$16</f>
        <v>#REF!</v>
      </c>
      <c r="C350" s="36" t="e">
        <f>SUMIFS(СВЦЭМ!#REF!,СВЦЭМ!$A$40:$A$783,$A350,СВЦЭМ!$B$40:$B$783,C$332)+'СЕТ СН'!$F$16</f>
        <v>#REF!</v>
      </c>
      <c r="D350" s="36" t="e">
        <f>SUMIFS(СВЦЭМ!#REF!,СВЦЭМ!$A$40:$A$783,$A350,СВЦЭМ!$B$40:$B$783,D$332)+'СЕТ СН'!$F$16</f>
        <v>#REF!</v>
      </c>
      <c r="E350" s="36" t="e">
        <f>SUMIFS(СВЦЭМ!#REF!,СВЦЭМ!$A$40:$A$783,$A350,СВЦЭМ!$B$40:$B$783,E$332)+'СЕТ СН'!$F$16</f>
        <v>#REF!</v>
      </c>
      <c r="F350" s="36" t="e">
        <f>SUMIFS(СВЦЭМ!#REF!,СВЦЭМ!$A$40:$A$783,$A350,СВЦЭМ!$B$40:$B$783,F$332)+'СЕТ СН'!$F$16</f>
        <v>#REF!</v>
      </c>
      <c r="G350" s="36" t="e">
        <f>SUMIFS(СВЦЭМ!#REF!,СВЦЭМ!$A$40:$A$783,$A350,СВЦЭМ!$B$40:$B$783,G$332)+'СЕТ СН'!$F$16</f>
        <v>#REF!</v>
      </c>
      <c r="H350" s="36" t="e">
        <f>SUMIFS(СВЦЭМ!#REF!,СВЦЭМ!$A$40:$A$783,$A350,СВЦЭМ!$B$40:$B$783,H$332)+'СЕТ СН'!$F$16</f>
        <v>#REF!</v>
      </c>
      <c r="I350" s="36" t="e">
        <f>SUMIFS(СВЦЭМ!#REF!,СВЦЭМ!$A$40:$A$783,$A350,СВЦЭМ!$B$40:$B$783,I$332)+'СЕТ СН'!$F$16</f>
        <v>#REF!</v>
      </c>
      <c r="J350" s="36" t="e">
        <f>SUMIFS(СВЦЭМ!#REF!,СВЦЭМ!$A$40:$A$783,$A350,СВЦЭМ!$B$40:$B$783,J$332)+'СЕТ СН'!$F$16</f>
        <v>#REF!</v>
      </c>
      <c r="K350" s="36" t="e">
        <f>SUMIFS(СВЦЭМ!#REF!,СВЦЭМ!$A$40:$A$783,$A350,СВЦЭМ!$B$40:$B$783,K$332)+'СЕТ СН'!$F$16</f>
        <v>#REF!</v>
      </c>
      <c r="L350" s="36" t="e">
        <f>SUMIFS(СВЦЭМ!#REF!,СВЦЭМ!$A$40:$A$783,$A350,СВЦЭМ!$B$40:$B$783,L$332)+'СЕТ СН'!$F$16</f>
        <v>#REF!</v>
      </c>
      <c r="M350" s="36" t="e">
        <f>SUMIFS(СВЦЭМ!#REF!,СВЦЭМ!$A$40:$A$783,$A350,СВЦЭМ!$B$40:$B$783,M$332)+'СЕТ СН'!$F$16</f>
        <v>#REF!</v>
      </c>
      <c r="N350" s="36" t="e">
        <f>SUMIFS(СВЦЭМ!#REF!,СВЦЭМ!$A$40:$A$783,$A350,СВЦЭМ!$B$40:$B$783,N$332)+'СЕТ СН'!$F$16</f>
        <v>#REF!</v>
      </c>
      <c r="O350" s="36" t="e">
        <f>SUMIFS(СВЦЭМ!#REF!,СВЦЭМ!$A$40:$A$783,$A350,СВЦЭМ!$B$40:$B$783,O$332)+'СЕТ СН'!$F$16</f>
        <v>#REF!</v>
      </c>
      <c r="P350" s="36" t="e">
        <f>SUMIFS(СВЦЭМ!#REF!,СВЦЭМ!$A$40:$A$783,$A350,СВЦЭМ!$B$40:$B$783,P$332)+'СЕТ СН'!$F$16</f>
        <v>#REF!</v>
      </c>
      <c r="Q350" s="36" t="e">
        <f>SUMIFS(СВЦЭМ!#REF!,СВЦЭМ!$A$40:$A$783,$A350,СВЦЭМ!$B$40:$B$783,Q$332)+'СЕТ СН'!$F$16</f>
        <v>#REF!</v>
      </c>
      <c r="R350" s="36" t="e">
        <f>SUMIFS(СВЦЭМ!#REF!,СВЦЭМ!$A$40:$A$783,$A350,СВЦЭМ!$B$40:$B$783,R$332)+'СЕТ СН'!$F$16</f>
        <v>#REF!</v>
      </c>
      <c r="S350" s="36" t="e">
        <f>SUMIFS(СВЦЭМ!#REF!,СВЦЭМ!$A$40:$A$783,$A350,СВЦЭМ!$B$40:$B$783,S$332)+'СЕТ СН'!$F$16</f>
        <v>#REF!</v>
      </c>
      <c r="T350" s="36" t="e">
        <f>SUMIFS(СВЦЭМ!#REF!,СВЦЭМ!$A$40:$A$783,$A350,СВЦЭМ!$B$40:$B$783,T$332)+'СЕТ СН'!$F$16</f>
        <v>#REF!</v>
      </c>
      <c r="U350" s="36" t="e">
        <f>SUMIFS(СВЦЭМ!#REF!,СВЦЭМ!$A$40:$A$783,$A350,СВЦЭМ!$B$40:$B$783,U$332)+'СЕТ СН'!$F$16</f>
        <v>#REF!</v>
      </c>
      <c r="V350" s="36" t="e">
        <f>SUMIFS(СВЦЭМ!#REF!,СВЦЭМ!$A$40:$A$783,$A350,СВЦЭМ!$B$40:$B$783,V$332)+'СЕТ СН'!$F$16</f>
        <v>#REF!</v>
      </c>
      <c r="W350" s="36" t="e">
        <f>SUMIFS(СВЦЭМ!#REF!,СВЦЭМ!$A$40:$A$783,$A350,СВЦЭМ!$B$40:$B$783,W$332)+'СЕТ СН'!$F$16</f>
        <v>#REF!</v>
      </c>
      <c r="X350" s="36" t="e">
        <f>SUMIFS(СВЦЭМ!#REF!,СВЦЭМ!$A$40:$A$783,$A350,СВЦЭМ!$B$40:$B$783,X$332)+'СЕТ СН'!$F$16</f>
        <v>#REF!</v>
      </c>
      <c r="Y350" s="36" t="e">
        <f>SUMIFS(СВЦЭМ!#REF!,СВЦЭМ!$A$40:$A$783,$A350,СВЦЭМ!$B$40:$B$783,Y$332)+'СЕТ СН'!$F$16</f>
        <v>#REF!</v>
      </c>
    </row>
    <row r="351" spans="1:25" ht="15.75" hidden="1" x14ac:dyDescent="0.2">
      <c r="A351" s="35">
        <f t="shared" si="9"/>
        <v>44519</v>
      </c>
      <c r="B351" s="36" t="e">
        <f>SUMIFS(СВЦЭМ!#REF!,СВЦЭМ!$A$40:$A$783,$A351,СВЦЭМ!$B$40:$B$783,B$332)+'СЕТ СН'!$F$16</f>
        <v>#REF!</v>
      </c>
      <c r="C351" s="36" t="e">
        <f>SUMIFS(СВЦЭМ!#REF!,СВЦЭМ!$A$40:$A$783,$A351,СВЦЭМ!$B$40:$B$783,C$332)+'СЕТ СН'!$F$16</f>
        <v>#REF!</v>
      </c>
      <c r="D351" s="36" t="e">
        <f>SUMIFS(СВЦЭМ!#REF!,СВЦЭМ!$A$40:$A$783,$A351,СВЦЭМ!$B$40:$B$783,D$332)+'СЕТ СН'!$F$16</f>
        <v>#REF!</v>
      </c>
      <c r="E351" s="36" t="e">
        <f>SUMIFS(СВЦЭМ!#REF!,СВЦЭМ!$A$40:$A$783,$A351,СВЦЭМ!$B$40:$B$783,E$332)+'СЕТ СН'!$F$16</f>
        <v>#REF!</v>
      </c>
      <c r="F351" s="36" t="e">
        <f>SUMIFS(СВЦЭМ!#REF!,СВЦЭМ!$A$40:$A$783,$A351,СВЦЭМ!$B$40:$B$783,F$332)+'СЕТ СН'!$F$16</f>
        <v>#REF!</v>
      </c>
      <c r="G351" s="36" t="e">
        <f>SUMIFS(СВЦЭМ!#REF!,СВЦЭМ!$A$40:$A$783,$A351,СВЦЭМ!$B$40:$B$783,G$332)+'СЕТ СН'!$F$16</f>
        <v>#REF!</v>
      </c>
      <c r="H351" s="36" t="e">
        <f>SUMIFS(СВЦЭМ!#REF!,СВЦЭМ!$A$40:$A$783,$A351,СВЦЭМ!$B$40:$B$783,H$332)+'СЕТ СН'!$F$16</f>
        <v>#REF!</v>
      </c>
      <c r="I351" s="36" t="e">
        <f>SUMIFS(СВЦЭМ!#REF!,СВЦЭМ!$A$40:$A$783,$A351,СВЦЭМ!$B$40:$B$783,I$332)+'СЕТ СН'!$F$16</f>
        <v>#REF!</v>
      </c>
      <c r="J351" s="36" t="e">
        <f>SUMIFS(СВЦЭМ!#REF!,СВЦЭМ!$A$40:$A$783,$A351,СВЦЭМ!$B$40:$B$783,J$332)+'СЕТ СН'!$F$16</f>
        <v>#REF!</v>
      </c>
      <c r="K351" s="36" t="e">
        <f>SUMIFS(СВЦЭМ!#REF!,СВЦЭМ!$A$40:$A$783,$A351,СВЦЭМ!$B$40:$B$783,K$332)+'СЕТ СН'!$F$16</f>
        <v>#REF!</v>
      </c>
      <c r="L351" s="36" t="e">
        <f>SUMIFS(СВЦЭМ!#REF!,СВЦЭМ!$A$40:$A$783,$A351,СВЦЭМ!$B$40:$B$783,L$332)+'СЕТ СН'!$F$16</f>
        <v>#REF!</v>
      </c>
      <c r="M351" s="36" t="e">
        <f>SUMIFS(СВЦЭМ!#REF!,СВЦЭМ!$A$40:$A$783,$A351,СВЦЭМ!$B$40:$B$783,M$332)+'СЕТ СН'!$F$16</f>
        <v>#REF!</v>
      </c>
      <c r="N351" s="36" t="e">
        <f>SUMIFS(СВЦЭМ!#REF!,СВЦЭМ!$A$40:$A$783,$A351,СВЦЭМ!$B$40:$B$783,N$332)+'СЕТ СН'!$F$16</f>
        <v>#REF!</v>
      </c>
      <c r="O351" s="36" t="e">
        <f>SUMIFS(СВЦЭМ!#REF!,СВЦЭМ!$A$40:$A$783,$A351,СВЦЭМ!$B$40:$B$783,O$332)+'СЕТ СН'!$F$16</f>
        <v>#REF!</v>
      </c>
      <c r="P351" s="36" t="e">
        <f>SUMIFS(СВЦЭМ!#REF!,СВЦЭМ!$A$40:$A$783,$A351,СВЦЭМ!$B$40:$B$783,P$332)+'СЕТ СН'!$F$16</f>
        <v>#REF!</v>
      </c>
      <c r="Q351" s="36" t="e">
        <f>SUMIFS(СВЦЭМ!#REF!,СВЦЭМ!$A$40:$A$783,$A351,СВЦЭМ!$B$40:$B$783,Q$332)+'СЕТ СН'!$F$16</f>
        <v>#REF!</v>
      </c>
      <c r="R351" s="36" t="e">
        <f>SUMIFS(СВЦЭМ!#REF!,СВЦЭМ!$A$40:$A$783,$A351,СВЦЭМ!$B$40:$B$783,R$332)+'СЕТ СН'!$F$16</f>
        <v>#REF!</v>
      </c>
      <c r="S351" s="36" t="e">
        <f>SUMIFS(СВЦЭМ!#REF!,СВЦЭМ!$A$40:$A$783,$A351,СВЦЭМ!$B$40:$B$783,S$332)+'СЕТ СН'!$F$16</f>
        <v>#REF!</v>
      </c>
      <c r="T351" s="36" t="e">
        <f>SUMIFS(СВЦЭМ!#REF!,СВЦЭМ!$A$40:$A$783,$A351,СВЦЭМ!$B$40:$B$783,T$332)+'СЕТ СН'!$F$16</f>
        <v>#REF!</v>
      </c>
      <c r="U351" s="36" t="e">
        <f>SUMIFS(СВЦЭМ!#REF!,СВЦЭМ!$A$40:$A$783,$A351,СВЦЭМ!$B$40:$B$783,U$332)+'СЕТ СН'!$F$16</f>
        <v>#REF!</v>
      </c>
      <c r="V351" s="36" t="e">
        <f>SUMIFS(СВЦЭМ!#REF!,СВЦЭМ!$A$40:$A$783,$A351,СВЦЭМ!$B$40:$B$783,V$332)+'СЕТ СН'!$F$16</f>
        <v>#REF!</v>
      </c>
      <c r="W351" s="36" t="e">
        <f>SUMIFS(СВЦЭМ!#REF!,СВЦЭМ!$A$40:$A$783,$A351,СВЦЭМ!$B$40:$B$783,W$332)+'СЕТ СН'!$F$16</f>
        <v>#REF!</v>
      </c>
      <c r="X351" s="36" t="e">
        <f>SUMIFS(СВЦЭМ!#REF!,СВЦЭМ!$A$40:$A$783,$A351,СВЦЭМ!$B$40:$B$783,X$332)+'СЕТ СН'!$F$16</f>
        <v>#REF!</v>
      </c>
      <c r="Y351" s="36" t="e">
        <f>SUMIFS(СВЦЭМ!#REF!,СВЦЭМ!$A$40:$A$783,$A351,СВЦЭМ!$B$40:$B$783,Y$332)+'СЕТ СН'!$F$16</f>
        <v>#REF!</v>
      </c>
    </row>
    <row r="352" spans="1:25" ht="15.75" hidden="1" x14ac:dyDescent="0.2">
      <c r="A352" s="35">
        <f t="shared" si="9"/>
        <v>44520</v>
      </c>
      <c r="B352" s="36" t="e">
        <f>SUMIFS(СВЦЭМ!#REF!,СВЦЭМ!$A$40:$A$783,$A352,СВЦЭМ!$B$40:$B$783,B$332)+'СЕТ СН'!$F$16</f>
        <v>#REF!</v>
      </c>
      <c r="C352" s="36" t="e">
        <f>SUMIFS(СВЦЭМ!#REF!,СВЦЭМ!$A$40:$A$783,$A352,СВЦЭМ!$B$40:$B$783,C$332)+'СЕТ СН'!$F$16</f>
        <v>#REF!</v>
      </c>
      <c r="D352" s="36" t="e">
        <f>SUMIFS(СВЦЭМ!#REF!,СВЦЭМ!$A$40:$A$783,$A352,СВЦЭМ!$B$40:$B$783,D$332)+'СЕТ СН'!$F$16</f>
        <v>#REF!</v>
      </c>
      <c r="E352" s="36" t="e">
        <f>SUMIFS(СВЦЭМ!#REF!,СВЦЭМ!$A$40:$A$783,$A352,СВЦЭМ!$B$40:$B$783,E$332)+'СЕТ СН'!$F$16</f>
        <v>#REF!</v>
      </c>
      <c r="F352" s="36" t="e">
        <f>SUMIFS(СВЦЭМ!#REF!,СВЦЭМ!$A$40:$A$783,$A352,СВЦЭМ!$B$40:$B$783,F$332)+'СЕТ СН'!$F$16</f>
        <v>#REF!</v>
      </c>
      <c r="G352" s="36" t="e">
        <f>SUMIFS(СВЦЭМ!#REF!,СВЦЭМ!$A$40:$A$783,$A352,СВЦЭМ!$B$40:$B$783,G$332)+'СЕТ СН'!$F$16</f>
        <v>#REF!</v>
      </c>
      <c r="H352" s="36" t="e">
        <f>SUMIFS(СВЦЭМ!#REF!,СВЦЭМ!$A$40:$A$783,$A352,СВЦЭМ!$B$40:$B$783,H$332)+'СЕТ СН'!$F$16</f>
        <v>#REF!</v>
      </c>
      <c r="I352" s="36" t="e">
        <f>SUMIFS(СВЦЭМ!#REF!,СВЦЭМ!$A$40:$A$783,$A352,СВЦЭМ!$B$40:$B$783,I$332)+'СЕТ СН'!$F$16</f>
        <v>#REF!</v>
      </c>
      <c r="J352" s="36" t="e">
        <f>SUMIFS(СВЦЭМ!#REF!,СВЦЭМ!$A$40:$A$783,$A352,СВЦЭМ!$B$40:$B$783,J$332)+'СЕТ СН'!$F$16</f>
        <v>#REF!</v>
      </c>
      <c r="K352" s="36" t="e">
        <f>SUMIFS(СВЦЭМ!#REF!,СВЦЭМ!$A$40:$A$783,$A352,СВЦЭМ!$B$40:$B$783,K$332)+'СЕТ СН'!$F$16</f>
        <v>#REF!</v>
      </c>
      <c r="L352" s="36" t="e">
        <f>SUMIFS(СВЦЭМ!#REF!,СВЦЭМ!$A$40:$A$783,$A352,СВЦЭМ!$B$40:$B$783,L$332)+'СЕТ СН'!$F$16</f>
        <v>#REF!</v>
      </c>
      <c r="M352" s="36" t="e">
        <f>SUMIFS(СВЦЭМ!#REF!,СВЦЭМ!$A$40:$A$783,$A352,СВЦЭМ!$B$40:$B$783,M$332)+'СЕТ СН'!$F$16</f>
        <v>#REF!</v>
      </c>
      <c r="N352" s="36" t="e">
        <f>SUMIFS(СВЦЭМ!#REF!,СВЦЭМ!$A$40:$A$783,$A352,СВЦЭМ!$B$40:$B$783,N$332)+'СЕТ СН'!$F$16</f>
        <v>#REF!</v>
      </c>
      <c r="O352" s="36" t="e">
        <f>SUMIFS(СВЦЭМ!#REF!,СВЦЭМ!$A$40:$A$783,$A352,СВЦЭМ!$B$40:$B$783,O$332)+'СЕТ СН'!$F$16</f>
        <v>#REF!</v>
      </c>
      <c r="P352" s="36" t="e">
        <f>SUMIFS(СВЦЭМ!#REF!,СВЦЭМ!$A$40:$A$783,$A352,СВЦЭМ!$B$40:$B$783,P$332)+'СЕТ СН'!$F$16</f>
        <v>#REF!</v>
      </c>
      <c r="Q352" s="36" t="e">
        <f>SUMIFS(СВЦЭМ!#REF!,СВЦЭМ!$A$40:$A$783,$A352,СВЦЭМ!$B$40:$B$783,Q$332)+'СЕТ СН'!$F$16</f>
        <v>#REF!</v>
      </c>
      <c r="R352" s="36" t="e">
        <f>SUMIFS(СВЦЭМ!#REF!,СВЦЭМ!$A$40:$A$783,$A352,СВЦЭМ!$B$40:$B$783,R$332)+'СЕТ СН'!$F$16</f>
        <v>#REF!</v>
      </c>
      <c r="S352" s="36" t="e">
        <f>SUMIFS(СВЦЭМ!#REF!,СВЦЭМ!$A$40:$A$783,$A352,СВЦЭМ!$B$40:$B$783,S$332)+'СЕТ СН'!$F$16</f>
        <v>#REF!</v>
      </c>
      <c r="T352" s="36" t="e">
        <f>SUMIFS(СВЦЭМ!#REF!,СВЦЭМ!$A$40:$A$783,$A352,СВЦЭМ!$B$40:$B$783,T$332)+'СЕТ СН'!$F$16</f>
        <v>#REF!</v>
      </c>
      <c r="U352" s="36" t="e">
        <f>SUMIFS(СВЦЭМ!#REF!,СВЦЭМ!$A$40:$A$783,$A352,СВЦЭМ!$B$40:$B$783,U$332)+'СЕТ СН'!$F$16</f>
        <v>#REF!</v>
      </c>
      <c r="V352" s="36" t="e">
        <f>SUMIFS(СВЦЭМ!#REF!,СВЦЭМ!$A$40:$A$783,$A352,СВЦЭМ!$B$40:$B$783,V$332)+'СЕТ СН'!$F$16</f>
        <v>#REF!</v>
      </c>
      <c r="W352" s="36" t="e">
        <f>SUMIFS(СВЦЭМ!#REF!,СВЦЭМ!$A$40:$A$783,$A352,СВЦЭМ!$B$40:$B$783,W$332)+'СЕТ СН'!$F$16</f>
        <v>#REF!</v>
      </c>
      <c r="X352" s="36" t="e">
        <f>SUMIFS(СВЦЭМ!#REF!,СВЦЭМ!$A$40:$A$783,$A352,СВЦЭМ!$B$40:$B$783,X$332)+'СЕТ СН'!$F$16</f>
        <v>#REF!</v>
      </c>
      <c r="Y352" s="36" t="e">
        <f>SUMIFS(СВЦЭМ!#REF!,СВЦЭМ!$A$40:$A$783,$A352,СВЦЭМ!$B$40:$B$783,Y$332)+'СЕТ СН'!$F$16</f>
        <v>#REF!</v>
      </c>
    </row>
    <row r="353" spans="1:27" ht="15.75" hidden="1" x14ac:dyDescent="0.2">
      <c r="A353" s="35">
        <f t="shared" si="9"/>
        <v>44521</v>
      </c>
      <c r="B353" s="36" t="e">
        <f>SUMIFS(СВЦЭМ!#REF!,СВЦЭМ!$A$40:$A$783,$A353,СВЦЭМ!$B$40:$B$783,B$332)+'СЕТ СН'!$F$16</f>
        <v>#REF!</v>
      </c>
      <c r="C353" s="36" t="e">
        <f>SUMIFS(СВЦЭМ!#REF!,СВЦЭМ!$A$40:$A$783,$A353,СВЦЭМ!$B$40:$B$783,C$332)+'СЕТ СН'!$F$16</f>
        <v>#REF!</v>
      </c>
      <c r="D353" s="36" t="e">
        <f>SUMIFS(СВЦЭМ!#REF!,СВЦЭМ!$A$40:$A$783,$A353,СВЦЭМ!$B$40:$B$783,D$332)+'СЕТ СН'!$F$16</f>
        <v>#REF!</v>
      </c>
      <c r="E353" s="36" t="e">
        <f>SUMIFS(СВЦЭМ!#REF!,СВЦЭМ!$A$40:$A$783,$A353,СВЦЭМ!$B$40:$B$783,E$332)+'СЕТ СН'!$F$16</f>
        <v>#REF!</v>
      </c>
      <c r="F353" s="36" t="e">
        <f>SUMIFS(СВЦЭМ!#REF!,СВЦЭМ!$A$40:$A$783,$A353,СВЦЭМ!$B$40:$B$783,F$332)+'СЕТ СН'!$F$16</f>
        <v>#REF!</v>
      </c>
      <c r="G353" s="36" t="e">
        <f>SUMIFS(СВЦЭМ!#REF!,СВЦЭМ!$A$40:$A$783,$A353,СВЦЭМ!$B$40:$B$783,G$332)+'СЕТ СН'!$F$16</f>
        <v>#REF!</v>
      </c>
      <c r="H353" s="36" t="e">
        <f>SUMIFS(СВЦЭМ!#REF!,СВЦЭМ!$A$40:$A$783,$A353,СВЦЭМ!$B$40:$B$783,H$332)+'СЕТ СН'!$F$16</f>
        <v>#REF!</v>
      </c>
      <c r="I353" s="36" t="e">
        <f>SUMIFS(СВЦЭМ!#REF!,СВЦЭМ!$A$40:$A$783,$A353,СВЦЭМ!$B$40:$B$783,I$332)+'СЕТ СН'!$F$16</f>
        <v>#REF!</v>
      </c>
      <c r="J353" s="36" t="e">
        <f>SUMIFS(СВЦЭМ!#REF!,СВЦЭМ!$A$40:$A$783,$A353,СВЦЭМ!$B$40:$B$783,J$332)+'СЕТ СН'!$F$16</f>
        <v>#REF!</v>
      </c>
      <c r="K353" s="36" t="e">
        <f>SUMIFS(СВЦЭМ!#REF!,СВЦЭМ!$A$40:$A$783,$A353,СВЦЭМ!$B$40:$B$783,K$332)+'СЕТ СН'!$F$16</f>
        <v>#REF!</v>
      </c>
      <c r="L353" s="36" t="e">
        <f>SUMIFS(СВЦЭМ!#REF!,СВЦЭМ!$A$40:$A$783,$A353,СВЦЭМ!$B$40:$B$783,L$332)+'СЕТ СН'!$F$16</f>
        <v>#REF!</v>
      </c>
      <c r="M353" s="36" t="e">
        <f>SUMIFS(СВЦЭМ!#REF!,СВЦЭМ!$A$40:$A$783,$A353,СВЦЭМ!$B$40:$B$783,M$332)+'СЕТ СН'!$F$16</f>
        <v>#REF!</v>
      </c>
      <c r="N353" s="36" t="e">
        <f>SUMIFS(СВЦЭМ!#REF!,СВЦЭМ!$A$40:$A$783,$A353,СВЦЭМ!$B$40:$B$783,N$332)+'СЕТ СН'!$F$16</f>
        <v>#REF!</v>
      </c>
      <c r="O353" s="36" t="e">
        <f>SUMIFS(СВЦЭМ!#REF!,СВЦЭМ!$A$40:$A$783,$A353,СВЦЭМ!$B$40:$B$783,O$332)+'СЕТ СН'!$F$16</f>
        <v>#REF!</v>
      </c>
      <c r="P353" s="36" t="e">
        <f>SUMIFS(СВЦЭМ!#REF!,СВЦЭМ!$A$40:$A$783,$A353,СВЦЭМ!$B$40:$B$783,P$332)+'СЕТ СН'!$F$16</f>
        <v>#REF!</v>
      </c>
      <c r="Q353" s="36" t="e">
        <f>SUMIFS(СВЦЭМ!#REF!,СВЦЭМ!$A$40:$A$783,$A353,СВЦЭМ!$B$40:$B$783,Q$332)+'СЕТ СН'!$F$16</f>
        <v>#REF!</v>
      </c>
      <c r="R353" s="36" t="e">
        <f>SUMIFS(СВЦЭМ!#REF!,СВЦЭМ!$A$40:$A$783,$A353,СВЦЭМ!$B$40:$B$783,R$332)+'СЕТ СН'!$F$16</f>
        <v>#REF!</v>
      </c>
      <c r="S353" s="36" t="e">
        <f>SUMIFS(СВЦЭМ!#REF!,СВЦЭМ!$A$40:$A$783,$A353,СВЦЭМ!$B$40:$B$783,S$332)+'СЕТ СН'!$F$16</f>
        <v>#REF!</v>
      </c>
      <c r="T353" s="36" t="e">
        <f>SUMIFS(СВЦЭМ!#REF!,СВЦЭМ!$A$40:$A$783,$A353,СВЦЭМ!$B$40:$B$783,T$332)+'СЕТ СН'!$F$16</f>
        <v>#REF!</v>
      </c>
      <c r="U353" s="36" t="e">
        <f>SUMIFS(СВЦЭМ!#REF!,СВЦЭМ!$A$40:$A$783,$A353,СВЦЭМ!$B$40:$B$783,U$332)+'СЕТ СН'!$F$16</f>
        <v>#REF!</v>
      </c>
      <c r="V353" s="36" t="e">
        <f>SUMIFS(СВЦЭМ!#REF!,СВЦЭМ!$A$40:$A$783,$A353,СВЦЭМ!$B$40:$B$783,V$332)+'СЕТ СН'!$F$16</f>
        <v>#REF!</v>
      </c>
      <c r="W353" s="36" t="e">
        <f>SUMIFS(СВЦЭМ!#REF!,СВЦЭМ!$A$40:$A$783,$A353,СВЦЭМ!$B$40:$B$783,W$332)+'СЕТ СН'!$F$16</f>
        <v>#REF!</v>
      </c>
      <c r="X353" s="36" t="e">
        <f>SUMIFS(СВЦЭМ!#REF!,СВЦЭМ!$A$40:$A$783,$A353,СВЦЭМ!$B$40:$B$783,X$332)+'СЕТ СН'!$F$16</f>
        <v>#REF!</v>
      </c>
      <c r="Y353" s="36" t="e">
        <f>SUMIFS(СВЦЭМ!#REF!,СВЦЭМ!$A$40:$A$783,$A353,СВЦЭМ!$B$40:$B$783,Y$332)+'СЕТ СН'!$F$16</f>
        <v>#REF!</v>
      </c>
    </row>
    <row r="354" spans="1:27" ht="15.75" hidden="1" x14ac:dyDescent="0.2">
      <c r="A354" s="35">
        <f t="shared" si="9"/>
        <v>44522</v>
      </c>
      <c r="B354" s="36" t="e">
        <f>SUMIFS(СВЦЭМ!#REF!,СВЦЭМ!$A$40:$A$783,$A354,СВЦЭМ!$B$40:$B$783,B$332)+'СЕТ СН'!$F$16</f>
        <v>#REF!</v>
      </c>
      <c r="C354" s="36" t="e">
        <f>SUMIFS(СВЦЭМ!#REF!,СВЦЭМ!$A$40:$A$783,$A354,СВЦЭМ!$B$40:$B$783,C$332)+'СЕТ СН'!$F$16</f>
        <v>#REF!</v>
      </c>
      <c r="D354" s="36" t="e">
        <f>SUMIFS(СВЦЭМ!#REF!,СВЦЭМ!$A$40:$A$783,$A354,СВЦЭМ!$B$40:$B$783,D$332)+'СЕТ СН'!$F$16</f>
        <v>#REF!</v>
      </c>
      <c r="E354" s="36" t="e">
        <f>SUMIFS(СВЦЭМ!#REF!,СВЦЭМ!$A$40:$A$783,$A354,СВЦЭМ!$B$40:$B$783,E$332)+'СЕТ СН'!$F$16</f>
        <v>#REF!</v>
      </c>
      <c r="F354" s="36" t="e">
        <f>SUMIFS(СВЦЭМ!#REF!,СВЦЭМ!$A$40:$A$783,$A354,СВЦЭМ!$B$40:$B$783,F$332)+'СЕТ СН'!$F$16</f>
        <v>#REF!</v>
      </c>
      <c r="G354" s="36" t="e">
        <f>SUMIFS(СВЦЭМ!#REF!,СВЦЭМ!$A$40:$A$783,$A354,СВЦЭМ!$B$40:$B$783,G$332)+'СЕТ СН'!$F$16</f>
        <v>#REF!</v>
      </c>
      <c r="H354" s="36" t="e">
        <f>SUMIFS(СВЦЭМ!#REF!,СВЦЭМ!$A$40:$A$783,$A354,СВЦЭМ!$B$40:$B$783,H$332)+'СЕТ СН'!$F$16</f>
        <v>#REF!</v>
      </c>
      <c r="I354" s="36" t="e">
        <f>SUMIFS(СВЦЭМ!#REF!,СВЦЭМ!$A$40:$A$783,$A354,СВЦЭМ!$B$40:$B$783,I$332)+'СЕТ СН'!$F$16</f>
        <v>#REF!</v>
      </c>
      <c r="J354" s="36" t="e">
        <f>SUMIFS(СВЦЭМ!#REF!,СВЦЭМ!$A$40:$A$783,$A354,СВЦЭМ!$B$40:$B$783,J$332)+'СЕТ СН'!$F$16</f>
        <v>#REF!</v>
      </c>
      <c r="K354" s="36" t="e">
        <f>SUMIFS(СВЦЭМ!#REF!,СВЦЭМ!$A$40:$A$783,$A354,СВЦЭМ!$B$40:$B$783,K$332)+'СЕТ СН'!$F$16</f>
        <v>#REF!</v>
      </c>
      <c r="L354" s="36" t="e">
        <f>SUMIFS(СВЦЭМ!#REF!,СВЦЭМ!$A$40:$A$783,$A354,СВЦЭМ!$B$40:$B$783,L$332)+'СЕТ СН'!$F$16</f>
        <v>#REF!</v>
      </c>
      <c r="M354" s="36" t="e">
        <f>SUMIFS(СВЦЭМ!#REF!,СВЦЭМ!$A$40:$A$783,$A354,СВЦЭМ!$B$40:$B$783,M$332)+'СЕТ СН'!$F$16</f>
        <v>#REF!</v>
      </c>
      <c r="N354" s="36" t="e">
        <f>SUMIFS(СВЦЭМ!#REF!,СВЦЭМ!$A$40:$A$783,$A354,СВЦЭМ!$B$40:$B$783,N$332)+'СЕТ СН'!$F$16</f>
        <v>#REF!</v>
      </c>
      <c r="O354" s="36" t="e">
        <f>SUMIFS(СВЦЭМ!#REF!,СВЦЭМ!$A$40:$A$783,$A354,СВЦЭМ!$B$40:$B$783,O$332)+'СЕТ СН'!$F$16</f>
        <v>#REF!</v>
      </c>
      <c r="P354" s="36" t="e">
        <f>SUMIFS(СВЦЭМ!#REF!,СВЦЭМ!$A$40:$A$783,$A354,СВЦЭМ!$B$40:$B$783,P$332)+'СЕТ СН'!$F$16</f>
        <v>#REF!</v>
      </c>
      <c r="Q354" s="36" t="e">
        <f>SUMIFS(СВЦЭМ!#REF!,СВЦЭМ!$A$40:$A$783,$A354,СВЦЭМ!$B$40:$B$783,Q$332)+'СЕТ СН'!$F$16</f>
        <v>#REF!</v>
      </c>
      <c r="R354" s="36" t="e">
        <f>SUMIFS(СВЦЭМ!#REF!,СВЦЭМ!$A$40:$A$783,$A354,СВЦЭМ!$B$40:$B$783,R$332)+'СЕТ СН'!$F$16</f>
        <v>#REF!</v>
      </c>
      <c r="S354" s="36" t="e">
        <f>SUMIFS(СВЦЭМ!#REF!,СВЦЭМ!$A$40:$A$783,$A354,СВЦЭМ!$B$40:$B$783,S$332)+'СЕТ СН'!$F$16</f>
        <v>#REF!</v>
      </c>
      <c r="T354" s="36" t="e">
        <f>SUMIFS(СВЦЭМ!#REF!,СВЦЭМ!$A$40:$A$783,$A354,СВЦЭМ!$B$40:$B$783,T$332)+'СЕТ СН'!$F$16</f>
        <v>#REF!</v>
      </c>
      <c r="U354" s="36" t="e">
        <f>SUMIFS(СВЦЭМ!#REF!,СВЦЭМ!$A$40:$A$783,$A354,СВЦЭМ!$B$40:$B$783,U$332)+'СЕТ СН'!$F$16</f>
        <v>#REF!</v>
      </c>
      <c r="V354" s="36" t="e">
        <f>SUMIFS(СВЦЭМ!#REF!,СВЦЭМ!$A$40:$A$783,$A354,СВЦЭМ!$B$40:$B$783,V$332)+'СЕТ СН'!$F$16</f>
        <v>#REF!</v>
      </c>
      <c r="W354" s="36" t="e">
        <f>SUMIFS(СВЦЭМ!#REF!,СВЦЭМ!$A$40:$A$783,$A354,СВЦЭМ!$B$40:$B$783,W$332)+'СЕТ СН'!$F$16</f>
        <v>#REF!</v>
      </c>
      <c r="X354" s="36" t="e">
        <f>SUMIFS(СВЦЭМ!#REF!,СВЦЭМ!$A$40:$A$783,$A354,СВЦЭМ!$B$40:$B$783,X$332)+'СЕТ СН'!$F$16</f>
        <v>#REF!</v>
      </c>
      <c r="Y354" s="36" t="e">
        <f>SUMIFS(СВЦЭМ!#REF!,СВЦЭМ!$A$40:$A$783,$A354,СВЦЭМ!$B$40:$B$783,Y$332)+'СЕТ СН'!$F$16</f>
        <v>#REF!</v>
      </c>
    </row>
    <row r="355" spans="1:27" ht="15.75" hidden="1" x14ac:dyDescent="0.2">
      <c r="A355" s="35">
        <f t="shared" si="9"/>
        <v>44523</v>
      </c>
      <c r="B355" s="36" t="e">
        <f>SUMIFS(СВЦЭМ!#REF!,СВЦЭМ!$A$40:$A$783,$A355,СВЦЭМ!$B$40:$B$783,B$332)+'СЕТ СН'!$F$16</f>
        <v>#REF!</v>
      </c>
      <c r="C355" s="36" t="e">
        <f>SUMIFS(СВЦЭМ!#REF!,СВЦЭМ!$A$40:$A$783,$A355,СВЦЭМ!$B$40:$B$783,C$332)+'СЕТ СН'!$F$16</f>
        <v>#REF!</v>
      </c>
      <c r="D355" s="36" t="e">
        <f>SUMIFS(СВЦЭМ!#REF!,СВЦЭМ!$A$40:$A$783,$A355,СВЦЭМ!$B$40:$B$783,D$332)+'СЕТ СН'!$F$16</f>
        <v>#REF!</v>
      </c>
      <c r="E355" s="36" t="e">
        <f>SUMIFS(СВЦЭМ!#REF!,СВЦЭМ!$A$40:$A$783,$A355,СВЦЭМ!$B$40:$B$783,E$332)+'СЕТ СН'!$F$16</f>
        <v>#REF!</v>
      </c>
      <c r="F355" s="36" t="e">
        <f>SUMIFS(СВЦЭМ!#REF!,СВЦЭМ!$A$40:$A$783,$A355,СВЦЭМ!$B$40:$B$783,F$332)+'СЕТ СН'!$F$16</f>
        <v>#REF!</v>
      </c>
      <c r="G355" s="36" t="e">
        <f>SUMIFS(СВЦЭМ!#REF!,СВЦЭМ!$A$40:$A$783,$A355,СВЦЭМ!$B$40:$B$783,G$332)+'СЕТ СН'!$F$16</f>
        <v>#REF!</v>
      </c>
      <c r="H355" s="36" t="e">
        <f>SUMIFS(СВЦЭМ!#REF!,СВЦЭМ!$A$40:$A$783,$A355,СВЦЭМ!$B$40:$B$783,H$332)+'СЕТ СН'!$F$16</f>
        <v>#REF!</v>
      </c>
      <c r="I355" s="36" t="e">
        <f>SUMIFS(СВЦЭМ!#REF!,СВЦЭМ!$A$40:$A$783,$A355,СВЦЭМ!$B$40:$B$783,I$332)+'СЕТ СН'!$F$16</f>
        <v>#REF!</v>
      </c>
      <c r="J355" s="36" t="e">
        <f>SUMIFS(СВЦЭМ!#REF!,СВЦЭМ!$A$40:$A$783,$A355,СВЦЭМ!$B$40:$B$783,J$332)+'СЕТ СН'!$F$16</f>
        <v>#REF!</v>
      </c>
      <c r="K355" s="36" t="e">
        <f>SUMIFS(СВЦЭМ!#REF!,СВЦЭМ!$A$40:$A$783,$A355,СВЦЭМ!$B$40:$B$783,K$332)+'СЕТ СН'!$F$16</f>
        <v>#REF!</v>
      </c>
      <c r="L355" s="36" t="e">
        <f>SUMIFS(СВЦЭМ!#REF!,СВЦЭМ!$A$40:$A$783,$A355,СВЦЭМ!$B$40:$B$783,L$332)+'СЕТ СН'!$F$16</f>
        <v>#REF!</v>
      </c>
      <c r="M355" s="36" t="e">
        <f>SUMIFS(СВЦЭМ!#REF!,СВЦЭМ!$A$40:$A$783,$A355,СВЦЭМ!$B$40:$B$783,M$332)+'СЕТ СН'!$F$16</f>
        <v>#REF!</v>
      </c>
      <c r="N355" s="36" t="e">
        <f>SUMIFS(СВЦЭМ!#REF!,СВЦЭМ!$A$40:$A$783,$A355,СВЦЭМ!$B$40:$B$783,N$332)+'СЕТ СН'!$F$16</f>
        <v>#REF!</v>
      </c>
      <c r="O355" s="36" t="e">
        <f>SUMIFS(СВЦЭМ!#REF!,СВЦЭМ!$A$40:$A$783,$A355,СВЦЭМ!$B$40:$B$783,O$332)+'СЕТ СН'!$F$16</f>
        <v>#REF!</v>
      </c>
      <c r="P355" s="36" t="e">
        <f>SUMIFS(СВЦЭМ!#REF!,СВЦЭМ!$A$40:$A$783,$A355,СВЦЭМ!$B$40:$B$783,P$332)+'СЕТ СН'!$F$16</f>
        <v>#REF!</v>
      </c>
      <c r="Q355" s="36" t="e">
        <f>SUMIFS(СВЦЭМ!#REF!,СВЦЭМ!$A$40:$A$783,$A355,СВЦЭМ!$B$40:$B$783,Q$332)+'СЕТ СН'!$F$16</f>
        <v>#REF!</v>
      </c>
      <c r="R355" s="36" t="e">
        <f>SUMIFS(СВЦЭМ!#REF!,СВЦЭМ!$A$40:$A$783,$A355,СВЦЭМ!$B$40:$B$783,R$332)+'СЕТ СН'!$F$16</f>
        <v>#REF!</v>
      </c>
      <c r="S355" s="36" t="e">
        <f>SUMIFS(СВЦЭМ!#REF!,СВЦЭМ!$A$40:$A$783,$A355,СВЦЭМ!$B$40:$B$783,S$332)+'СЕТ СН'!$F$16</f>
        <v>#REF!</v>
      </c>
      <c r="T355" s="36" t="e">
        <f>SUMIFS(СВЦЭМ!#REF!,СВЦЭМ!$A$40:$A$783,$A355,СВЦЭМ!$B$40:$B$783,T$332)+'СЕТ СН'!$F$16</f>
        <v>#REF!</v>
      </c>
      <c r="U355" s="36" t="e">
        <f>SUMIFS(СВЦЭМ!#REF!,СВЦЭМ!$A$40:$A$783,$A355,СВЦЭМ!$B$40:$B$783,U$332)+'СЕТ СН'!$F$16</f>
        <v>#REF!</v>
      </c>
      <c r="V355" s="36" t="e">
        <f>SUMIFS(СВЦЭМ!#REF!,СВЦЭМ!$A$40:$A$783,$A355,СВЦЭМ!$B$40:$B$783,V$332)+'СЕТ СН'!$F$16</f>
        <v>#REF!</v>
      </c>
      <c r="W355" s="36" t="e">
        <f>SUMIFS(СВЦЭМ!#REF!,СВЦЭМ!$A$40:$A$783,$A355,СВЦЭМ!$B$40:$B$783,W$332)+'СЕТ СН'!$F$16</f>
        <v>#REF!</v>
      </c>
      <c r="X355" s="36" t="e">
        <f>SUMIFS(СВЦЭМ!#REF!,СВЦЭМ!$A$40:$A$783,$A355,СВЦЭМ!$B$40:$B$783,X$332)+'СЕТ СН'!$F$16</f>
        <v>#REF!</v>
      </c>
      <c r="Y355" s="36" t="e">
        <f>SUMIFS(СВЦЭМ!#REF!,СВЦЭМ!$A$40:$A$783,$A355,СВЦЭМ!$B$40:$B$783,Y$332)+'СЕТ СН'!$F$16</f>
        <v>#REF!</v>
      </c>
    </row>
    <row r="356" spans="1:27" ht="15.75" hidden="1" x14ac:dyDescent="0.2">
      <c r="A356" s="35">
        <f t="shared" si="9"/>
        <v>44524</v>
      </c>
      <c r="B356" s="36" t="e">
        <f>SUMIFS(СВЦЭМ!#REF!,СВЦЭМ!$A$40:$A$783,$A356,СВЦЭМ!$B$40:$B$783,B$332)+'СЕТ СН'!$F$16</f>
        <v>#REF!</v>
      </c>
      <c r="C356" s="36" t="e">
        <f>SUMIFS(СВЦЭМ!#REF!,СВЦЭМ!$A$40:$A$783,$A356,СВЦЭМ!$B$40:$B$783,C$332)+'СЕТ СН'!$F$16</f>
        <v>#REF!</v>
      </c>
      <c r="D356" s="36" t="e">
        <f>SUMIFS(СВЦЭМ!#REF!,СВЦЭМ!$A$40:$A$783,$A356,СВЦЭМ!$B$40:$B$783,D$332)+'СЕТ СН'!$F$16</f>
        <v>#REF!</v>
      </c>
      <c r="E356" s="36" t="e">
        <f>SUMIFS(СВЦЭМ!#REF!,СВЦЭМ!$A$40:$A$783,$A356,СВЦЭМ!$B$40:$B$783,E$332)+'СЕТ СН'!$F$16</f>
        <v>#REF!</v>
      </c>
      <c r="F356" s="36" t="e">
        <f>SUMIFS(СВЦЭМ!#REF!,СВЦЭМ!$A$40:$A$783,$A356,СВЦЭМ!$B$40:$B$783,F$332)+'СЕТ СН'!$F$16</f>
        <v>#REF!</v>
      </c>
      <c r="G356" s="36" t="e">
        <f>SUMIFS(СВЦЭМ!#REF!,СВЦЭМ!$A$40:$A$783,$A356,СВЦЭМ!$B$40:$B$783,G$332)+'СЕТ СН'!$F$16</f>
        <v>#REF!</v>
      </c>
      <c r="H356" s="36" t="e">
        <f>SUMIFS(СВЦЭМ!#REF!,СВЦЭМ!$A$40:$A$783,$A356,СВЦЭМ!$B$40:$B$783,H$332)+'СЕТ СН'!$F$16</f>
        <v>#REF!</v>
      </c>
      <c r="I356" s="36" t="e">
        <f>SUMIFS(СВЦЭМ!#REF!,СВЦЭМ!$A$40:$A$783,$A356,СВЦЭМ!$B$40:$B$783,I$332)+'СЕТ СН'!$F$16</f>
        <v>#REF!</v>
      </c>
      <c r="J356" s="36" t="e">
        <f>SUMIFS(СВЦЭМ!#REF!,СВЦЭМ!$A$40:$A$783,$A356,СВЦЭМ!$B$40:$B$783,J$332)+'СЕТ СН'!$F$16</f>
        <v>#REF!</v>
      </c>
      <c r="K356" s="36" t="e">
        <f>SUMIFS(СВЦЭМ!#REF!,СВЦЭМ!$A$40:$A$783,$A356,СВЦЭМ!$B$40:$B$783,K$332)+'СЕТ СН'!$F$16</f>
        <v>#REF!</v>
      </c>
      <c r="L356" s="36" t="e">
        <f>SUMIFS(СВЦЭМ!#REF!,СВЦЭМ!$A$40:$A$783,$A356,СВЦЭМ!$B$40:$B$783,L$332)+'СЕТ СН'!$F$16</f>
        <v>#REF!</v>
      </c>
      <c r="M356" s="36" t="e">
        <f>SUMIFS(СВЦЭМ!#REF!,СВЦЭМ!$A$40:$A$783,$A356,СВЦЭМ!$B$40:$B$783,M$332)+'СЕТ СН'!$F$16</f>
        <v>#REF!</v>
      </c>
      <c r="N356" s="36" t="e">
        <f>SUMIFS(СВЦЭМ!#REF!,СВЦЭМ!$A$40:$A$783,$A356,СВЦЭМ!$B$40:$B$783,N$332)+'СЕТ СН'!$F$16</f>
        <v>#REF!</v>
      </c>
      <c r="O356" s="36" t="e">
        <f>SUMIFS(СВЦЭМ!#REF!,СВЦЭМ!$A$40:$A$783,$A356,СВЦЭМ!$B$40:$B$783,O$332)+'СЕТ СН'!$F$16</f>
        <v>#REF!</v>
      </c>
      <c r="P356" s="36" t="e">
        <f>SUMIFS(СВЦЭМ!#REF!,СВЦЭМ!$A$40:$A$783,$A356,СВЦЭМ!$B$40:$B$783,P$332)+'СЕТ СН'!$F$16</f>
        <v>#REF!</v>
      </c>
      <c r="Q356" s="36" t="e">
        <f>SUMIFS(СВЦЭМ!#REF!,СВЦЭМ!$A$40:$A$783,$A356,СВЦЭМ!$B$40:$B$783,Q$332)+'СЕТ СН'!$F$16</f>
        <v>#REF!</v>
      </c>
      <c r="R356" s="36" t="e">
        <f>SUMIFS(СВЦЭМ!#REF!,СВЦЭМ!$A$40:$A$783,$A356,СВЦЭМ!$B$40:$B$783,R$332)+'СЕТ СН'!$F$16</f>
        <v>#REF!</v>
      </c>
      <c r="S356" s="36" t="e">
        <f>SUMIFS(СВЦЭМ!#REF!,СВЦЭМ!$A$40:$A$783,$A356,СВЦЭМ!$B$40:$B$783,S$332)+'СЕТ СН'!$F$16</f>
        <v>#REF!</v>
      </c>
      <c r="T356" s="36" t="e">
        <f>SUMIFS(СВЦЭМ!#REF!,СВЦЭМ!$A$40:$A$783,$A356,СВЦЭМ!$B$40:$B$783,T$332)+'СЕТ СН'!$F$16</f>
        <v>#REF!</v>
      </c>
      <c r="U356" s="36" t="e">
        <f>SUMIFS(СВЦЭМ!#REF!,СВЦЭМ!$A$40:$A$783,$A356,СВЦЭМ!$B$40:$B$783,U$332)+'СЕТ СН'!$F$16</f>
        <v>#REF!</v>
      </c>
      <c r="V356" s="36" t="e">
        <f>SUMIFS(СВЦЭМ!#REF!,СВЦЭМ!$A$40:$A$783,$A356,СВЦЭМ!$B$40:$B$783,V$332)+'СЕТ СН'!$F$16</f>
        <v>#REF!</v>
      </c>
      <c r="W356" s="36" t="e">
        <f>SUMIFS(СВЦЭМ!#REF!,СВЦЭМ!$A$40:$A$783,$A356,СВЦЭМ!$B$40:$B$783,W$332)+'СЕТ СН'!$F$16</f>
        <v>#REF!</v>
      </c>
      <c r="X356" s="36" t="e">
        <f>SUMIFS(СВЦЭМ!#REF!,СВЦЭМ!$A$40:$A$783,$A356,СВЦЭМ!$B$40:$B$783,X$332)+'СЕТ СН'!$F$16</f>
        <v>#REF!</v>
      </c>
      <c r="Y356" s="36" t="e">
        <f>SUMIFS(СВЦЭМ!#REF!,СВЦЭМ!$A$40:$A$783,$A356,СВЦЭМ!$B$40:$B$783,Y$332)+'СЕТ СН'!$F$16</f>
        <v>#REF!</v>
      </c>
    </row>
    <row r="357" spans="1:27" ht="15.75" hidden="1" x14ac:dyDescent="0.2">
      <c r="A357" s="35">
        <f t="shared" si="9"/>
        <v>44525</v>
      </c>
      <c r="B357" s="36" t="e">
        <f>SUMIFS(СВЦЭМ!#REF!,СВЦЭМ!$A$40:$A$783,$A357,СВЦЭМ!$B$40:$B$783,B$332)+'СЕТ СН'!$F$16</f>
        <v>#REF!</v>
      </c>
      <c r="C357" s="36" t="e">
        <f>SUMIFS(СВЦЭМ!#REF!,СВЦЭМ!$A$40:$A$783,$A357,СВЦЭМ!$B$40:$B$783,C$332)+'СЕТ СН'!$F$16</f>
        <v>#REF!</v>
      </c>
      <c r="D357" s="36" t="e">
        <f>SUMIFS(СВЦЭМ!#REF!,СВЦЭМ!$A$40:$A$783,$A357,СВЦЭМ!$B$40:$B$783,D$332)+'СЕТ СН'!$F$16</f>
        <v>#REF!</v>
      </c>
      <c r="E357" s="36" t="e">
        <f>SUMIFS(СВЦЭМ!#REF!,СВЦЭМ!$A$40:$A$783,$A357,СВЦЭМ!$B$40:$B$783,E$332)+'СЕТ СН'!$F$16</f>
        <v>#REF!</v>
      </c>
      <c r="F357" s="36" t="e">
        <f>SUMIFS(СВЦЭМ!#REF!,СВЦЭМ!$A$40:$A$783,$A357,СВЦЭМ!$B$40:$B$783,F$332)+'СЕТ СН'!$F$16</f>
        <v>#REF!</v>
      </c>
      <c r="G357" s="36" t="e">
        <f>SUMIFS(СВЦЭМ!#REF!,СВЦЭМ!$A$40:$A$783,$A357,СВЦЭМ!$B$40:$B$783,G$332)+'СЕТ СН'!$F$16</f>
        <v>#REF!</v>
      </c>
      <c r="H357" s="36" t="e">
        <f>SUMIFS(СВЦЭМ!#REF!,СВЦЭМ!$A$40:$A$783,$A357,СВЦЭМ!$B$40:$B$783,H$332)+'СЕТ СН'!$F$16</f>
        <v>#REF!</v>
      </c>
      <c r="I357" s="36" t="e">
        <f>SUMIFS(СВЦЭМ!#REF!,СВЦЭМ!$A$40:$A$783,$A357,СВЦЭМ!$B$40:$B$783,I$332)+'СЕТ СН'!$F$16</f>
        <v>#REF!</v>
      </c>
      <c r="J357" s="36" t="e">
        <f>SUMIFS(СВЦЭМ!#REF!,СВЦЭМ!$A$40:$A$783,$A357,СВЦЭМ!$B$40:$B$783,J$332)+'СЕТ СН'!$F$16</f>
        <v>#REF!</v>
      </c>
      <c r="K357" s="36" t="e">
        <f>SUMIFS(СВЦЭМ!#REF!,СВЦЭМ!$A$40:$A$783,$A357,СВЦЭМ!$B$40:$B$783,K$332)+'СЕТ СН'!$F$16</f>
        <v>#REF!</v>
      </c>
      <c r="L357" s="36" t="e">
        <f>SUMIFS(СВЦЭМ!#REF!,СВЦЭМ!$A$40:$A$783,$A357,СВЦЭМ!$B$40:$B$783,L$332)+'СЕТ СН'!$F$16</f>
        <v>#REF!</v>
      </c>
      <c r="M357" s="36" t="e">
        <f>SUMIFS(СВЦЭМ!#REF!,СВЦЭМ!$A$40:$A$783,$A357,СВЦЭМ!$B$40:$B$783,M$332)+'СЕТ СН'!$F$16</f>
        <v>#REF!</v>
      </c>
      <c r="N357" s="36" t="e">
        <f>SUMIFS(СВЦЭМ!#REF!,СВЦЭМ!$A$40:$A$783,$A357,СВЦЭМ!$B$40:$B$783,N$332)+'СЕТ СН'!$F$16</f>
        <v>#REF!</v>
      </c>
      <c r="O357" s="36" t="e">
        <f>SUMIFS(СВЦЭМ!#REF!,СВЦЭМ!$A$40:$A$783,$A357,СВЦЭМ!$B$40:$B$783,O$332)+'СЕТ СН'!$F$16</f>
        <v>#REF!</v>
      </c>
      <c r="P357" s="36" t="e">
        <f>SUMIFS(СВЦЭМ!#REF!,СВЦЭМ!$A$40:$A$783,$A357,СВЦЭМ!$B$40:$B$783,P$332)+'СЕТ СН'!$F$16</f>
        <v>#REF!</v>
      </c>
      <c r="Q357" s="36" t="e">
        <f>SUMIFS(СВЦЭМ!#REF!,СВЦЭМ!$A$40:$A$783,$A357,СВЦЭМ!$B$40:$B$783,Q$332)+'СЕТ СН'!$F$16</f>
        <v>#REF!</v>
      </c>
      <c r="R357" s="36" t="e">
        <f>SUMIFS(СВЦЭМ!#REF!,СВЦЭМ!$A$40:$A$783,$A357,СВЦЭМ!$B$40:$B$783,R$332)+'СЕТ СН'!$F$16</f>
        <v>#REF!</v>
      </c>
      <c r="S357" s="36" t="e">
        <f>SUMIFS(СВЦЭМ!#REF!,СВЦЭМ!$A$40:$A$783,$A357,СВЦЭМ!$B$40:$B$783,S$332)+'СЕТ СН'!$F$16</f>
        <v>#REF!</v>
      </c>
      <c r="T357" s="36" t="e">
        <f>SUMIFS(СВЦЭМ!#REF!,СВЦЭМ!$A$40:$A$783,$A357,СВЦЭМ!$B$40:$B$783,T$332)+'СЕТ СН'!$F$16</f>
        <v>#REF!</v>
      </c>
      <c r="U357" s="36" t="e">
        <f>SUMIFS(СВЦЭМ!#REF!,СВЦЭМ!$A$40:$A$783,$A357,СВЦЭМ!$B$40:$B$783,U$332)+'СЕТ СН'!$F$16</f>
        <v>#REF!</v>
      </c>
      <c r="V357" s="36" t="e">
        <f>SUMIFS(СВЦЭМ!#REF!,СВЦЭМ!$A$40:$A$783,$A357,СВЦЭМ!$B$40:$B$783,V$332)+'СЕТ СН'!$F$16</f>
        <v>#REF!</v>
      </c>
      <c r="W357" s="36" t="e">
        <f>SUMIFS(СВЦЭМ!#REF!,СВЦЭМ!$A$40:$A$783,$A357,СВЦЭМ!$B$40:$B$783,W$332)+'СЕТ СН'!$F$16</f>
        <v>#REF!</v>
      </c>
      <c r="X357" s="36" t="e">
        <f>SUMIFS(СВЦЭМ!#REF!,СВЦЭМ!$A$40:$A$783,$A357,СВЦЭМ!$B$40:$B$783,X$332)+'СЕТ СН'!$F$16</f>
        <v>#REF!</v>
      </c>
      <c r="Y357" s="36" t="e">
        <f>SUMIFS(СВЦЭМ!#REF!,СВЦЭМ!$A$40:$A$783,$A357,СВЦЭМ!$B$40:$B$783,Y$332)+'СЕТ СН'!$F$16</f>
        <v>#REF!</v>
      </c>
    </row>
    <row r="358" spans="1:27" ht="15.75" hidden="1" x14ac:dyDescent="0.2">
      <c r="A358" s="35">
        <f t="shared" si="9"/>
        <v>44526</v>
      </c>
      <c r="B358" s="36" t="e">
        <f>SUMIFS(СВЦЭМ!#REF!,СВЦЭМ!$A$40:$A$783,$A358,СВЦЭМ!$B$40:$B$783,B$332)+'СЕТ СН'!$F$16</f>
        <v>#REF!</v>
      </c>
      <c r="C358" s="36" t="e">
        <f>SUMIFS(СВЦЭМ!#REF!,СВЦЭМ!$A$40:$A$783,$A358,СВЦЭМ!$B$40:$B$783,C$332)+'СЕТ СН'!$F$16</f>
        <v>#REF!</v>
      </c>
      <c r="D358" s="36" t="e">
        <f>SUMIFS(СВЦЭМ!#REF!,СВЦЭМ!$A$40:$A$783,$A358,СВЦЭМ!$B$40:$B$783,D$332)+'СЕТ СН'!$F$16</f>
        <v>#REF!</v>
      </c>
      <c r="E358" s="36" t="e">
        <f>SUMIFS(СВЦЭМ!#REF!,СВЦЭМ!$A$40:$A$783,$A358,СВЦЭМ!$B$40:$B$783,E$332)+'СЕТ СН'!$F$16</f>
        <v>#REF!</v>
      </c>
      <c r="F358" s="36" t="e">
        <f>SUMIFS(СВЦЭМ!#REF!,СВЦЭМ!$A$40:$A$783,$A358,СВЦЭМ!$B$40:$B$783,F$332)+'СЕТ СН'!$F$16</f>
        <v>#REF!</v>
      </c>
      <c r="G358" s="36" t="e">
        <f>SUMIFS(СВЦЭМ!#REF!,СВЦЭМ!$A$40:$A$783,$A358,СВЦЭМ!$B$40:$B$783,G$332)+'СЕТ СН'!$F$16</f>
        <v>#REF!</v>
      </c>
      <c r="H358" s="36" t="e">
        <f>SUMIFS(СВЦЭМ!#REF!,СВЦЭМ!$A$40:$A$783,$A358,СВЦЭМ!$B$40:$B$783,H$332)+'СЕТ СН'!$F$16</f>
        <v>#REF!</v>
      </c>
      <c r="I358" s="36" t="e">
        <f>SUMIFS(СВЦЭМ!#REF!,СВЦЭМ!$A$40:$A$783,$A358,СВЦЭМ!$B$40:$B$783,I$332)+'СЕТ СН'!$F$16</f>
        <v>#REF!</v>
      </c>
      <c r="J358" s="36" t="e">
        <f>SUMIFS(СВЦЭМ!#REF!,СВЦЭМ!$A$40:$A$783,$A358,СВЦЭМ!$B$40:$B$783,J$332)+'СЕТ СН'!$F$16</f>
        <v>#REF!</v>
      </c>
      <c r="K358" s="36" t="e">
        <f>SUMIFS(СВЦЭМ!#REF!,СВЦЭМ!$A$40:$A$783,$A358,СВЦЭМ!$B$40:$B$783,K$332)+'СЕТ СН'!$F$16</f>
        <v>#REF!</v>
      </c>
      <c r="L358" s="36" t="e">
        <f>SUMIFS(СВЦЭМ!#REF!,СВЦЭМ!$A$40:$A$783,$A358,СВЦЭМ!$B$40:$B$783,L$332)+'СЕТ СН'!$F$16</f>
        <v>#REF!</v>
      </c>
      <c r="M358" s="36" t="e">
        <f>SUMIFS(СВЦЭМ!#REF!,СВЦЭМ!$A$40:$A$783,$A358,СВЦЭМ!$B$40:$B$783,M$332)+'СЕТ СН'!$F$16</f>
        <v>#REF!</v>
      </c>
      <c r="N358" s="36" t="e">
        <f>SUMIFS(СВЦЭМ!#REF!,СВЦЭМ!$A$40:$A$783,$A358,СВЦЭМ!$B$40:$B$783,N$332)+'СЕТ СН'!$F$16</f>
        <v>#REF!</v>
      </c>
      <c r="O358" s="36" t="e">
        <f>SUMIFS(СВЦЭМ!#REF!,СВЦЭМ!$A$40:$A$783,$A358,СВЦЭМ!$B$40:$B$783,O$332)+'СЕТ СН'!$F$16</f>
        <v>#REF!</v>
      </c>
      <c r="P358" s="36" t="e">
        <f>SUMIFS(СВЦЭМ!#REF!,СВЦЭМ!$A$40:$A$783,$A358,СВЦЭМ!$B$40:$B$783,P$332)+'СЕТ СН'!$F$16</f>
        <v>#REF!</v>
      </c>
      <c r="Q358" s="36" t="e">
        <f>SUMIFS(СВЦЭМ!#REF!,СВЦЭМ!$A$40:$A$783,$A358,СВЦЭМ!$B$40:$B$783,Q$332)+'СЕТ СН'!$F$16</f>
        <v>#REF!</v>
      </c>
      <c r="R358" s="36" t="e">
        <f>SUMIFS(СВЦЭМ!#REF!,СВЦЭМ!$A$40:$A$783,$A358,СВЦЭМ!$B$40:$B$783,R$332)+'СЕТ СН'!$F$16</f>
        <v>#REF!</v>
      </c>
      <c r="S358" s="36" t="e">
        <f>SUMIFS(СВЦЭМ!#REF!,СВЦЭМ!$A$40:$A$783,$A358,СВЦЭМ!$B$40:$B$783,S$332)+'СЕТ СН'!$F$16</f>
        <v>#REF!</v>
      </c>
      <c r="T358" s="36" t="e">
        <f>SUMIFS(СВЦЭМ!#REF!,СВЦЭМ!$A$40:$A$783,$A358,СВЦЭМ!$B$40:$B$783,T$332)+'СЕТ СН'!$F$16</f>
        <v>#REF!</v>
      </c>
      <c r="U358" s="36" t="e">
        <f>SUMIFS(СВЦЭМ!#REF!,СВЦЭМ!$A$40:$A$783,$A358,СВЦЭМ!$B$40:$B$783,U$332)+'СЕТ СН'!$F$16</f>
        <v>#REF!</v>
      </c>
      <c r="V358" s="36" t="e">
        <f>SUMIFS(СВЦЭМ!#REF!,СВЦЭМ!$A$40:$A$783,$A358,СВЦЭМ!$B$40:$B$783,V$332)+'СЕТ СН'!$F$16</f>
        <v>#REF!</v>
      </c>
      <c r="W358" s="36" t="e">
        <f>SUMIFS(СВЦЭМ!#REF!,СВЦЭМ!$A$40:$A$783,$A358,СВЦЭМ!$B$40:$B$783,W$332)+'СЕТ СН'!$F$16</f>
        <v>#REF!</v>
      </c>
      <c r="X358" s="36" t="e">
        <f>SUMIFS(СВЦЭМ!#REF!,СВЦЭМ!$A$40:$A$783,$A358,СВЦЭМ!$B$40:$B$783,X$332)+'СЕТ СН'!$F$16</f>
        <v>#REF!</v>
      </c>
      <c r="Y358" s="36" t="e">
        <f>SUMIFS(СВЦЭМ!#REF!,СВЦЭМ!$A$40:$A$783,$A358,СВЦЭМ!$B$40:$B$783,Y$332)+'СЕТ СН'!$F$16</f>
        <v>#REF!</v>
      </c>
    </row>
    <row r="359" spans="1:27" ht="15.75" hidden="1" x14ac:dyDescent="0.2">
      <c r="A359" s="35">
        <f t="shared" si="9"/>
        <v>44527</v>
      </c>
      <c r="B359" s="36" t="e">
        <f>SUMIFS(СВЦЭМ!#REF!,СВЦЭМ!$A$40:$A$783,$A359,СВЦЭМ!$B$40:$B$783,B$332)+'СЕТ СН'!$F$16</f>
        <v>#REF!</v>
      </c>
      <c r="C359" s="36" t="e">
        <f>SUMIFS(СВЦЭМ!#REF!,СВЦЭМ!$A$40:$A$783,$A359,СВЦЭМ!$B$40:$B$783,C$332)+'СЕТ СН'!$F$16</f>
        <v>#REF!</v>
      </c>
      <c r="D359" s="36" t="e">
        <f>SUMIFS(СВЦЭМ!#REF!,СВЦЭМ!$A$40:$A$783,$A359,СВЦЭМ!$B$40:$B$783,D$332)+'СЕТ СН'!$F$16</f>
        <v>#REF!</v>
      </c>
      <c r="E359" s="36" t="e">
        <f>SUMIFS(СВЦЭМ!#REF!,СВЦЭМ!$A$40:$A$783,$A359,СВЦЭМ!$B$40:$B$783,E$332)+'СЕТ СН'!$F$16</f>
        <v>#REF!</v>
      </c>
      <c r="F359" s="36" t="e">
        <f>SUMIFS(СВЦЭМ!#REF!,СВЦЭМ!$A$40:$A$783,$A359,СВЦЭМ!$B$40:$B$783,F$332)+'СЕТ СН'!$F$16</f>
        <v>#REF!</v>
      </c>
      <c r="G359" s="36" t="e">
        <f>SUMIFS(СВЦЭМ!#REF!,СВЦЭМ!$A$40:$A$783,$A359,СВЦЭМ!$B$40:$B$783,G$332)+'СЕТ СН'!$F$16</f>
        <v>#REF!</v>
      </c>
      <c r="H359" s="36" t="e">
        <f>SUMIFS(СВЦЭМ!#REF!,СВЦЭМ!$A$40:$A$783,$A359,СВЦЭМ!$B$40:$B$783,H$332)+'СЕТ СН'!$F$16</f>
        <v>#REF!</v>
      </c>
      <c r="I359" s="36" t="e">
        <f>SUMIFS(СВЦЭМ!#REF!,СВЦЭМ!$A$40:$A$783,$A359,СВЦЭМ!$B$40:$B$783,I$332)+'СЕТ СН'!$F$16</f>
        <v>#REF!</v>
      </c>
      <c r="J359" s="36" t="e">
        <f>SUMIFS(СВЦЭМ!#REF!,СВЦЭМ!$A$40:$A$783,$A359,СВЦЭМ!$B$40:$B$783,J$332)+'СЕТ СН'!$F$16</f>
        <v>#REF!</v>
      </c>
      <c r="K359" s="36" t="e">
        <f>SUMIFS(СВЦЭМ!#REF!,СВЦЭМ!$A$40:$A$783,$A359,СВЦЭМ!$B$40:$B$783,K$332)+'СЕТ СН'!$F$16</f>
        <v>#REF!</v>
      </c>
      <c r="L359" s="36" t="e">
        <f>SUMIFS(СВЦЭМ!#REF!,СВЦЭМ!$A$40:$A$783,$A359,СВЦЭМ!$B$40:$B$783,L$332)+'СЕТ СН'!$F$16</f>
        <v>#REF!</v>
      </c>
      <c r="M359" s="36" t="e">
        <f>SUMIFS(СВЦЭМ!#REF!,СВЦЭМ!$A$40:$A$783,$A359,СВЦЭМ!$B$40:$B$783,M$332)+'СЕТ СН'!$F$16</f>
        <v>#REF!</v>
      </c>
      <c r="N359" s="36" t="e">
        <f>SUMIFS(СВЦЭМ!#REF!,СВЦЭМ!$A$40:$A$783,$A359,СВЦЭМ!$B$40:$B$783,N$332)+'СЕТ СН'!$F$16</f>
        <v>#REF!</v>
      </c>
      <c r="O359" s="36" t="e">
        <f>SUMIFS(СВЦЭМ!#REF!,СВЦЭМ!$A$40:$A$783,$A359,СВЦЭМ!$B$40:$B$783,O$332)+'СЕТ СН'!$F$16</f>
        <v>#REF!</v>
      </c>
      <c r="P359" s="36" t="e">
        <f>SUMIFS(СВЦЭМ!#REF!,СВЦЭМ!$A$40:$A$783,$A359,СВЦЭМ!$B$40:$B$783,P$332)+'СЕТ СН'!$F$16</f>
        <v>#REF!</v>
      </c>
      <c r="Q359" s="36" t="e">
        <f>SUMIFS(СВЦЭМ!#REF!,СВЦЭМ!$A$40:$A$783,$A359,СВЦЭМ!$B$40:$B$783,Q$332)+'СЕТ СН'!$F$16</f>
        <v>#REF!</v>
      </c>
      <c r="R359" s="36" t="e">
        <f>SUMIFS(СВЦЭМ!#REF!,СВЦЭМ!$A$40:$A$783,$A359,СВЦЭМ!$B$40:$B$783,R$332)+'СЕТ СН'!$F$16</f>
        <v>#REF!</v>
      </c>
      <c r="S359" s="36" t="e">
        <f>SUMIFS(СВЦЭМ!#REF!,СВЦЭМ!$A$40:$A$783,$A359,СВЦЭМ!$B$40:$B$783,S$332)+'СЕТ СН'!$F$16</f>
        <v>#REF!</v>
      </c>
      <c r="T359" s="36" t="e">
        <f>SUMIFS(СВЦЭМ!#REF!,СВЦЭМ!$A$40:$A$783,$A359,СВЦЭМ!$B$40:$B$783,T$332)+'СЕТ СН'!$F$16</f>
        <v>#REF!</v>
      </c>
      <c r="U359" s="36" t="e">
        <f>SUMIFS(СВЦЭМ!#REF!,СВЦЭМ!$A$40:$A$783,$A359,СВЦЭМ!$B$40:$B$783,U$332)+'СЕТ СН'!$F$16</f>
        <v>#REF!</v>
      </c>
      <c r="V359" s="36" t="e">
        <f>SUMIFS(СВЦЭМ!#REF!,СВЦЭМ!$A$40:$A$783,$A359,СВЦЭМ!$B$40:$B$783,V$332)+'СЕТ СН'!$F$16</f>
        <v>#REF!</v>
      </c>
      <c r="W359" s="36" t="e">
        <f>SUMIFS(СВЦЭМ!#REF!,СВЦЭМ!$A$40:$A$783,$A359,СВЦЭМ!$B$40:$B$783,W$332)+'СЕТ СН'!$F$16</f>
        <v>#REF!</v>
      </c>
      <c r="X359" s="36" t="e">
        <f>SUMIFS(СВЦЭМ!#REF!,СВЦЭМ!$A$40:$A$783,$A359,СВЦЭМ!$B$40:$B$783,X$332)+'СЕТ СН'!$F$16</f>
        <v>#REF!</v>
      </c>
      <c r="Y359" s="36" t="e">
        <f>SUMIFS(СВЦЭМ!#REF!,СВЦЭМ!$A$40:$A$783,$A359,СВЦЭМ!$B$40:$B$783,Y$332)+'СЕТ СН'!$F$16</f>
        <v>#REF!</v>
      </c>
    </row>
    <row r="360" spans="1:27" ht="15.75" hidden="1" x14ac:dyDescent="0.2">
      <c r="A360" s="35">
        <f t="shared" si="9"/>
        <v>44528</v>
      </c>
      <c r="B360" s="36" t="e">
        <f>SUMIFS(СВЦЭМ!#REF!,СВЦЭМ!$A$40:$A$783,$A360,СВЦЭМ!$B$40:$B$783,B$332)+'СЕТ СН'!$F$16</f>
        <v>#REF!</v>
      </c>
      <c r="C360" s="36" t="e">
        <f>SUMIFS(СВЦЭМ!#REF!,СВЦЭМ!$A$40:$A$783,$A360,СВЦЭМ!$B$40:$B$783,C$332)+'СЕТ СН'!$F$16</f>
        <v>#REF!</v>
      </c>
      <c r="D360" s="36" t="e">
        <f>SUMIFS(СВЦЭМ!#REF!,СВЦЭМ!$A$40:$A$783,$A360,СВЦЭМ!$B$40:$B$783,D$332)+'СЕТ СН'!$F$16</f>
        <v>#REF!</v>
      </c>
      <c r="E360" s="36" t="e">
        <f>SUMIFS(СВЦЭМ!#REF!,СВЦЭМ!$A$40:$A$783,$A360,СВЦЭМ!$B$40:$B$783,E$332)+'СЕТ СН'!$F$16</f>
        <v>#REF!</v>
      </c>
      <c r="F360" s="36" t="e">
        <f>SUMIFS(СВЦЭМ!#REF!,СВЦЭМ!$A$40:$A$783,$A360,СВЦЭМ!$B$40:$B$783,F$332)+'СЕТ СН'!$F$16</f>
        <v>#REF!</v>
      </c>
      <c r="G360" s="36" t="e">
        <f>SUMIFS(СВЦЭМ!#REF!,СВЦЭМ!$A$40:$A$783,$A360,СВЦЭМ!$B$40:$B$783,G$332)+'СЕТ СН'!$F$16</f>
        <v>#REF!</v>
      </c>
      <c r="H360" s="36" t="e">
        <f>SUMIFS(СВЦЭМ!#REF!,СВЦЭМ!$A$40:$A$783,$A360,СВЦЭМ!$B$40:$B$783,H$332)+'СЕТ СН'!$F$16</f>
        <v>#REF!</v>
      </c>
      <c r="I360" s="36" t="e">
        <f>SUMIFS(СВЦЭМ!#REF!,СВЦЭМ!$A$40:$A$783,$A360,СВЦЭМ!$B$40:$B$783,I$332)+'СЕТ СН'!$F$16</f>
        <v>#REF!</v>
      </c>
      <c r="J360" s="36" t="e">
        <f>SUMIFS(СВЦЭМ!#REF!,СВЦЭМ!$A$40:$A$783,$A360,СВЦЭМ!$B$40:$B$783,J$332)+'СЕТ СН'!$F$16</f>
        <v>#REF!</v>
      </c>
      <c r="K360" s="36" t="e">
        <f>SUMIFS(СВЦЭМ!#REF!,СВЦЭМ!$A$40:$A$783,$A360,СВЦЭМ!$B$40:$B$783,K$332)+'СЕТ СН'!$F$16</f>
        <v>#REF!</v>
      </c>
      <c r="L360" s="36" t="e">
        <f>SUMIFS(СВЦЭМ!#REF!,СВЦЭМ!$A$40:$A$783,$A360,СВЦЭМ!$B$40:$B$783,L$332)+'СЕТ СН'!$F$16</f>
        <v>#REF!</v>
      </c>
      <c r="M360" s="36" t="e">
        <f>SUMIFS(СВЦЭМ!#REF!,СВЦЭМ!$A$40:$A$783,$A360,СВЦЭМ!$B$40:$B$783,M$332)+'СЕТ СН'!$F$16</f>
        <v>#REF!</v>
      </c>
      <c r="N360" s="36" t="e">
        <f>SUMIFS(СВЦЭМ!#REF!,СВЦЭМ!$A$40:$A$783,$A360,СВЦЭМ!$B$40:$B$783,N$332)+'СЕТ СН'!$F$16</f>
        <v>#REF!</v>
      </c>
      <c r="O360" s="36" t="e">
        <f>SUMIFS(СВЦЭМ!#REF!,СВЦЭМ!$A$40:$A$783,$A360,СВЦЭМ!$B$40:$B$783,O$332)+'СЕТ СН'!$F$16</f>
        <v>#REF!</v>
      </c>
      <c r="P360" s="36" t="e">
        <f>SUMIFS(СВЦЭМ!#REF!,СВЦЭМ!$A$40:$A$783,$A360,СВЦЭМ!$B$40:$B$783,P$332)+'СЕТ СН'!$F$16</f>
        <v>#REF!</v>
      </c>
      <c r="Q360" s="36" t="e">
        <f>SUMIFS(СВЦЭМ!#REF!,СВЦЭМ!$A$40:$A$783,$A360,СВЦЭМ!$B$40:$B$783,Q$332)+'СЕТ СН'!$F$16</f>
        <v>#REF!</v>
      </c>
      <c r="R360" s="36" t="e">
        <f>SUMIFS(СВЦЭМ!#REF!,СВЦЭМ!$A$40:$A$783,$A360,СВЦЭМ!$B$40:$B$783,R$332)+'СЕТ СН'!$F$16</f>
        <v>#REF!</v>
      </c>
      <c r="S360" s="36" t="e">
        <f>SUMIFS(СВЦЭМ!#REF!,СВЦЭМ!$A$40:$A$783,$A360,СВЦЭМ!$B$40:$B$783,S$332)+'СЕТ СН'!$F$16</f>
        <v>#REF!</v>
      </c>
      <c r="T360" s="36" t="e">
        <f>SUMIFS(СВЦЭМ!#REF!,СВЦЭМ!$A$40:$A$783,$A360,СВЦЭМ!$B$40:$B$783,T$332)+'СЕТ СН'!$F$16</f>
        <v>#REF!</v>
      </c>
      <c r="U360" s="36" t="e">
        <f>SUMIFS(СВЦЭМ!#REF!,СВЦЭМ!$A$40:$A$783,$A360,СВЦЭМ!$B$40:$B$783,U$332)+'СЕТ СН'!$F$16</f>
        <v>#REF!</v>
      </c>
      <c r="V360" s="36" t="e">
        <f>SUMIFS(СВЦЭМ!#REF!,СВЦЭМ!$A$40:$A$783,$A360,СВЦЭМ!$B$40:$B$783,V$332)+'СЕТ СН'!$F$16</f>
        <v>#REF!</v>
      </c>
      <c r="W360" s="36" t="e">
        <f>SUMIFS(СВЦЭМ!#REF!,СВЦЭМ!$A$40:$A$783,$A360,СВЦЭМ!$B$40:$B$783,W$332)+'СЕТ СН'!$F$16</f>
        <v>#REF!</v>
      </c>
      <c r="X360" s="36" t="e">
        <f>SUMIFS(СВЦЭМ!#REF!,СВЦЭМ!$A$40:$A$783,$A360,СВЦЭМ!$B$40:$B$783,X$332)+'СЕТ СН'!$F$16</f>
        <v>#REF!</v>
      </c>
      <c r="Y360" s="36" t="e">
        <f>SUMIFS(СВЦЭМ!#REF!,СВЦЭМ!$A$40:$A$783,$A360,СВЦЭМ!$B$40:$B$783,Y$332)+'СЕТ СН'!$F$16</f>
        <v>#REF!</v>
      </c>
    </row>
    <row r="361" spans="1:27" ht="15.75" hidden="1" x14ac:dyDescent="0.2">
      <c r="A361" s="35">
        <f t="shared" si="9"/>
        <v>44529</v>
      </c>
      <c r="B361" s="36" t="e">
        <f>SUMIFS(СВЦЭМ!#REF!,СВЦЭМ!$A$40:$A$783,$A361,СВЦЭМ!$B$40:$B$783,B$332)+'СЕТ СН'!$F$16</f>
        <v>#REF!</v>
      </c>
      <c r="C361" s="36" t="e">
        <f>SUMIFS(СВЦЭМ!#REF!,СВЦЭМ!$A$40:$A$783,$A361,СВЦЭМ!$B$40:$B$783,C$332)+'СЕТ СН'!$F$16</f>
        <v>#REF!</v>
      </c>
      <c r="D361" s="36" t="e">
        <f>SUMIFS(СВЦЭМ!#REF!,СВЦЭМ!$A$40:$A$783,$A361,СВЦЭМ!$B$40:$B$783,D$332)+'СЕТ СН'!$F$16</f>
        <v>#REF!</v>
      </c>
      <c r="E361" s="36" t="e">
        <f>SUMIFS(СВЦЭМ!#REF!,СВЦЭМ!$A$40:$A$783,$A361,СВЦЭМ!$B$40:$B$783,E$332)+'СЕТ СН'!$F$16</f>
        <v>#REF!</v>
      </c>
      <c r="F361" s="36" t="e">
        <f>SUMIFS(СВЦЭМ!#REF!,СВЦЭМ!$A$40:$A$783,$A361,СВЦЭМ!$B$40:$B$783,F$332)+'СЕТ СН'!$F$16</f>
        <v>#REF!</v>
      </c>
      <c r="G361" s="36" t="e">
        <f>SUMIFS(СВЦЭМ!#REF!,СВЦЭМ!$A$40:$A$783,$A361,СВЦЭМ!$B$40:$B$783,G$332)+'СЕТ СН'!$F$16</f>
        <v>#REF!</v>
      </c>
      <c r="H361" s="36" t="e">
        <f>SUMIFS(СВЦЭМ!#REF!,СВЦЭМ!$A$40:$A$783,$A361,СВЦЭМ!$B$40:$B$783,H$332)+'СЕТ СН'!$F$16</f>
        <v>#REF!</v>
      </c>
      <c r="I361" s="36" t="e">
        <f>SUMIFS(СВЦЭМ!#REF!,СВЦЭМ!$A$40:$A$783,$A361,СВЦЭМ!$B$40:$B$783,I$332)+'СЕТ СН'!$F$16</f>
        <v>#REF!</v>
      </c>
      <c r="J361" s="36" t="e">
        <f>SUMIFS(СВЦЭМ!#REF!,СВЦЭМ!$A$40:$A$783,$A361,СВЦЭМ!$B$40:$B$783,J$332)+'СЕТ СН'!$F$16</f>
        <v>#REF!</v>
      </c>
      <c r="K361" s="36" t="e">
        <f>SUMIFS(СВЦЭМ!#REF!,СВЦЭМ!$A$40:$A$783,$A361,СВЦЭМ!$B$40:$B$783,K$332)+'СЕТ СН'!$F$16</f>
        <v>#REF!</v>
      </c>
      <c r="L361" s="36" t="e">
        <f>SUMIFS(СВЦЭМ!#REF!,СВЦЭМ!$A$40:$A$783,$A361,СВЦЭМ!$B$40:$B$783,L$332)+'СЕТ СН'!$F$16</f>
        <v>#REF!</v>
      </c>
      <c r="M361" s="36" t="e">
        <f>SUMIFS(СВЦЭМ!#REF!,СВЦЭМ!$A$40:$A$783,$A361,СВЦЭМ!$B$40:$B$783,M$332)+'СЕТ СН'!$F$16</f>
        <v>#REF!</v>
      </c>
      <c r="N361" s="36" t="e">
        <f>SUMIFS(СВЦЭМ!#REF!,СВЦЭМ!$A$40:$A$783,$A361,СВЦЭМ!$B$40:$B$783,N$332)+'СЕТ СН'!$F$16</f>
        <v>#REF!</v>
      </c>
      <c r="O361" s="36" t="e">
        <f>SUMIFS(СВЦЭМ!#REF!,СВЦЭМ!$A$40:$A$783,$A361,СВЦЭМ!$B$40:$B$783,O$332)+'СЕТ СН'!$F$16</f>
        <v>#REF!</v>
      </c>
      <c r="P361" s="36" t="e">
        <f>SUMIFS(СВЦЭМ!#REF!,СВЦЭМ!$A$40:$A$783,$A361,СВЦЭМ!$B$40:$B$783,P$332)+'СЕТ СН'!$F$16</f>
        <v>#REF!</v>
      </c>
      <c r="Q361" s="36" t="e">
        <f>SUMIFS(СВЦЭМ!#REF!,СВЦЭМ!$A$40:$A$783,$A361,СВЦЭМ!$B$40:$B$783,Q$332)+'СЕТ СН'!$F$16</f>
        <v>#REF!</v>
      </c>
      <c r="R361" s="36" t="e">
        <f>SUMIFS(СВЦЭМ!#REF!,СВЦЭМ!$A$40:$A$783,$A361,СВЦЭМ!$B$40:$B$783,R$332)+'СЕТ СН'!$F$16</f>
        <v>#REF!</v>
      </c>
      <c r="S361" s="36" t="e">
        <f>SUMIFS(СВЦЭМ!#REF!,СВЦЭМ!$A$40:$A$783,$A361,СВЦЭМ!$B$40:$B$783,S$332)+'СЕТ СН'!$F$16</f>
        <v>#REF!</v>
      </c>
      <c r="T361" s="36" t="e">
        <f>SUMIFS(СВЦЭМ!#REF!,СВЦЭМ!$A$40:$A$783,$A361,СВЦЭМ!$B$40:$B$783,T$332)+'СЕТ СН'!$F$16</f>
        <v>#REF!</v>
      </c>
      <c r="U361" s="36" t="e">
        <f>SUMIFS(СВЦЭМ!#REF!,СВЦЭМ!$A$40:$A$783,$A361,СВЦЭМ!$B$40:$B$783,U$332)+'СЕТ СН'!$F$16</f>
        <v>#REF!</v>
      </c>
      <c r="V361" s="36" t="e">
        <f>SUMIFS(СВЦЭМ!#REF!,СВЦЭМ!$A$40:$A$783,$A361,СВЦЭМ!$B$40:$B$783,V$332)+'СЕТ СН'!$F$16</f>
        <v>#REF!</v>
      </c>
      <c r="W361" s="36" t="e">
        <f>SUMIFS(СВЦЭМ!#REF!,СВЦЭМ!$A$40:$A$783,$A361,СВЦЭМ!$B$40:$B$783,W$332)+'СЕТ СН'!$F$16</f>
        <v>#REF!</v>
      </c>
      <c r="X361" s="36" t="e">
        <f>SUMIFS(СВЦЭМ!#REF!,СВЦЭМ!$A$40:$A$783,$A361,СВЦЭМ!$B$40:$B$783,X$332)+'СЕТ СН'!$F$16</f>
        <v>#REF!</v>
      </c>
      <c r="Y361" s="36" t="e">
        <f>SUMIFS(СВЦЭМ!#REF!,СВЦЭМ!$A$40:$A$783,$A361,СВЦЭМ!$B$40:$B$783,Y$332)+'СЕТ СН'!$F$16</f>
        <v>#REF!</v>
      </c>
    </row>
    <row r="362" spans="1:27" ht="15.75" hidden="1" x14ac:dyDescent="0.2">
      <c r="A362" s="35">
        <f t="shared" si="9"/>
        <v>44530</v>
      </c>
      <c r="B362" s="36" t="e">
        <f>SUMIFS(СВЦЭМ!#REF!,СВЦЭМ!$A$40:$A$783,$A362,СВЦЭМ!$B$40:$B$783,B$332)+'СЕТ СН'!$F$16</f>
        <v>#REF!</v>
      </c>
      <c r="C362" s="36" t="e">
        <f>SUMIFS(СВЦЭМ!#REF!,СВЦЭМ!$A$40:$A$783,$A362,СВЦЭМ!$B$40:$B$783,C$332)+'СЕТ СН'!$F$16</f>
        <v>#REF!</v>
      </c>
      <c r="D362" s="36" t="e">
        <f>SUMIFS(СВЦЭМ!#REF!,СВЦЭМ!$A$40:$A$783,$A362,СВЦЭМ!$B$40:$B$783,D$332)+'СЕТ СН'!$F$16</f>
        <v>#REF!</v>
      </c>
      <c r="E362" s="36" t="e">
        <f>SUMIFS(СВЦЭМ!#REF!,СВЦЭМ!$A$40:$A$783,$A362,СВЦЭМ!$B$40:$B$783,E$332)+'СЕТ СН'!$F$16</f>
        <v>#REF!</v>
      </c>
      <c r="F362" s="36" t="e">
        <f>SUMIFS(СВЦЭМ!#REF!,СВЦЭМ!$A$40:$A$783,$A362,СВЦЭМ!$B$40:$B$783,F$332)+'СЕТ СН'!$F$16</f>
        <v>#REF!</v>
      </c>
      <c r="G362" s="36" t="e">
        <f>SUMIFS(СВЦЭМ!#REF!,СВЦЭМ!$A$40:$A$783,$A362,СВЦЭМ!$B$40:$B$783,G$332)+'СЕТ СН'!$F$16</f>
        <v>#REF!</v>
      </c>
      <c r="H362" s="36" t="e">
        <f>SUMIFS(СВЦЭМ!#REF!,СВЦЭМ!$A$40:$A$783,$A362,СВЦЭМ!$B$40:$B$783,H$332)+'СЕТ СН'!$F$16</f>
        <v>#REF!</v>
      </c>
      <c r="I362" s="36" t="e">
        <f>SUMIFS(СВЦЭМ!#REF!,СВЦЭМ!$A$40:$A$783,$A362,СВЦЭМ!$B$40:$B$783,I$332)+'СЕТ СН'!$F$16</f>
        <v>#REF!</v>
      </c>
      <c r="J362" s="36" t="e">
        <f>SUMIFS(СВЦЭМ!#REF!,СВЦЭМ!$A$40:$A$783,$A362,СВЦЭМ!$B$40:$B$783,J$332)+'СЕТ СН'!$F$16</f>
        <v>#REF!</v>
      </c>
      <c r="K362" s="36" t="e">
        <f>SUMIFS(СВЦЭМ!#REF!,СВЦЭМ!$A$40:$A$783,$A362,СВЦЭМ!$B$40:$B$783,K$332)+'СЕТ СН'!$F$16</f>
        <v>#REF!</v>
      </c>
      <c r="L362" s="36" t="e">
        <f>SUMIFS(СВЦЭМ!#REF!,СВЦЭМ!$A$40:$A$783,$A362,СВЦЭМ!$B$40:$B$783,L$332)+'СЕТ СН'!$F$16</f>
        <v>#REF!</v>
      </c>
      <c r="M362" s="36" t="e">
        <f>SUMIFS(СВЦЭМ!#REF!,СВЦЭМ!$A$40:$A$783,$A362,СВЦЭМ!$B$40:$B$783,M$332)+'СЕТ СН'!$F$16</f>
        <v>#REF!</v>
      </c>
      <c r="N362" s="36" t="e">
        <f>SUMIFS(СВЦЭМ!#REF!,СВЦЭМ!$A$40:$A$783,$A362,СВЦЭМ!$B$40:$B$783,N$332)+'СЕТ СН'!$F$16</f>
        <v>#REF!</v>
      </c>
      <c r="O362" s="36" t="e">
        <f>SUMIFS(СВЦЭМ!#REF!,СВЦЭМ!$A$40:$A$783,$A362,СВЦЭМ!$B$40:$B$783,O$332)+'СЕТ СН'!$F$16</f>
        <v>#REF!</v>
      </c>
      <c r="P362" s="36" t="e">
        <f>SUMIFS(СВЦЭМ!#REF!,СВЦЭМ!$A$40:$A$783,$A362,СВЦЭМ!$B$40:$B$783,P$332)+'СЕТ СН'!$F$16</f>
        <v>#REF!</v>
      </c>
      <c r="Q362" s="36" t="e">
        <f>SUMIFS(СВЦЭМ!#REF!,СВЦЭМ!$A$40:$A$783,$A362,СВЦЭМ!$B$40:$B$783,Q$332)+'СЕТ СН'!$F$16</f>
        <v>#REF!</v>
      </c>
      <c r="R362" s="36" t="e">
        <f>SUMIFS(СВЦЭМ!#REF!,СВЦЭМ!$A$40:$A$783,$A362,СВЦЭМ!$B$40:$B$783,R$332)+'СЕТ СН'!$F$16</f>
        <v>#REF!</v>
      </c>
      <c r="S362" s="36" t="e">
        <f>SUMIFS(СВЦЭМ!#REF!,СВЦЭМ!$A$40:$A$783,$A362,СВЦЭМ!$B$40:$B$783,S$332)+'СЕТ СН'!$F$16</f>
        <v>#REF!</v>
      </c>
      <c r="T362" s="36" t="e">
        <f>SUMIFS(СВЦЭМ!#REF!,СВЦЭМ!$A$40:$A$783,$A362,СВЦЭМ!$B$40:$B$783,T$332)+'СЕТ СН'!$F$16</f>
        <v>#REF!</v>
      </c>
      <c r="U362" s="36" t="e">
        <f>SUMIFS(СВЦЭМ!#REF!,СВЦЭМ!$A$40:$A$783,$A362,СВЦЭМ!$B$40:$B$783,U$332)+'СЕТ СН'!$F$16</f>
        <v>#REF!</v>
      </c>
      <c r="V362" s="36" t="e">
        <f>SUMIFS(СВЦЭМ!#REF!,СВЦЭМ!$A$40:$A$783,$A362,СВЦЭМ!$B$40:$B$783,V$332)+'СЕТ СН'!$F$16</f>
        <v>#REF!</v>
      </c>
      <c r="W362" s="36" t="e">
        <f>SUMIFS(СВЦЭМ!#REF!,СВЦЭМ!$A$40:$A$783,$A362,СВЦЭМ!$B$40:$B$783,W$332)+'СЕТ СН'!$F$16</f>
        <v>#REF!</v>
      </c>
      <c r="X362" s="36" t="e">
        <f>SUMIFS(СВЦЭМ!#REF!,СВЦЭМ!$A$40:$A$783,$A362,СВЦЭМ!$B$40:$B$783,X$332)+'СЕТ СН'!$F$16</f>
        <v>#REF!</v>
      </c>
      <c r="Y362" s="36" t="e">
        <f>SUMIFS(СВЦЭМ!#REF!,СВЦЭМ!$A$40:$A$783,$A362,СВЦЭМ!$B$40:$B$783,Y$332)+'СЕТ СН'!$F$16</f>
        <v>#REF!</v>
      </c>
    </row>
    <row r="363" spans="1:27" ht="15.75" hidden="1" x14ac:dyDescent="0.2">
      <c r="A363" s="35">
        <f t="shared" si="9"/>
        <v>44531</v>
      </c>
      <c r="B363" s="36" t="e">
        <f>SUMIFS(СВЦЭМ!#REF!,СВЦЭМ!$A$40:$A$783,$A363,СВЦЭМ!$B$40:$B$783,B$332)+'СЕТ СН'!$F$16</f>
        <v>#REF!</v>
      </c>
      <c r="C363" s="36" t="e">
        <f>SUMIFS(СВЦЭМ!#REF!,СВЦЭМ!$A$40:$A$783,$A363,СВЦЭМ!$B$40:$B$783,C$332)+'СЕТ СН'!$F$16</f>
        <v>#REF!</v>
      </c>
      <c r="D363" s="36" t="e">
        <f>SUMIFS(СВЦЭМ!#REF!,СВЦЭМ!$A$40:$A$783,$A363,СВЦЭМ!$B$40:$B$783,D$332)+'СЕТ СН'!$F$16</f>
        <v>#REF!</v>
      </c>
      <c r="E363" s="36" t="e">
        <f>SUMIFS(СВЦЭМ!#REF!,СВЦЭМ!$A$40:$A$783,$A363,СВЦЭМ!$B$40:$B$783,E$332)+'СЕТ СН'!$F$16</f>
        <v>#REF!</v>
      </c>
      <c r="F363" s="36" t="e">
        <f>SUMIFS(СВЦЭМ!#REF!,СВЦЭМ!$A$40:$A$783,$A363,СВЦЭМ!$B$40:$B$783,F$332)+'СЕТ СН'!$F$16</f>
        <v>#REF!</v>
      </c>
      <c r="G363" s="36" t="e">
        <f>SUMIFS(СВЦЭМ!#REF!,СВЦЭМ!$A$40:$A$783,$A363,СВЦЭМ!$B$40:$B$783,G$332)+'СЕТ СН'!$F$16</f>
        <v>#REF!</v>
      </c>
      <c r="H363" s="36" t="e">
        <f>SUMIFS(СВЦЭМ!#REF!,СВЦЭМ!$A$40:$A$783,$A363,СВЦЭМ!$B$40:$B$783,H$332)+'СЕТ СН'!$F$16</f>
        <v>#REF!</v>
      </c>
      <c r="I363" s="36" t="e">
        <f>SUMIFS(СВЦЭМ!#REF!,СВЦЭМ!$A$40:$A$783,$A363,СВЦЭМ!$B$40:$B$783,I$332)+'СЕТ СН'!$F$16</f>
        <v>#REF!</v>
      </c>
      <c r="J363" s="36" t="e">
        <f>SUMIFS(СВЦЭМ!#REF!,СВЦЭМ!$A$40:$A$783,$A363,СВЦЭМ!$B$40:$B$783,J$332)+'СЕТ СН'!$F$16</f>
        <v>#REF!</v>
      </c>
      <c r="K363" s="36" t="e">
        <f>SUMIFS(СВЦЭМ!#REF!,СВЦЭМ!$A$40:$A$783,$A363,СВЦЭМ!$B$40:$B$783,K$332)+'СЕТ СН'!$F$16</f>
        <v>#REF!</v>
      </c>
      <c r="L363" s="36" t="e">
        <f>SUMIFS(СВЦЭМ!#REF!,СВЦЭМ!$A$40:$A$783,$A363,СВЦЭМ!$B$40:$B$783,L$332)+'СЕТ СН'!$F$16</f>
        <v>#REF!</v>
      </c>
      <c r="M363" s="36" t="e">
        <f>SUMIFS(СВЦЭМ!#REF!,СВЦЭМ!$A$40:$A$783,$A363,СВЦЭМ!$B$40:$B$783,M$332)+'СЕТ СН'!$F$16</f>
        <v>#REF!</v>
      </c>
      <c r="N363" s="36" t="e">
        <f>SUMIFS(СВЦЭМ!#REF!,СВЦЭМ!$A$40:$A$783,$A363,СВЦЭМ!$B$40:$B$783,N$332)+'СЕТ СН'!$F$16</f>
        <v>#REF!</v>
      </c>
      <c r="O363" s="36" t="e">
        <f>SUMIFS(СВЦЭМ!#REF!,СВЦЭМ!$A$40:$A$783,$A363,СВЦЭМ!$B$40:$B$783,O$332)+'СЕТ СН'!$F$16</f>
        <v>#REF!</v>
      </c>
      <c r="P363" s="36" t="e">
        <f>SUMIFS(СВЦЭМ!#REF!,СВЦЭМ!$A$40:$A$783,$A363,СВЦЭМ!$B$40:$B$783,P$332)+'СЕТ СН'!$F$16</f>
        <v>#REF!</v>
      </c>
      <c r="Q363" s="36" t="e">
        <f>SUMIFS(СВЦЭМ!#REF!,СВЦЭМ!$A$40:$A$783,$A363,СВЦЭМ!$B$40:$B$783,Q$332)+'СЕТ СН'!$F$16</f>
        <v>#REF!</v>
      </c>
      <c r="R363" s="36" t="e">
        <f>SUMIFS(СВЦЭМ!#REF!,СВЦЭМ!$A$40:$A$783,$A363,СВЦЭМ!$B$40:$B$783,R$332)+'СЕТ СН'!$F$16</f>
        <v>#REF!</v>
      </c>
      <c r="S363" s="36" t="e">
        <f>SUMIFS(СВЦЭМ!#REF!,СВЦЭМ!$A$40:$A$783,$A363,СВЦЭМ!$B$40:$B$783,S$332)+'СЕТ СН'!$F$16</f>
        <v>#REF!</v>
      </c>
      <c r="T363" s="36" t="e">
        <f>SUMIFS(СВЦЭМ!#REF!,СВЦЭМ!$A$40:$A$783,$A363,СВЦЭМ!$B$40:$B$783,T$332)+'СЕТ СН'!$F$16</f>
        <v>#REF!</v>
      </c>
      <c r="U363" s="36" t="e">
        <f>SUMIFS(СВЦЭМ!#REF!,СВЦЭМ!$A$40:$A$783,$A363,СВЦЭМ!$B$40:$B$783,U$332)+'СЕТ СН'!$F$16</f>
        <v>#REF!</v>
      </c>
      <c r="V363" s="36" t="e">
        <f>SUMIFS(СВЦЭМ!#REF!,СВЦЭМ!$A$40:$A$783,$A363,СВЦЭМ!$B$40:$B$783,V$332)+'СЕТ СН'!$F$16</f>
        <v>#REF!</v>
      </c>
      <c r="W363" s="36" t="e">
        <f>SUMIFS(СВЦЭМ!#REF!,СВЦЭМ!$A$40:$A$783,$A363,СВЦЭМ!$B$40:$B$783,W$332)+'СЕТ СН'!$F$16</f>
        <v>#REF!</v>
      </c>
      <c r="X363" s="36" t="e">
        <f>SUMIFS(СВЦЭМ!#REF!,СВЦЭМ!$A$40:$A$783,$A363,СВЦЭМ!$B$40:$B$783,X$332)+'СЕТ СН'!$F$16</f>
        <v>#REF!</v>
      </c>
      <c r="Y363" s="36" t="e">
        <f>SUMIFS(СВЦЭМ!#REF!,СВЦЭМ!$A$40:$A$783,$A363,СВЦЭМ!$B$40:$B$783,Y$332)+'СЕТ СН'!$F$16</f>
        <v>#REF!</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01.11.2021</v>
      </c>
      <c r="B368" s="36" t="e">
        <f>SUMIFS(СВЦЭМ!#REF!,СВЦЭМ!$A$40:$A$783,$A368,СВЦЭМ!$B$40:$B$783,B$367)+'СЕТ СН'!$F$16</f>
        <v>#REF!</v>
      </c>
      <c r="C368" s="36" t="e">
        <f>SUMIFS(СВЦЭМ!#REF!,СВЦЭМ!$A$40:$A$783,$A368,СВЦЭМ!$B$40:$B$783,C$367)+'СЕТ СН'!$F$16</f>
        <v>#REF!</v>
      </c>
      <c r="D368" s="36" t="e">
        <f>SUMIFS(СВЦЭМ!#REF!,СВЦЭМ!$A$40:$A$783,$A368,СВЦЭМ!$B$40:$B$783,D$367)+'СЕТ СН'!$F$16</f>
        <v>#REF!</v>
      </c>
      <c r="E368" s="36" t="e">
        <f>SUMIFS(СВЦЭМ!#REF!,СВЦЭМ!$A$40:$A$783,$A368,СВЦЭМ!$B$40:$B$783,E$367)+'СЕТ СН'!$F$16</f>
        <v>#REF!</v>
      </c>
      <c r="F368" s="36" t="e">
        <f>SUMIFS(СВЦЭМ!#REF!,СВЦЭМ!$A$40:$A$783,$A368,СВЦЭМ!$B$40:$B$783,F$367)+'СЕТ СН'!$F$16</f>
        <v>#REF!</v>
      </c>
      <c r="G368" s="36" t="e">
        <f>SUMIFS(СВЦЭМ!#REF!,СВЦЭМ!$A$40:$A$783,$A368,СВЦЭМ!$B$40:$B$783,G$367)+'СЕТ СН'!$F$16</f>
        <v>#REF!</v>
      </c>
      <c r="H368" s="36" t="e">
        <f>SUMIFS(СВЦЭМ!#REF!,СВЦЭМ!$A$40:$A$783,$A368,СВЦЭМ!$B$40:$B$783,H$367)+'СЕТ СН'!$F$16</f>
        <v>#REF!</v>
      </c>
      <c r="I368" s="36" t="e">
        <f>SUMIFS(СВЦЭМ!#REF!,СВЦЭМ!$A$40:$A$783,$A368,СВЦЭМ!$B$40:$B$783,I$367)+'СЕТ СН'!$F$16</f>
        <v>#REF!</v>
      </c>
      <c r="J368" s="36" t="e">
        <f>SUMIFS(СВЦЭМ!#REF!,СВЦЭМ!$A$40:$A$783,$A368,СВЦЭМ!$B$40:$B$783,J$367)+'СЕТ СН'!$F$16</f>
        <v>#REF!</v>
      </c>
      <c r="K368" s="36" t="e">
        <f>SUMIFS(СВЦЭМ!#REF!,СВЦЭМ!$A$40:$A$783,$A368,СВЦЭМ!$B$40:$B$783,K$367)+'СЕТ СН'!$F$16</f>
        <v>#REF!</v>
      </c>
      <c r="L368" s="36" t="e">
        <f>SUMIFS(СВЦЭМ!#REF!,СВЦЭМ!$A$40:$A$783,$A368,СВЦЭМ!$B$40:$B$783,L$367)+'СЕТ СН'!$F$16</f>
        <v>#REF!</v>
      </c>
      <c r="M368" s="36" t="e">
        <f>SUMIFS(СВЦЭМ!#REF!,СВЦЭМ!$A$40:$A$783,$A368,СВЦЭМ!$B$40:$B$783,M$367)+'СЕТ СН'!$F$16</f>
        <v>#REF!</v>
      </c>
      <c r="N368" s="36" t="e">
        <f>SUMIFS(СВЦЭМ!#REF!,СВЦЭМ!$A$40:$A$783,$A368,СВЦЭМ!$B$40:$B$783,N$367)+'СЕТ СН'!$F$16</f>
        <v>#REF!</v>
      </c>
      <c r="O368" s="36" t="e">
        <f>SUMIFS(СВЦЭМ!#REF!,СВЦЭМ!$A$40:$A$783,$A368,СВЦЭМ!$B$40:$B$783,O$367)+'СЕТ СН'!$F$16</f>
        <v>#REF!</v>
      </c>
      <c r="P368" s="36" t="e">
        <f>SUMIFS(СВЦЭМ!#REF!,СВЦЭМ!$A$40:$A$783,$A368,СВЦЭМ!$B$40:$B$783,P$367)+'СЕТ СН'!$F$16</f>
        <v>#REF!</v>
      </c>
      <c r="Q368" s="36" t="e">
        <f>SUMIFS(СВЦЭМ!#REF!,СВЦЭМ!$A$40:$A$783,$A368,СВЦЭМ!$B$40:$B$783,Q$367)+'СЕТ СН'!$F$16</f>
        <v>#REF!</v>
      </c>
      <c r="R368" s="36" t="e">
        <f>SUMIFS(СВЦЭМ!#REF!,СВЦЭМ!$A$40:$A$783,$A368,СВЦЭМ!$B$40:$B$783,R$367)+'СЕТ СН'!$F$16</f>
        <v>#REF!</v>
      </c>
      <c r="S368" s="36" t="e">
        <f>SUMIFS(СВЦЭМ!#REF!,СВЦЭМ!$A$40:$A$783,$A368,СВЦЭМ!$B$40:$B$783,S$367)+'СЕТ СН'!$F$16</f>
        <v>#REF!</v>
      </c>
      <c r="T368" s="36" t="e">
        <f>SUMIFS(СВЦЭМ!#REF!,СВЦЭМ!$A$40:$A$783,$A368,СВЦЭМ!$B$40:$B$783,T$367)+'СЕТ СН'!$F$16</f>
        <v>#REF!</v>
      </c>
      <c r="U368" s="36" t="e">
        <f>SUMIFS(СВЦЭМ!#REF!,СВЦЭМ!$A$40:$A$783,$A368,СВЦЭМ!$B$40:$B$783,U$367)+'СЕТ СН'!$F$16</f>
        <v>#REF!</v>
      </c>
      <c r="V368" s="36" t="e">
        <f>SUMIFS(СВЦЭМ!#REF!,СВЦЭМ!$A$40:$A$783,$A368,СВЦЭМ!$B$40:$B$783,V$367)+'СЕТ СН'!$F$16</f>
        <v>#REF!</v>
      </c>
      <c r="W368" s="36" t="e">
        <f>SUMIFS(СВЦЭМ!#REF!,СВЦЭМ!$A$40:$A$783,$A368,СВЦЭМ!$B$40:$B$783,W$367)+'СЕТ СН'!$F$16</f>
        <v>#REF!</v>
      </c>
      <c r="X368" s="36" t="e">
        <f>SUMIFS(СВЦЭМ!#REF!,СВЦЭМ!$A$40:$A$783,$A368,СВЦЭМ!$B$40:$B$783,X$367)+'СЕТ СН'!$F$16</f>
        <v>#REF!</v>
      </c>
      <c r="Y368" s="36" t="e">
        <f>SUMIFS(СВЦЭМ!#REF!,СВЦЭМ!$A$40:$A$783,$A368,СВЦЭМ!$B$40:$B$783,Y$367)+'СЕТ СН'!$F$16</f>
        <v>#REF!</v>
      </c>
      <c r="AA368" s="45"/>
    </row>
    <row r="369" spans="1:25" ht="15.75" hidden="1" x14ac:dyDescent="0.2">
      <c r="A369" s="35">
        <f>A368+1</f>
        <v>44502</v>
      </c>
      <c r="B369" s="36" t="e">
        <f>SUMIFS(СВЦЭМ!#REF!,СВЦЭМ!$A$40:$A$783,$A369,СВЦЭМ!$B$40:$B$783,B$367)+'СЕТ СН'!$F$16</f>
        <v>#REF!</v>
      </c>
      <c r="C369" s="36" t="e">
        <f>SUMIFS(СВЦЭМ!#REF!,СВЦЭМ!$A$40:$A$783,$A369,СВЦЭМ!$B$40:$B$783,C$367)+'СЕТ СН'!$F$16</f>
        <v>#REF!</v>
      </c>
      <c r="D369" s="36" t="e">
        <f>SUMIFS(СВЦЭМ!#REF!,СВЦЭМ!$A$40:$A$783,$A369,СВЦЭМ!$B$40:$B$783,D$367)+'СЕТ СН'!$F$16</f>
        <v>#REF!</v>
      </c>
      <c r="E369" s="36" t="e">
        <f>SUMIFS(СВЦЭМ!#REF!,СВЦЭМ!$A$40:$A$783,$A369,СВЦЭМ!$B$40:$B$783,E$367)+'СЕТ СН'!$F$16</f>
        <v>#REF!</v>
      </c>
      <c r="F369" s="36" t="e">
        <f>SUMIFS(СВЦЭМ!#REF!,СВЦЭМ!$A$40:$A$783,$A369,СВЦЭМ!$B$40:$B$783,F$367)+'СЕТ СН'!$F$16</f>
        <v>#REF!</v>
      </c>
      <c r="G369" s="36" t="e">
        <f>SUMIFS(СВЦЭМ!#REF!,СВЦЭМ!$A$40:$A$783,$A369,СВЦЭМ!$B$40:$B$783,G$367)+'СЕТ СН'!$F$16</f>
        <v>#REF!</v>
      </c>
      <c r="H369" s="36" t="e">
        <f>SUMIFS(СВЦЭМ!#REF!,СВЦЭМ!$A$40:$A$783,$A369,СВЦЭМ!$B$40:$B$783,H$367)+'СЕТ СН'!$F$16</f>
        <v>#REF!</v>
      </c>
      <c r="I369" s="36" t="e">
        <f>SUMIFS(СВЦЭМ!#REF!,СВЦЭМ!$A$40:$A$783,$A369,СВЦЭМ!$B$40:$B$783,I$367)+'СЕТ СН'!$F$16</f>
        <v>#REF!</v>
      </c>
      <c r="J369" s="36" t="e">
        <f>SUMIFS(СВЦЭМ!#REF!,СВЦЭМ!$A$40:$A$783,$A369,СВЦЭМ!$B$40:$B$783,J$367)+'СЕТ СН'!$F$16</f>
        <v>#REF!</v>
      </c>
      <c r="K369" s="36" t="e">
        <f>SUMIFS(СВЦЭМ!#REF!,СВЦЭМ!$A$40:$A$783,$A369,СВЦЭМ!$B$40:$B$783,K$367)+'СЕТ СН'!$F$16</f>
        <v>#REF!</v>
      </c>
      <c r="L369" s="36" t="e">
        <f>SUMIFS(СВЦЭМ!#REF!,СВЦЭМ!$A$40:$A$783,$A369,СВЦЭМ!$B$40:$B$783,L$367)+'СЕТ СН'!$F$16</f>
        <v>#REF!</v>
      </c>
      <c r="M369" s="36" t="e">
        <f>SUMIFS(СВЦЭМ!#REF!,СВЦЭМ!$A$40:$A$783,$A369,СВЦЭМ!$B$40:$B$783,M$367)+'СЕТ СН'!$F$16</f>
        <v>#REF!</v>
      </c>
      <c r="N369" s="36" t="e">
        <f>SUMIFS(СВЦЭМ!#REF!,СВЦЭМ!$A$40:$A$783,$A369,СВЦЭМ!$B$40:$B$783,N$367)+'СЕТ СН'!$F$16</f>
        <v>#REF!</v>
      </c>
      <c r="O369" s="36" t="e">
        <f>SUMIFS(СВЦЭМ!#REF!,СВЦЭМ!$A$40:$A$783,$A369,СВЦЭМ!$B$40:$B$783,O$367)+'СЕТ СН'!$F$16</f>
        <v>#REF!</v>
      </c>
      <c r="P369" s="36" t="e">
        <f>SUMIFS(СВЦЭМ!#REF!,СВЦЭМ!$A$40:$A$783,$A369,СВЦЭМ!$B$40:$B$783,P$367)+'СЕТ СН'!$F$16</f>
        <v>#REF!</v>
      </c>
      <c r="Q369" s="36" t="e">
        <f>SUMIFS(СВЦЭМ!#REF!,СВЦЭМ!$A$40:$A$783,$A369,СВЦЭМ!$B$40:$B$783,Q$367)+'СЕТ СН'!$F$16</f>
        <v>#REF!</v>
      </c>
      <c r="R369" s="36" t="e">
        <f>SUMIFS(СВЦЭМ!#REF!,СВЦЭМ!$A$40:$A$783,$A369,СВЦЭМ!$B$40:$B$783,R$367)+'СЕТ СН'!$F$16</f>
        <v>#REF!</v>
      </c>
      <c r="S369" s="36" t="e">
        <f>SUMIFS(СВЦЭМ!#REF!,СВЦЭМ!$A$40:$A$783,$A369,СВЦЭМ!$B$40:$B$783,S$367)+'СЕТ СН'!$F$16</f>
        <v>#REF!</v>
      </c>
      <c r="T369" s="36" t="e">
        <f>SUMIFS(СВЦЭМ!#REF!,СВЦЭМ!$A$40:$A$783,$A369,СВЦЭМ!$B$40:$B$783,T$367)+'СЕТ СН'!$F$16</f>
        <v>#REF!</v>
      </c>
      <c r="U369" s="36" t="e">
        <f>SUMIFS(СВЦЭМ!#REF!,СВЦЭМ!$A$40:$A$783,$A369,СВЦЭМ!$B$40:$B$783,U$367)+'СЕТ СН'!$F$16</f>
        <v>#REF!</v>
      </c>
      <c r="V369" s="36" t="e">
        <f>SUMIFS(СВЦЭМ!#REF!,СВЦЭМ!$A$40:$A$783,$A369,СВЦЭМ!$B$40:$B$783,V$367)+'СЕТ СН'!$F$16</f>
        <v>#REF!</v>
      </c>
      <c r="W369" s="36" t="e">
        <f>SUMIFS(СВЦЭМ!#REF!,СВЦЭМ!$A$40:$A$783,$A369,СВЦЭМ!$B$40:$B$783,W$367)+'СЕТ СН'!$F$16</f>
        <v>#REF!</v>
      </c>
      <c r="X369" s="36" t="e">
        <f>SUMIFS(СВЦЭМ!#REF!,СВЦЭМ!$A$40:$A$783,$A369,СВЦЭМ!$B$40:$B$783,X$367)+'СЕТ СН'!$F$16</f>
        <v>#REF!</v>
      </c>
      <c r="Y369" s="36" t="e">
        <f>SUMIFS(СВЦЭМ!#REF!,СВЦЭМ!$A$40:$A$783,$A369,СВЦЭМ!$B$40:$B$783,Y$367)+'СЕТ СН'!$F$16</f>
        <v>#REF!</v>
      </c>
    </row>
    <row r="370" spans="1:25" ht="15.75" hidden="1" x14ac:dyDescent="0.2">
      <c r="A370" s="35">
        <f t="shared" ref="A370:A398" si="10">A369+1</f>
        <v>44503</v>
      </c>
      <c r="B370" s="36" t="e">
        <f>SUMIFS(СВЦЭМ!#REF!,СВЦЭМ!$A$40:$A$783,$A370,СВЦЭМ!$B$40:$B$783,B$367)+'СЕТ СН'!$F$16</f>
        <v>#REF!</v>
      </c>
      <c r="C370" s="36" t="e">
        <f>SUMIFS(СВЦЭМ!#REF!,СВЦЭМ!$A$40:$A$783,$A370,СВЦЭМ!$B$40:$B$783,C$367)+'СЕТ СН'!$F$16</f>
        <v>#REF!</v>
      </c>
      <c r="D370" s="36" t="e">
        <f>SUMIFS(СВЦЭМ!#REF!,СВЦЭМ!$A$40:$A$783,$A370,СВЦЭМ!$B$40:$B$783,D$367)+'СЕТ СН'!$F$16</f>
        <v>#REF!</v>
      </c>
      <c r="E370" s="36" t="e">
        <f>SUMIFS(СВЦЭМ!#REF!,СВЦЭМ!$A$40:$A$783,$A370,СВЦЭМ!$B$40:$B$783,E$367)+'СЕТ СН'!$F$16</f>
        <v>#REF!</v>
      </c>
      <c r="F370" s="36" t="e">
        <f>SUMIFS(СВЦЭМ!#REF!,СВЦЭМ!$A$40:$A$783,$A370,СВЦЭМ!$B$40:$B$783,F$367)+'СЕТ СН'!$F$16</f>
        <v>#REF!</v>
      </c>
      <c r="G370" s="36" t="e">
        <f>SUMIFS(СВЦЭМ!#REF!,СВЦЭМ!$A$40:$A$783,$A370,СВЦЭМ!$B$40:$B$783,G$367)+'СЕТ СН'!$F$16</f>
        <v>#REF!</v>
      </c>
      <c r="H370" s="36" t="e">
        <f>SUMIFS(СВЦЭМ!#REF!,СВЦЭМ!$A$40:$A$783,$A370,СВЦЭМ!$B$40:$B$783,H$367)+'СЕТ СН'!$F$16</f>
        <v>#REF!</v>
      </c>
      <c r="I370" s="36" t="e">
        <f>SUMIFS(СВЦЭМ!#REF!,СВЦЭМ!$A$40:$A$783,$A370,СВЦЭМ!$B$40:$B$783,I$367)+'СЕТ СН'!$F$16</f>
        <v>#REF!</v>
      </c>
      <c r="J370" s="36" t="e">
        <f>SUMIFS(СВЦЭМ!#REF!,СВЦЭМ!$A$40:$A$783,$A370,СВЦЭМ!$B$40:$B$783,J$367)+'СЕТ СН'!$F$16</f>
        <v>#REF!</v>
      </c>
      <c r="K370" s="36" t="e">
        <f>SUMIFS(СВЦЭМ!#REF!,СВЦЭМ!$A$40:$A$783,$A370,СВЦЭМ!$B$40:$B$783,K$367)+'СЕТ СН'!$F$16</f>
        <v>#REF!</v>
      </c>
      <c r="L370" s="36" t="e">
        <f>SUMIFS(СВЦЭМ!#REF!,СВЦЭМ!$A$40:$A$783,$A370,СВЦЭМ!$B$40:$B$783,L$367)+'СЕТ СН'!$F$16</f>
        <v>#REF!</v>
      </c>
      <c r="M370" s="36" t="e">
        <f>SUMIFS(СВЦЭМ!#REF!,СВЦЭМ!$A$40:$A$783,$A370,СВЦЭМ!$B$40:$B$783,M$367)+'СЕТ СН'!$F$16</f>
        <v>#REF!</v>
      </c>
      <c r="N370" s="36" t="e">
        <f>SUMIFS(СВЦЭМ!#REF!,СВЦЭМ!$A$40:$A$783,$A370,СВЦЭМ!$B$40:$B$783,N$367)+'СЕТ СН'!$F$16</f>
        <v>#REF!</v>
      </c>
      <c r="O370" s="36" t="e">
        <f>SUMIFS(СВЦЭМ!#REF!,СВЦЭМ!$A$40:$A$783,$A370,СВЦЭМ!$B$40:$B$783,O$367)+'СЕТ СН'!$F$16</f>
        <v>#REF!</v>
      </c>
      <c r="P370" s="36" t="e">
        <f>SUMIFS(СВЦЭМ!#REF!,СВЦЭМ!$A$40:$A$783,$A370,СВЦЭМ!$B$40:$B$783,P$367)+'СЕТ СН'!$F$16</f>
        <v>#REF!</v>
      </c>
      <c r="Q370" s="36" t="e">
        <f>SUMIFS(СВЦЭМ!#REF!,СВЦЭМ!$A$40:$A$783,$A370,СВЦЭМ!$B$40:$B$783,Q$367)+'СЕТ СН'!$F$16</f>
        <v>#REF!</v>
      </c>
      <c r="R370" s="36" t="e">
        <f>SUMIFS(СВЦЭМ!#REF!,СВЦЭМ!$A$40:$A$783,$A370,СВЦЭМ!$B$40:$B$783,R$367)+'СЕТ СН'!$F$16</f>
        <v>#REF!</v>
      </c>
      <c r="S370" s="36" t="e">
        <f>SUMIFS(СВЦЭМ!#REF!,СВЦЭМ!$A$40:$A$783,$A370,СВЦЭМ!$B$40:$B$783,S$367)+'СЕТ СН'!$F$16</f>
        <v>#REF!</v>
      </c>
      <c r="T370" s="36" t="e">
        <f>SUMIFS(СВЦЭМ!#REF!,СВЦЭМ!$A$40:$A$783,$A370,СВЦЭМ!$B$40:$B$783,T$367)+'СЕТ СН'!$F$16</f>
        <v>#REF!</v>
      </c>
      <c r="U370" s="36" t="e">
        <f>SUMIFS(СВЦЭМ!#REF!,СВЦЭМ!$A$40:$A$783,$A370,СВЦЭМ!$B$40:$B$783,U$367)+'СЕТ СН'!$F$16</f>
        <v>#REF!</v>
      </c>
      <c r="V370" s="36" t="e">
        <f>SUMIFS(СВЦЭМ!#REF!,СВЦЭМ!$A$40:$A$783,$A370,СВЦЭМ!$B$40:$B$783,V$367)+'СЕТ СН'!$F$16</f>
        <v>#REF!</v>
      </c>
      <c r="W370" s="36" t="e">
        <f>SUMIFS(СВЦЭМ!#REF!,СВЦЭМ!$A$40:$A$783,$A370,СВЦЭМ!$B$40:$B$783,W$367)+'СЕТ СН'!$F$16</f>
        <v>#REF!</v>
      </c>
      <c r="X370" s="36" t="e">
        <f>SUMIFS(СВЦЭМ!#REF!,СВЦЭМ!$A$40:$A$783,$A370,СВЦЭМ!$B$40:$B$783,X$367)+'СЕТ СН'!$F$16</f>
        <v>#REF!</v>
      </c>
      <c r="Y370" s="36" t="e">
        <f>SUMIFS(СВЦЭМ!#REF!,СВЦЭМ!$A$40:$A$783,$A370,СВЦЭМ!$B$40:$B$783,Y$367)+'СЕТ СН'!$F$16</f>
        <v>#REF!</v>
      </c>
    </row>
    <row r="371" spans="1:25" ht="15.75" hidden="1" x14ac:dyDescent="0.2">
      <c r="A371" s="35">
        <f t="shared" si="10"/>
        <v>44504</v>
      </c>
      <c r="B371" s="36" t="e">
        <f>SUMIFS(СВЦЭМ!#REF!,СВЦЭМ!$A$40:$A$783,$A371,СВЦЭМ!$B$40:$B$783,B$367)+'СЕТ СН'!$F$16</f>
        <v>#REF!</v>
      </c>
      <c r="C371" s="36" t="e">
        <f>SUMIFS(СВЦЭМ!#REF!,СВЦЭМ!$A$40:$A$783,$A371,СВЦЭМ!$B$40:$B$783,C$367)+'СЕТ СН'!$F$16</f>
        <v>#REF!</v>
      </c>
      <c r="D371" s="36" t="e">
        <f>SUMIFS(СВЦЭМ!#REF!,СВЦЭМ!$A$40:$A$783,$A371,СВЦЭМ!$B$40:$B$783,D$367)+'СЕТ СН'!$F$16</f>
        <v>#REF!</v>
      </c>
      <c r="E371" s="36" t="e">
        <f>SUMIFS(СВЦЭМ!#REF!,СВЦЭМ!$A$40:$A$783,$A371,СВЦЭМ!$B$40:$B$783,E$367)+'СЕТ СН'!$F$16</f>
        <v>#REF!</v>
      </c>
      <c r="F371" s="36" t="e">
        <f>SUMIFS(СВЦЭМ!#REF!,СВЦЭМ!$A$40:$A$783,$A371,СВЦЭМ!$B$40:$B$783,F$367)+'СЕТ СН'!$F$16</f>
        <v>#REF!</v>
      </c>
      <c r="G371" s="36" t="e">
        <f>SUMIFS(СВЦЭМ!#REF!,СВЦЭМ!$A$40:$A$783,$A371,СВЦЭМ!$B$40:$B$783,G$367)+'СЕТ СН'!$F$16</f>
        <v>#REF!</v>
      </c>
      <c r="H371" s="36" t="e">
        <f>SUMIFS(СВЦЭМ!#REF!,СВЦЭМ!$A$40:$A$783,$A371,СВЦЭМ!$B$40:$B$783,H$367)+'СЕТ СН'!$F$16</f>
        <v>#REF!</v>
      </c>
      <c r="I371" s="36" t="e">
        <f>SUMIFS(СВЦЭМ!#REF!,СВЦЭМ!$A$40:$A$783,$A371,СВЦЭМ!$B$40:$B$783,I$367)+'СЕТ СН'!$F$16</f>
        <v>#REF!</v>
      </c>
      <c r="J371" s="36" t="e">
        <f>SUMIFS(СВЦЭМ!#REF!,СВЦЭМ!$A$40:$A$783,$A371,СВЦЭМ!$B$40:$B$783,J$367)+'СЕТ СН'!$F$16</f>
        <v>#REF!</v>
      </c>
      <c r="K371" s="36" t="e">
        <f>SUMIFS(СВЦЭМ!#REF!,СВЦЭМ!$A$40:$A$783,$A371,СВЦЭМ!$B$40:$B$783,K$367)+'СЕТ СН'!$F$16</f>
        <v>#REF!</v>
      </c>
      <c r="L371" s="36" t="e">
        <f>SUMIFS(СВЦЭМ!#REF!,СВЦЭМ!$A$40:$A$783,$A371,СВЦЭМ!$B$40:$B$783,L$367)+'СЕТ СН'!$F$16</f>
        <v>#REF!</v>
      </c>
      <c r="M371" s="36" t="e">
        <f>SUMIFS(СВЦЭМ!#REF!,СВЦЭМ!$A$40:$A$783,$A371,СВЦЭМ!$B$40:$B$783,M$367)+'СЕТ СН'!$F$16</f>
        <v>#REF!</v>
      </c>
      <c r="N371" s="36" t="e">
        <f>SUMIFS(СВЦЭМ!#REF!,СВЦЭМ!$A$40:$A$783,$A371,СВЦЭМ!$B$40:$B$783,N$367)+'СЕТ СН'!$F$16</f>
        <v>#REF!</v>
      </c>
      <c r="O371" s="36" t="e">
        <f>SUMIFS(СВЦЭМ!#REF!,СВЦЭМ!$A$40:$A$783,$A371,СВЦЭМ!$B$40:$B$783,O$367)+'СЕТ СН'!$F$16</f>
        <v>#REF!</v>
      </c>
      <c r="P371" s="36" t="e">
        <f>SUMIFS(СВЦЭМ!#REF!,СВЦЭМ!$A$40:$A$783,$A371,СВЦЭМ!$B$40:$B$783,P$367)+'СЕТ СН'!$F$16</f>
        <v>#REF!</v>
      </c>
      <c r="Q371" s="36" t="e">
        <f>SUMIFS(СВЦЭМ!#REF!,СВЦЭМ!$A$40:$A$783,$A371,СВЦЭМ!$B$40:$B$783,Q$367)+'СЕТ СН'!$F$16</f>
        <v>#REF!</v>
      </c>
      <c r="R371" s="36" t="e">
        <f>SUMIFS(СВЦЭМ!#REF!,СВЦЭМ!$A$40:$A$783,$A371,СВЦЭМ!$B$40:$B$783,R$367)+'СЕТ СН'!$F$16</f>
        <v>#REF!</v>
      </c>
      <c r="S371" s="36" t="e">
        <f>SUMIFS(СВЦЭМ!#REF!,СВЦЭМ!$A$40:$A$783,$A371,СВЦЭМ!$B$40:$B$783,S$367)+'СЕТ СН'!$F$16</f>
        <v>#REF!</v>
      </c>
      <c r="T371" s="36" t="e">
        <f>SUMIFS(СВЦЭМ!#REF!,СВЦЭМ!$A$40:$A$783,$A371,СВЦЭМ!$B$40:$B$783,T$367)+'СЕТ СН'!$F$16</f>
        <v>#REF!</v>
      </c>
      <c r="U371" s="36" t="e">
        <f>SUMIFS(СВЦЭМ!#REF!,СВЦЭМ!$A$40:$A$783,$A371,СВЦЭМ!$B$40:$B$783,U$367)+'СЕТ СН'!$F$16</f>
        <v>#REF!</v>
      </c>
      <c r="V371" s="36" t="e">
        <f>SUMIFS(СВЦЭМ!#REF!,СВЦЭМ!$A$40:$A$783,$A371,СВЦЭМ!$B$40:$B$783,V$367)+'СЕТ СН'!$F$16</f>
        <v>#REF!</v>
      </c>
      <c r="W371" s="36" t="e">
        <f>SUMIFS(СВЦЭМ!#REF!,СВЦЭМ!$A$40:$A$783,$A371,СВЦЭМ!$B$40:$B$783,W$367)+'СЕТ СН'!$F$16</f>
        <v>#REF!</v>
      </c>
      <c r="X371" s="36" t="e">
        <f>SUMIFS(СВЦЭМ!#REF!,СВЦЭМ!$A$40:$A$783,$A371,СВЦЭМ!$B$40:$B$783,X$367)+'СЕТ СН'!$F$16</f>
        <v>#REF!</v>
      </c>
      <c r="Y371" s="36" t="e">
        <f>SUMIFS(СВЦЭМ!#REF!,СВЦЭМ!$A$40:$A$783,$A371,СВЦЭМ!$B$40:$B$783,Y$367)+'СЕТ СН'!$F$16</f>
        <v>#REF!</v>
      </c>
    </row>
    <row r="372" spans="1:25" ht="15.75" hidden="1" x14ac:dyDescent="0.2">
      <c r="A372" s="35">
        <f t="shared" si="10"/>
        <v>44505</v>
      </c>
      <c r="B372" s="36" t="e">
        <f>SUMIFS(СВЦЭМ!#REF!,СВЦЭМ!$A$40:$A$783,$A372,СВЦЭМ!$B$40:$B$783,B$367)+'СЕТ СН'!$F$16</f>
        <v>#REF!</v>
      </c>
      <c r="C372" s="36" t="e">
        <f>SUMIFS(СВЦЭМ!#REF!,СВЦЭМ!$A$40:$A$783,$A372,СВЦЭМ!$B$40:$B$783,C$367)+'СЕТ СН'!$F$16</f>
        <v>#REF!</v>
      </c>
      <c r="D372" s="36" t="e">
        <f>SUMIFS(СВЦЭМ!#REF!,СВЦЭМ!$A$40:$A$783,$A372,СВЦЭМ!$B$40:$B$783,D$367)+'СЕТ СН'!$F$16</f>
        <v>#REF!</v>
      </c>
      <c r="E372" s="36" t="e">
        <f>SUMIFS(СВЦЭМ!#REF!,СВЦЭМ!$A$40:$A$783,$A372,СВЦЭМ!$B$40:$B$783,E$367)+'СЕТ СН'!$F$16</f>
        <v>#REF!</v>
      </c>
      <c r="F372" s="36" t="e">
        <f>SUMIFS(СВЦЭМ!#REF!,СВЦЭМ!$A$40:$A$783,$A372,СВЦЭМ!$B$40:$B$783,F$367)+'СЕТ СН'!$F$16</f>
        <v>#REF!</v>
      </c>
      <c r="G372" s="36" t="e">
        <f>SUMIFS(СВЦЭМ!#REF!,СВЦЭМ!$A$40:$A$783,$A372,СВЦЭМ!$B$40:$B$783,G$367)+'СЕТ СН'!$F$16</f>
        <v>#REF!</v>
      </c>
      <c r="H372" s="36" t="e">
        <f>SUMIFS(СВЦЭМ!#REF!,СВЦЭМ!$A$40:$A$783,$A372,СВЦЭМ!$B$40:$B$783,H$367)+'СЕТ СН'!$F$16</f>
        <v>#REF!</v>
      </c>
      <c r="I372" s="36" t="e">
        <f>SUMIFS(СВЦЭМ!#REF!,СВЦЭМ!$A$40:$A$783,$A372,СВЦЭМ!$B$40:$B$783,I$367)+'СЕТ СН'!$F$16</f>
        <v>#REF!</v>
      </c>
      <c r="J372" s="36" t="e">
        <f>SUMIFS(СВЦЭМ!#REF!,СВЦЭМ!$A$40:$A$783,$A372,СВЦЭМ!$B$40:$B$783,J$367)+'СЕТ СН'!$F$16</f>
        <v>#REF!</v>
      </c>
      <c r="K372" s="36" t="e">
        <f>SUMIFS(СВЦЭМ!#REF!,СВЦЭМ!$A$40:$A$783,$A372,СВЦЭМ!$B$40:$B$783,K$367)+'СЕТ СН'!$F$16</f>
        <v>#REF!</v>
      </c>
      <c r="L372" s="36" t="e">
        <f>SUMIFS(СВЦЭМ!#REF!,СВЦЭМ!$A$40:$A$783,$A372,СВЦЭМ!$B$40:$B$783,L$367)+'СЕТ СН'!$F$16</f>
        <v>#REF!</v>
      </c>
      <c r="M372" s="36" t="e">
        <f>SUMIFS(СВЦЭМ!#REF!,СВЦЭМ!$A$40:$A$783,$A372,СВЦЭМ!$B$40:$B$783,M$367)+'СЕТ СН'!$F$16</f>
        <v>#REF!</v>
      </c>
      <c r="N372" s="36" t="e">
        <f>SUMIFS(СВЦЭМ!#REF!,СВЦЭМ!$A$40:$A$783,$A372,СВЦЭМ!$B$40:$B$783,N$367)+'СЕТ СН'!$F$16</f>
        <v>#REF!</v>
      </c>
      <c r="O372" s="36" t="e">
        <f>SUMIFS(СВЦЭМ!#REF!,СВЦЭМ!$A$40:$A$783,$A372,СВЦЭМ!$B$40:$B$783,O$367)+'СЕТ СН'!$F$16</f>
        <v>#REF!</v>
      </c>
      <c r="P372" s="36" t="e">
        <f>SUMIFS(СВЦЭМ!#REF!,СВЦЭМ!$A$40:$A$783,$A372,СВЦЭМ!$B$40:$B$783,P$367)+'СЕТ СН'!$F$16</f>
        <v>#REF!</v>
      </c>
      <c r="Q372" s="36" t="e">
        <f>SUMIFS(СВЦЭМ!#REF!,СВЦЭМ!$A$40:$A$783,$A372,СВЦЭМ!$B$40:$B$783,Q$367)+'СЕТ СН'!$F$16</f>
        <v>#REF!</v>
      </c>
      <c r="R372" s="36" t="e">
        <f>SUMIFS(СВЦЭМ!#REF!,СВЦЭМ!$A$40:$A$783,$A372,СВЦЭМ!$B$40:$B$783,R$367)+'СЕТ СН'!$F$16</f>
        <v>#REF!</v>
      </c>
      <c r="S372" s="36" t="e">
        <f>SUMIFS(СВЦЭМ!#REF!,СВЦЭМ!$A$40:$A$783,$A372,СВЦЭМ!$B$40:$B$783,S$367)+'СЕТ СН'!$F$16</f>
        <v>#REF!</v>
      </c>
      <c r="T372" s="36" t="e">
        <f>SUMIFS(СВЦЭМ!#REF!,СВЦЭМ!$A$40:$A$783,$A372,СВЦЭМ!$B$40:$B$783,T$367)+'СЕТ СН'!$F$16</f>
        <v>#REF!</v>
      </c>
      <c r="U372" s="36" t="e">
        <f>SUMIFS(СВЦЭМ!#REF!,СВЦЭМ!$A$40:$A$783,$A372,СВЦЭМ!$B$40:$B$783,U$367)+'СЕТ СН'!$F$16</f>
        <v>#REF!</v>
      </c>
      <c r="V372" s="36" t="e">
        <f>SUMIFS(СВЦЭМ!#REF!,СВЦЭМ!$A$40:$A$783,$A372,СВЦЭМ!$B$40:$B$783,V$367)+'СЕТ СН'!$F$16</f>
        <v>#REF!</v>
      </c>
      <c r="W372" s="36" t="e">
        <f>SUMIFS(СВЦЭМ!#REF!,СВЦЭМ!$A$40:$A$783,$A372,СВЦЭМ!$B$40:$B$783,W$367)+'СЕТ СН'!$F$16</f>
        <v>#REF!</v>
      </c>
      <c r="X372" s="36" t="e">
        <f>SUMIFS(СВЦЭМ!#REF!,СВЦЭМ!$A$40:$A$783,$A372,СВЦЭМ!$B$40:$B$783,X$367)+'СЕТ СН'!$F$16</f>
        <v>#REF!</v>
      </c>
      <c r="Y372" s="36" t="e">
        <f>SUMIFS(СВЦЭМ!#REF!,СВЦЭМ!$A$40:$A$783,$A372,СВЦЭМ!$B$40:$B$783,Y$367)+'СЕТ СН'!$F$16</f>
        <v>#REF!</v>
      </c>
    </row>
    <row r="373" spans="1:25" ht="15.75" hidden="1" x14ac:dyDescent="0.2">
      <c r="A373" s="35">
        <f t="shared" si="10"/>
        <v>44506</v>
      </c>
      <c r="B373" s="36" t="e">
        <f>SUMIFS(СВЦЭМ!#REF!,СВЦЭМ!$A$40:$A$783,$A373,СВЦЭМ!$B$40:$B$783,B$367)+'СЕТ СН'!$F$16</f>
        <v>#REF!</v>
      </c>
      <c r="C373" s="36" t="e">
        <f>SUMIFS(СВЦЭМ!#REF!,СВЦЭМ!$A$40:$A$783,$A373,СВЦЭМ!$B$40:$B$783,C$367)+'СЕТ СН'!$F$16</f>
        <v>#REF!</v>
      </c>
      <c r="D373" s="36" t="e">
        <f>SUMIFS(СВЦЭМ!#REF!,СВЦЭМ!$A$40:$A$783,$A373,СВЦЭМ!$B$40:$B$783,D$367)+'СЕТ СН'!$F$16</f>
        <v>#REF!</v>
      </c>
      <c r="E373" s="36" t="e">
        <f>SUMIFS(СВЦЭМ!#REF!,СВЦЭМ!$A$40:$A$783,$A373,СВЦЭМ!$B$40:$B$783,E$367)+'СЕТ СН'!$F$16</f>
        <v>#REF!</v>
      </c>
      <c r="F373" s="36" t="e">
        <f>SUMIFS(СВЦЭМ!#REF!,СВЦЭМ!$A$40:$A$783,$A373,СВЦЭМ!$B$40:$B$783,F$367)+'СЕТ СН'!$F$16</f>
        <v>#REF!</v>
      </c>
      <c r="G373" s="36" t="e">
        <f>SUMIFS(СВЦЭМ!#REF!,СВЦЭМ!$A$40:$A$783,$A373,СВЦЭМ!$B$40:$B$783,G$367)+'СЕТ СН'!$F$16</f>
        <v>#REF!</v>
      </c>
      <c r="H373" s="36" t="e">
        <f>SUMIFS(СВЦЭМ!#REF!,СВЦЭМ!$A$40:$A$783,$A373,СВЦЭМ!$B$40:$B$783,H$367)+'СЕТ СН'!$F$16</f>
        <v>#REF!</v>
      </c>
      <c r="I373" s="36" t="e">
        <f>SUMIFS(СВЦЭМ!#REF!,СВЦЭМ!$A$40:$A$783,$A373,СВЦЭМ!$B$40:$B$783,I$367)+'СЕТ СН'!$F$16</f>
        <v>#REF!</v>
      </c>
      <c r="J373" s="36" t="e">
        <f>SUMIFS(СВЦЭМ!#REF!,СВЦЭМ!$A$40:$A$783,$A373,СВЦЭМ!$B$40:$B$783,J$367)+'СЕТ СН'!$F$16</f>
        <v>#REF!</v>
      </c>
      <c r="K373" s="36" t="e">
        <f>SUMIFS(СВЦЭМ!#REF!,СВЦЭМ!$A$40:$A$783,$A373,СВЦЭМ!$B$40:$B$783,K$367)+'СЕТ СН'!$F$16</f>
        <v>#REF!</v>
      </c>
      <c r="L373" s="36" t="e">
        <f>SUMIFS(СВЦЭМ!#REF!,СВЦЭМ!$A$40:$A$783,$A373,СВЦЭМ!$B$40:$B$783,L$367)+'СЕТ СН'!$F$16</f>
        <v>#REF!</v>
      </c>
      <c r="M373" s="36" t="e">
        <f>SUMIFS(СВЦЭМ!#REF!,СВЦЭМ!$A$40:$A$783,$A373,СВЦЭМ!$B$40:$B$783,M$367)+'СЕТ СН'!$F$16</f>
        <v>#REF!</v>
      </c>
      <c r="N373" s="36" t="e">
        <f>SUMIFS(СВЦЭМ!#REF!,СВЦЭМ!$A$40:$A$783,$A373,СВЦЭМ!$B$40:$B$783,N$367)+'СЕТ СН'!$F$16</f>
        <v>#REF!</v>
      </c>
      <c r="O373" s="36" t="e">
        <f>SUMIFS(СВЦЭМ!#REF!,СВЦЭМ!$A$40:$A$783,$A373,СВЦЭМ!$B$40:$B$783,O$367)+'СЕТ СН'!$F$16</f>
        <v>#REF!</v>
      </c>
      <c r="P373" s="36" t="e">
        <f>SUMIFS(СВЦЭМ!#REF!,СВЦЭМ!$A$40:$A$783,$A373,СВЦЭМ!$B$40:$B$783,P$367)+'СЕТ СН'!$F$16</f>
        <v>#REF!</v>
      </c>
      <c r="Q373" s="36" t="e">
        <f>SUMIFS(СВЦЭМ!#REF!,СВЦЭМ!$A$40:$A$783,$A373,СВЦЭМ!$B$40:$B$783,Q$367)+'СЕТ СН'!$F$16</f>
        <v>#REF!</v>
      </c>
      <c r="R373" s="36" t="e">
        <f>SUMIFS(СВЦЭМ!#REF!,СВЦЭМ!$A$40:$A$783,$A373,СВЦЭМ!$B$40:$B$783,R$367)+'СЕТ СН'!$F$16</f>
        <v>#REF!</v>
      </c>
      <c r="S373" s="36" t="e">
        <f>SUMIFS(СВЦЭМ!#REF!,СВЦЭМ!$A$40:$A$783,$A373,СВЦЭМ!$B$40:$B$783,S$367)+'СЕТ СН'!$F$16</f>
        <v>#REF!</v>
      </c>
      <c r="T373" s="36" t="e">
        <f>SUMIFS(СВЦЭМ!#REF!,СВЦЭМ!$A$40:$A$783,$A373,СВЦЭМ!$B$40:$B$783,T$367)+'СЕТ СН'!$F$16</f>
        <v>#REF!</v>
      </c>
      <c r="U373" s="36" t="e">
        <f>SUMIFS(СВЦЭМ!#REF!,СВЦЭМ!$A$40:$A$783,$A373,СВЦЭМ!$B$40:$B$783,U$367)+'СЕТ СН'!$F$16</f>
        <v>#REF!</v>
      </c>
      <c r="V373" s="36" t="e">
        <f>SUMIFS(СВЦЭМ!#REF!,СВЦЭМ!$A$40:$A$783,$A373,СВЦЭМ!$B$40:$B$783,V$367)+'СЕТ СН'!$F$16</f>
        <v>#REF!</v>
      </c>
      <c r="W373" s="36" t="e">
        <f>SUMIFS(СВЦЭМ!#REF!,СВЦЭМ!$A$40:$A$783,$A373,СВЦЭМ!$B$40:$B$783,W$367)+'СЕТ СН'!$F$16</f>
        <v>#REF!</v>
      </c>
      <c r="X373" s="36" t="e">
        <f>SUMIFS(СВЦЭМ!#REF!,СВЦЭМ!$A$40:$A$783,$A373,СВЦЭМ!$B$40:$B$783,X$367)+'СЕТ СН'!$F$16</f>
        <v>#REF!</v>
      </c>
      <c r="Y373" s="36" t="e">
        <f>SUMIFS(СВЦЭМ!#REF!,СВЦЭМ!$A$40:$A$783,$A373,СВЦЭМ!$B$40:$B$783,Y$367)+'СЕТ СН'!$F$16</f>
        <v>#REF!</v>
      </c>
    </row>
    <row r="374" spans="1:25" ht="15.75" hidden="1" x14ac:dyDescent="0.2">
      <c r="A374" s="35">
        <f t="shared" si="10"/>
        <v>44507</v>
      </c>
      <c r="B374" s="36" t="e">
        <f>SUMIFS(СВЦЭМ!#REF!,СВЦЭМ!$A$40:$A$783,$A374,СВЦЭМ!$B$40:$B$783,B$367)+'СЕТ СН'!$F$16</f>
        <v>#REF!</v>
      </c>
      <c r="C374" s="36" t="e">
        <f>SUMIFS(СВЦЭМ!#REF!,СВЦЭМ!$A$40:$A$783,$A374,СВЦЭМ!$B$40:$B$783,C$367)+'СЕТ СН'!$F$16</f>
        <v>#REF!</v>
      </c>
      <c r="D374" s="36" t="e">
        <f>SUMIFS(СВЦЭМ!#REF!,СВЦЭМ!$A$40:$A$783,$A374,СВЦЭМ!$B$40:$B$783,D$367)+'СЕТ СН'!$F$16</f>
        <v>#REF!</v>
      </c>
      <c r="E374" s="36" t="e">
        <f>SUMIFS(СВЦЭМ!#REF!,СВЦЭМ!$A$40:$A$783,$A374,СВЦЭМ!$B$40:$B$783,E$367)+'СЕТ СН'!$F$16</f>
        <v>#REF!</v>
      </c>
      <c r="F374" s="36" t="e">
        <f>SUMIFS(СВЦЭМ!#REF!,СВЦЭМ!$A$40:$A$783,$A374,СВЦЭМ!$B$40:$B$783,F$367)+'СЕТ СН'!$F$16</f>
        <v>#REF!</v>
      </c>
      <c r="G374" s="36" t="e">
        <f>SUMIFS(СВЦЭМ!#REF!,СВЦЭМ!$A$40:$A$783,$A374,СВЦЭМ!$B$40:$B$783,G$367)+'СЕТ СН'!$F$16</f>
        <v>#REF!</v>
      </c>
      <c r="H374" s="36" t="e">
        <f>SUMIFS(СВЦЭМ!#REF!,СВЦЭМ!$A$40:$A$783,$A374,СВЦЭМ!$B$40:$B$783,H$367)+'СЕТ СН'!$F$16</f>
        <v>#REF!</v>
      </c>
      <c r="I374" s="36" t="e">
        <f>SUMIFS(СВЦЭМ!#REF!,СВЦЭМ!$A$40:$A$783,$A374,СВЦЭМ!$B$40:$B$783,I$367)+'СЕТ СН'!$F$16</f>
        <v>#REF!</v>
      </c>
      <c r="J374" s="36" t="e">
        <f>SUMIFS(СВЦЭМ!#REF!,СВЦЭМ!$A$40:$A$783,$A374,СВЦЭМ!$B$40:$B$783,J$367)+'СЕТ СН'!$F$16</f>
        <v>#REF!</v>
      </c>
      <c r="K374" s="36" t="e">
        <f>SUMIFS(СВЦЭМ!#REF!,СВЦЭМ!$A$40:$A$783,$A374,СВЦЭМ!$B$40:$B$783,K$367)+'СЕТ СН'!$F$16</f>
        <v>#REF!</v>
      </c>
      <c r="L374" s="36" t="e">
        <f>SUMIFS(СВЦЭМ!#REF!,СВЦЭМ!$A$40:$A$783,$A374,СВЦЭМ!$B$40:$B$783,L$367)+'СЕТ СН'!$F$16</f>
        <v>#REF!</v>
      </c>
      <c r="M374" s="36" t="e">
        <f>SUMIFS(СВЦЭМ!#REF!,СВЦЭМ!$A$40:$A$783,$A374,СВЦЭМ!$B$40:$B$783,M$367)+'СЕТ СН'!$F$16</f>
        <v>#REF!</v>
      </c>
      <c r="N374" s="36" t="e">
        <f>SUMIFS(СВЦЭМ!#REF!,СВЦЭМ!$A$40:$A$783,$A374,СВЦЭМ!$B$40:$B$783,N$367)+'СЕТ СН'!$F$16</f>
        <v>#REF!</v>
      </c>
      <c r="O374" s="36" t="e">
        <f>SUMIFS(СВЦЭМ!#REF!,СВЦЭМ!$A$40:$A$783,$A374,СВЦЭМ!$B$40:$B$783,O$367)+'СЕТ СН'!$F$16</f>
        <v>#REF!</v>
      </c>
      <c r="P374" s="36" t="e">
        <f>SUMIFS(СВЦЭМ!#REF!,СВЦЭМ!$A$40:$A$783,$A374,СВЦЭМ!$B$40:$B$783,P$367)+'СЕТ СН'!$F$16</f>
        <v>#REF!</v>
      </c>
      <c r="Q374" s="36" t="e">
        <f>SUMIFS(СВЦЭМ!#REF!,СВЦЭМ!$A$40:$A$783,$A374,СВЦЭМ!$B$40:$B$783,Q$367)+'СЕТ СН'!$F$16</f>
        <v>#REF!</v>
      </c>
      <c r="R374" s="36" t="e">
        <f>SUMIFS(СВЦЭМ!#REF!,СВЦЭМ!$A$40:$A$783,$A374,СВЦЭМ!$B$40:$B$783,R$367)+'СЕТ СН'!$F$16</f>
        <v>#REF!</v>
      </c>
      <c r="S374" s="36" t="e">
        <f>SUMIFS(СВЦЭМ!#REF!,СВЦЭМ!$A$40:$A$783,$A374,СВЦЭМ!$B$40:$B$783,S$367)+'СЕТ СН'!$F$16</f>
        <v>#REF!</v>
      </c>
      <c r="T374" s="36" t="e">
        <f>SUMIFS(СВЦЭМ!#REF!,СВЦЭМ!$A$40:$A$783,$A374,СВЦЭМ!$B$40:$B$783,T$367)+'СЕТ СН'!$F$16</f>
        <v>#REF!</v>
      </c>
      <c r="U374" s="36" t="e">
        <f>SUMIFS(СВЦЭМ!#REF!,СВЦЭМ!$A$40:$A$783,$A374,СВЦЭМ!$B$40:$B$783,U$367)+'СЕТ СН'!$F$16</f>
        <v>#REF!</v>
      </c>
      <c r="V374" s="36" t="e">
        <f>SUMIFS(СВЦЭМ!#REF!,СВЦЭМ!$A$40:$A$783,$A374,СВЦЭМ!$B$40:$B$783,V$367)+'СЕТ СН'!$F$16</f>
        <v>#REF!</v>
      </c>
      <c r="W374" s="36" t="e">
        <f>SUMIFS(СВЦЭМ!#REF!,СВЦЭМ!$A$40:$A$783,$A374,СВЦЭМ!$B$40:$B$783,W$367)+'СЕТ СН'!$F$16</f>
        <v>#REF!</v>
      </c>
      <c r="X374" s="36" t="e">
        <f>SUMIFS(СВЦЭМ!#REF!,СВЦЭМ!$A$40:$A$783,$A374,СВЦЭМ!$B$40:$B$783,X$367)+'СЕТ СН'!$F$16</f>
        <v>#REF!</v>
      </c>
      <c r="Y374" s="36" t="e">
        <f>SUMIFS(СВЦЭМ!#REF!,СВЦЭМ!$A$40:$A$783,$A374,СВЦЭМ!$B$40:$B$783,Y$367)+'СЕТ СН'!$F$16</f>
        <v>#REF!</v>
      </c>
    </row>
    <row r="375" spans="1:25" ht="15.75" hidden="1" x14ac:dyDescent="0.2">
      <c r="A375" s="35">
        <f t="shared" si="10"/>
        <v>44508</v>
      </c>
      <c r="B375" s="36" t="e">
        <f>SUMIFS(СВЦЭМ!#REF!,СВЦЭМ!$A$40:$A$783,$A375,СВЦЭМ!$B$40:$B$783,B$367)+'СЕТ СН'!$F$16</f>
        <v>#REF!</v>
      </c>
      <c r="C375" s="36" t="e">
        <f>SUMIFS(СВЦЭМ!#REF!,СВЦЭМ!$A$40:$A$783,$A375,СВЦЭМ!$B$40:$B$783,C$367)+'СЕТ СН'!$F$16</f>
        <v>#REF!</v>
      </c>
      <c r="D375" s="36" t="e">
        <f>SUMIFS(СВЦЭМ!#REF!,СВЦЭМ!$A$40:$A$783,$A375,СВЦЭМ!$B$40:$B$783,D$367)+'СЕТ СН'!$F$16</f>
        <v>#REF!</v>
      </c>
      <c r="E375" s="36" t="e">
        <f>SUMIFS(СВЦЭМ!#REF!,СВЦЭМ!$A$40:$A$783,$A375,СВЦЭМ!$B$40:$B$783,E$367)+'СЕТ СН'!$F$16</f>
        <v>#REF!</v>
      </c>
      <c r="F375" s="36" t="e">
        <f>SUMIFS(СВЦЭМ!#REF!,СВЦЭМ!$A$40:$A$783,$A375,СВЦЭМ!$B$40:$B$783,F$367)+'СЕТ СН'!$F$16</f>
        <v>#REF!</v>
      </c>
      <c r="G375" s="36" t="e">
        <f>SUMIFS(СВЦЭМ!#REF!,СВЦЭМ!$A$40:$A$783,$A375,СВЦЭМ!$B$40:$B$783,G$367)+'СЕТ СН'!$F$16</f>
        <v>#REF!</v>
      </c>
      <c r="H375" s="36" t="e">
        <f>SUMIFS(СВЦЭМ!#REF!,СВЦЭМ!$A$40:$A$783,$A375,СВЦЭМ!$B$40:$B$783,H$367)+'СЕТ СН'!$F$16</f>
        <v>#REF!</v>
      </c>
      <c r="I375" s="36" t="e">
        <f>SUMIFS(СВЦЭМ!#REF!,СВЦЭМ!$A$40:$A$783,$A375,СВЦЭМ!$B$40:$B$783,I$367)+'СЕТ СН'!$F$16</f>
        <v>#REF!</v>
      </c>
      <c r="J375" s="36" t="e">
        <f>SUMIFS(СВЦЭМ!#REF!,СВЦЭМ!$A$40:$A$783,$A375,СВЦЭМ!$B$40:$B$783,J$367)+'СЕТ СН'!$F$16</f>
        <v>#REF!</v>
      </c>
      <c r="K375" s="36" t="e">
        <f>SUMIFS(СВЦЭМ!#REF!,СВЦЭМ!$A$40:$A$783,$A375,СВЦЭМ!$B$40:$B$783,K$367)+'СЕТ СН'!$F$16</f>
        <v>#REF!</v>
      </c>
      <c r="L375" s="36" t="e">
        <f>SUMIFS(СВЦЭМ!#REF!,СВЦЭМ!$A$40:$A$783,$A375,СВЦЭМ!$B$40:$B$783,L$367)+'СЕТ СН'!$F$16</f>
        <v>#REF!</v>
      </c>
      <c r="M375" s="36" t="e">
        <f>SUMIFS(СВЦЭМ!#REF!,СВЦЭМ!$A$40:$A$783,$A375,СВЦЭМ!$B$40:$B$783,M$367)+'СЕТ СН'!$F$16</f>
        <v>#REF!</v>
      </c>
      <c r="N375" s="36" t="e">
        <f>SUMIFS(СВЦЭМ!#REF!,СВЦЭМ!$A$40:$A$783,$A375,СВЦЭМ!$B$40:$B$783,N$367)+'СЕТ СН'!$F$16</f>
        <v>#REF!</v>
      </c>
      <c r="O375" s="36" t="e">
        <f>SUMIFS(СВЦЭМ!#REF!,СВЦЭМ!$A$40:$A$783,$A375,СВЦЭМ!$B$40:$B$783,O$367)+'СЕТ СН'!$F$16</f>
        <v>#REF!</v>
      </c>
      <c r="P375" s="36" t="e">
        <f>SUMIFS(СВЦЭМ!#REF!,СВЦЭМ!$A$40:$A$783,$A375,СВЦЭМ!$B$40:$B$783,P$367)+'СЕТ СН'!$F$16</f>
        <v>#REF!</v>
      </c>
      <c r="Q375" s="36" t="e">
        <f>SUMIFS(СВЦЭМ!#REF!,СВЦЭМ!$A$40:$A$783,$A375,СВЦЭМ!$B$40:$B$783,Q$367)+'СЕТ СН'!$F$16</f>
        <v>#REF!</v>
      </c>
      <c r="R375" s="36" t="e">
        <f>SUMIFS(СВЦЭМ!#REF!,СВЦЭМ!$A$40:$A$783,$A375,СВЦЭМ!$B$40:$B$783,R$367)+'СЕТ СН'!$F$16</f>
        <v>#REF!</v>
      </c>
      <c r="S375" s="36" t="e">
        <f>SUMIFS(СВЦЭМ!#REF!,СВЦЭМ!$A$40:$A$783,$A375,СВЦЭМ!$B$40:$B$783,S$367)+'СЕТ СН'!$F$16</f>
        <v>#REF!</v>
      </c>
      <c r="T375" s="36" t="e">
        <f>SUMIFS(СВЦЭМ!#REF!,СВЦЭМ!$A$40:$A$783,$A375,СВЦЭМ!$B$40:$B$783,T$367)+'СЕТ СН'!$F$16</f>
        <v>#REF!</v>
      </c>
      <c r="U375" s="36" t="e">
        <f>SUMIFS(СВЦЭМ!#REF!,СВЦЭМ!$A$40:$A$783,$A375,СВЦЭМ!$B$40:$B$783,U$367)+'СЕТ СН'!$F$16</f>
        <v>#REF!</v>
      </c>
      <c r="V375" s="36" t="e">
        <f>SUMIFS(СВЦЭМ!#REF!,СВЦЭМ!$A$40:$A$783,$A375,СВЦЭМ!$B$40:$B$783,V$367)+'СЕТ СН'!$F$16</f>
        <v>#REF!</v>
      </c>
      <c r="W375" s="36" t="e">
        <f>SUMIFS(СВЦЭМ!#REF!,СВЦЭМ!$A$40:$A$783,$A375,СВЦЭМ!$B$40:$B$783,W$367)+'СЕТ СН'!$F$16</f>
        <v>#REF!</v>
      </c>
      <c r="X375" s="36" t="e">
        <f>SUMIFS(СВЦЭМ!#REF!,СВЦЭМ!$A$40:$A$783,$A375,СВЦЭМ!$B$40:$B$783,X$367)+'СЕТ СН'!$F$16</f>
        <v>#REF!</v>
      </c>
      <c r="Y375" s="36" t="e">
        <f>SUMIFS(СВЦЭМ!#REF!,СВЦЭМ!$A$40:$A$783,$A375,СВЦЭМ!$B$40:$B$783,Y$367)+'СЕТ СН'!$F$16</f>
        <v>#REF!</v>
      </c>
    </row>
    <row r="376" spans="1:25" ht="15.75" hidden="1" x14ac:dyDescent="0.2">
      <c r="A376" s="35">
        <f t="shared" si="10"/>
        <v>44509</v>
      </c>
      <c r="B376" s="36" t="e">
        <f>SUMIFS(СВЦЭМ!#REF!,СВЦЭМ!$A$40:$A$783,$A376,СВЦЭМ!$B$40:$B$783,B$367)+'СЕТ СН'!$F$16</f>
        <v>#REF!</v>
      </c>
      <c r="C376" s="36" t="e">
        <f>SUMIFS(СВЦЭМ!#REF!,СВЦЭМ!$A$40:$A$783,$A376,СВЦЭМ!$B$40:$B$783,C$367)+'СЕТ СН'!$F$16</f>
        <v>#REF!</v>
      </c>
      <c r="D376" s="36" t="e">
        <f>SUMIFS(СВЦЭМ!#REF!,СВЦЭМ!$A$40:$A$783,$A376,СВЦЭМ!$B$40:$B$783,D$367)+'СЕТ СН'!$F$16</f>
        <v>#REF!</v>
      </c>
      <c r="E376" s="36" t="e">
        <f>SUMIFS(СВЦЭМ!#REF!,СВЦЭМ!$A$40:$A$783,$A376,СВЦЭМ!$B$40:$B$783,E$367)+'СЕТ СН'!$F$16</f>
        <v>#REF!</v>
      </c>
      <c r="F376" s="36" t="e">
        <f>SUMIFS(СВЦЭМ!#REF!,СВЦЭМ!$A$40:$A$783,$A376,СВЦЭМ!$B$40:$B$783,F$367)+'СЕТ СН'!$F$16</f>
        <v>#REF!</v>
      </c>
      <c r="G376" s="36" t="e">
        <f>SUMIFS(СВЦЭМ!#REF!,СВЦЭМ!$A$40:$A$783,$A376,СВЦЭМ!$B$40:$B$783,G$367)+'СЕТ СН'!$F$16</f>
        <v>#REF!</v>
      </c>
      <c r="H376" s="36" t="e">
        <f>SUMIFS(СВЦЭМ!#REF!,СВЦЭМ!$A$40:$A$783,$A376,СВЦЭМ!$B$40:$B$783,H$367)+'СЕТ СН'!$F$16</f>
        <v>#REF!</v>
      </c>
      <c r="I376" s="36" t="e">
        <f>SUMIFS(СВЦЭМ!#REF!,СВЦЭМ!$A$40:$A$783,$A376,СВЦЭМ!$B$40:$B$783,I$367)+'СЕТ СН'!$F$16</f>
        <v>#REF!</v>
      </c>
      <c r="J376" s="36" t="e">
        <f>SUMIFS(СВЦЭМ!#REF!,СВЦЭМ!$A$40:$A$783,$A376,СВЦЭМ!$B$40:$B$783,J$367)+'СЕТ СН'!$F$16</f>
        <v>#REF!</v>
      </c>
      <c r="K376" s="36" t="e">
        <f>SUMIFS(СВЦЭМ!#REF!,СВЦЭМ!$A$40:$A$783,$A376,СВЦЭМ!$B$40:$B$783,K$367)+'СЕТ СН'!$F$16</f>
        <v>#REF!</v>
      </c>
      <c r="L376" s="36" t="e">
        <f>SUMIFS(СВЦЭМ!#REF!,СВЦЭМ!$A$40:$A$783,$A376,СВЦЭМ!$B$40:$B$783,L$367)+'СЕТ СН'!$F$16</f>
        <v>#REF!</v>
      </c>
      <c r="M376" s="36" t="e">
        <f>SUMIFS(СВЦЭМ!#REF!,СВЦЭМ!$A$40:$A$783,$A376,СВЦЭМ!$B$40:$B$783,M$367)+'СЕТ СН'!$F$16</f>
        <v>#REF!</v>
      </c>
      <c r="N376" s="36" t="e">
        <f>SUMIFS(СВЦЭМ!#REF!,СВЦЭМ!$A$40:$A$783,$A376,СВЦЭМ!$B$40:$B$783,N$367)+'СЕТ СН'!$F$16</f>
        <v>#REF!</v>
      </c>
      <c r="O376" s="36" t="e">
        <f>SUMIFS(СВЦЭМ!#REF!,СВЦЭМ!$A$40:$A$783,$A376,СВЦЭМ!$B$40:$B$783,O$367)+'СЕТ СН'!$F$16</f>
        <v>#REF!</v>
      </c>
      <c r="P376" s="36" t="e">
        <f>SUMIFS(СВЦЭМ!#REF!,СВЦЭМ!$A$40:$A$783,$A376,СВЦЭМ!$B$40:$B$783,P$367)+'СЕТ СН'!$F$16</f>
        <v>#REF!</v>
      </c>
      <c r="Q376" s="36" t="e">
        <f>SUMIFS(СВЦЭМ!#REF!,СВЦЭМ!$A$40:$A$783,$A376,СВЦЭМ!$B$40:$B$783,Q$367)+'СЕТ СН'!$F$16</f>
        <v>#REF!</v>
      </c>
      <c r="R376" s="36" t="e">
        <f>SUMIFS(СВЦЭМ!#REF!,СВЦЭМ!$A$40:$A$783,$A376,СВЦЭМ!$B$40:$B$783,R$367)+'СЕТ СН'!$F$16</f>
        <v>#REF!</v>
      </c>
      <c r="S376" s="36" t="e">
        <f>SUMIFS(СВЦЭМ!#REF!,СВЦЭМ!$A$40:$A$783,$A376,СВЦЭМ!$B$40:$B$783,S$367)+'СЕТ СН'!$F$16</f>
        <v>#REF!</v>
      </c>
      <c r="T376" s="36" t="e">
        <f>SUMIFS(СВЦЭМ!#REF!,СВЦЭМ!$A$40:$A$783,$A376,СВЦЭМ!$B$40:$B$783,T$367)+'СЕТ СН'!$F$16</f>
        <v>#REF!</v>
      </c>
      <c r="U376" s="36" t="e">
        <f>SUMIFS(СВЦЭМ!#REF!,СВЦЭМ!$A$40:$A$783,$A376,СВЦЭМ!$B$40:$B$783,U$367)+'СЕТ СН'!$F$16</f>
        <v>#REF!</v>
      </c>
      <c r="V376" s="36" t="e">
        <f>SUMIFS(СВЦЭМ!#REF!,СВЦЭМ!$A$40:$A$783,$A376,СВЦЭМ!$B$40:$B$783,V$367)+'СЕТ СН'!$F$16</f>
        <v>#REF!</v>
      </c>
      <c r="W376" s="36" t="e">
        <f>SUMIFS(СВЦЭМ!#REF!,СВЦЭМ!$A$40:$A$783,$A376,СВЦЭМ!$B$40:$B$783,W$367)+'СЕТ СН'!$F$16</f>
        <v>#REF!</v>
      </c>
      <c r="X376" s="36" t="e">
        <f>SUMIFS(СВЦЭМ!#REF!,СВЦЭМ!$A$40:$A$783,$A376,СВЦЭМ!$B$40:$B$783,X$367)+'СЕТ СН'!$F$16</f>
        <v>#REF!</v>
      </c>
      <c r="Y376" s="36" t="e">
        <f>SUMIFS(СВЦЭМ!#REF!,СВЦЭМ!$A$40:$A$783,$A376,СВЦЭМ!$B$40:$B$783,Y$367)+'СЕТ СН'!$F$16</f>
        <v>#REF!</v>
      </c>
    </row>
    <row r="377" spans="1:25" ht="15.75" hidden="1" x14ac:dyDescent="0.2">
      <c r="A377" s="35">
        <f t="shared" si="10"/>
        <v>44510</v>
      </c>
      <c r="B377" s="36" t="e">
        <f>SUMIFS(СВЦЭМ!#REF!,СВЦЭМ!$A$40:$A$783,$A377,СВЦЭМ!$B$40:$B$783,B$367)+'СЕТ СН'!$F$16</f>
        <v>#REF!</v>
      </c>
      <c r="C377" s="36" t="e">
        <f>SUMIFS(СВЦЭМ!#REF!,СВЦЭМ!$A$40:$A$783,$A377,СВЦЭМ!$B$40:$B$783,C$367)+'СЕТ СН'!$F$16</f>
        <v>#REF!</v>
      </c>
      <c r="D377" s="36" t="e">
        <f>SUMIFS(СВЦЭМ!#REF!,СВЦЭМ!$A$40:$A$783,$A377,СВЦЭМ!$B$40:$B$783,D$367)+'СЕТ СН'!$F$16</f>
        <v>#REF!</v>
      </c>
      <c r="E377" s="36" t="e">
        <f>SUMIFS(СВЦЭМ!#REF!,СВЦЭМ!$A$40:$A$783,$A377,СВЦЭМ!$B$40:$B$783,E$367)+'СЕТ СН'!$F$16</f>
        <v>#REF!</v>
      </c>
      <c r="F377" s="36" t="e">
        <f>SUMIFS(СВЦЭМ!#REF!,СВЦЭМ!$A$40:$A$783,$A377,СВЦЭМ!$B$40:$B$783,F$367)+'СЕТ СН'!$F$16</f>
        <v>#REF!</v>
      </c>
      <c r="G377" s="36" t="e">
        <f>SUMIFS(СВЦЭМ!#REF!,СВЦЭМ!$A$40:$A$783,$A377,СВЦЭМ!$B$40:$B$783,G$367)+'СЕТ СН'!$F$16</f>
        <v>#REF!</v>
      </c>
      <c r="H377" s="36" t="e">
        <f>SUMIFS(СВЦЭМ!#REF!,СВЦЭМ!$A$40:$A$783,$A377,СВЦЭМ!$B$40:$B$783,H$367)+'СЕТ СН'!$F$16</f>
        <v>#REF!</v>
      </c>
      <c r="I377" s="36" t="e">
        <f>SUMIFS(СВЦЭМ!#REF!,СВЦЭМ!$A$40:$A$783,$A377,СВЦЭМ!$B$40:$B$783,I$367)+'СЕТ СН'!$F$16</f>
        <v>#REF!</v>
      </c>
      <c r="J377" s="36" t="e">
        <f>SUMIFS(СВЦЭМ!#REF!,СВЦЭМ!$A$40:$A$783,$A377,СВЦЭМ!$B$40:$B$783,J$367)+'СЕТ СН'!$F$16</f>
        <v>#REF!</v>
      </c>
      <c r="K377" s="36" t="e">
        <f>SUMIFS(СВЦЭМ!#REF!,СВЦЭМ!$A$40:$A$783,$A377,СВЦЭМ!$B$40:$B$783,K$367)+'СЕТ СН'!$F$16</f>
        <v>#REF!</v>
      </c>
      <c r="L377" s="36" t="e">
        <f>SUMIFS(СВЦЭМ!#REF!,СВЦЭМ!$A$40:$A$783,$A377,СВЦЭМ!$B$40:$B$783,L$367)+'СЕТ СН'!$F$16</f>
        <v>#REF!</v>
      </c>
      <c r="M377" s="36" t="e">
        <f>SUMIFS(СВЦЭМ!#REF!,СВЦЭМ!$A$40:$A$783,$A377,СВЦЭМ!$B$40:$B$783,M$367)+'СЕТ СН'!$F$16</f>
        <v>#REF!</v>
      </c>
      <c r="N377" s="36" t="e">
        <f>SUMIFS(СВЦЭМ!#REF!,СВЦЭМ!$A$40:$A$783,$A377,СВЦЭМ!$B$40:$B$783,N$367)+'СЕТ СН'!$F$16</f>
        <v>#REF!</v>
      </c>
      <c r="O377" s="36" t="e">
        <f>SUMIFS(СВЦЭМ!#REF!,СВЦЭМ!$A$40:$A$783,$A377,СВЦЭМ!$B$40:$B$783,O$367)+'СЕТ СН'!$F$16</f>
        <v>#REF!</v>
      </c>
      <c r="P377" s="36" t="e">
        <f>SUMIFS(СВЦЭМ!#REF!,СВЦЭМ!$A$40:$A$783,$A377,СВЦЭМ!$B$40:$B$783,P$367)+'СЕТ СН'!$F$16</f>
        <v>#REF!</v>
      </c>
      <c r="Q377" s="36" t="e">
        <f>SUMIFS(СВЦЭМ!#REF!,СВЦЭМ!$A$40:$A$783,$A377,СВЦЭМ!$B$40:$B$783,Q$367)+'СЕТ СН'!$F$16</f>
        <v>#REF!</v>
      </c>
      <c r="R377" s="36" t="e">
        <f>SUMIFS(СВЦЭМ!#REF!,СВЦЭМ!$A$40:$A$783,$A377,СВЦЭМ!$B$40:$B$783,R$367)+'СЕТ СН'!$F$16</f>
        <v>#REF!</v>
      </c>
      <c r="S377" s="36" t="e">
        <f>SUMIFS(СВЦЭМ!#REF!,СВЦЭМ!$A$40:$A$783,$A377,СВЦЭМ!$B$40:$B$783,S$367)+'СЕТ СН'!$F$16</f>
        <v>#REF!</v>
      </c>
      <c r="T377" s="36" t="e">
        <f>SUMIFS(СВЦЭМ!#REF!,СВЦЭМ!$A$40:$A$783,$A377,СВЦЭМ!$B$40:$B$783,T$367)+'СЕТ СН'!$F$16</f>
        <v>#REF!</v>
      </c>
      <c r="U377" s="36" t="e">
        <f>SUMIFS(СВЦЭМ!#REF!,СВЦЭМ!$A$40:$A$783,$A377,СВЦЭМ!$B$40:$B$783,U$367)+'СЕТ СН'!$F$16</f>
        <v>#REF!</v>
      </c>
      <c r="V377" s="36" t="e">
        <f>SUMIFS(СВЦЭМ!#REF!,СВЦЭМ!$A$40:$A$783,$A377,СВЦЭМ!$B$40:$B$783,V$367)+'СЕТ СН'!$F$16</f>
        <v>#REF!</v>
      </c>
      <c r="W377" s="36" t="e">
        <f>SUMIFS(СВЦЭМ!#REF!,СВЦЭМ!$A$40:$A$783,$A377,СВЦЭМ!$B$40:$B$783,W$367)+'СЕТ СН'!$F$16</f>
        <v>#REF!</v>
      </c>
      <c r="X377" s="36" t="e">
        <f>SUMIFS(СВЦЭМ!#REF!,СВЦЭМ!$A$40:$A$783,$A377,СВЦЭМ!$B$40:$B$783,X$367)+'СЕТ СН'!$F$16</f>
        <v>#REF!</v>
      </c>
      <c r="Y377" s="36" t="e">
        <f>SUMIFS(СВЦЭМ!#REF!,СВЦЭМ!$A$40:$A$783,$A377,СВЦЭМ!$B$40:$B$783,Y$367)+'СЕТ СН'!$F$16</f>
        <v>#REF!</v>
      </c>
    </row>
    <row r="378" spans="1:25" ht="15.75" hidden="1" x14ac:dyDescent="0.2">
      <c r="A378" s="35">
        <f t="shared" si="10"/>
        <v>44511</v>
      </c>
      <c r="B378" s="36" t="e">
        <f>SUMIFS(СВЦЭМ!#REF!,СВЦЭМ!$A$40:$A$783,$A378,СВЦЭМ!$B$40:$B$783,B$367)+'СЕТ СН'!$F$16</f>
        <v>#REF!</v>
      </c>
      <c r="C378" s="36" t="e">
        <f>SUMIFS(СВЦЭМ!#REF!,СВЦЭМ!$A$40:$A$783,$A378,СВЦЭМ!$B$40:$B$783,C$367)+'СЕТ СН'!$F$16</f>
        <v>#REF!</v>
      </c>
      <c r="D378" s="36" t="e">
        <f>SUMIFS(СВЦЭМ!#REF!,СВЦЭМ!$A$40:$A$783,$A378,СВЦЭМ!$B$40:$B$783,D$367)+'СЕТ СН'!$F$16</f>
        <v>#REF!</v>
      </c>
      <c r="E378" s="36" t="e">
        <f>SUMIFS(СВЦЭМ!#REF!,СВЦЭМ!$A$40:$A$783,$A378,СВЦЭМ!$B$40:$B$783,E$367)+'СЕТ СН'!$F$16</f>
        <v>#REF!</v>
      </c>
      <c r="F378" s="36" t="e">
        <f>SUMIFS(СВЦЭМ!#REF!,СВЦЭМ!$A$40:$A$783,$A378,СВЦЭМ!$B$40:$B$783,F$367)+'СЕТ СН'!$F$16</f>
        <v>#REF!</v>
      </c>
      <c r="G378" s="36" t="e">
        <f>SUMIFS(СВЦЭМ!#REF!,СВЦЭМ!$A$40:$A$783,$A378,СВЦЭМ!$B$40:$B$783,G$367)+'СЕТ СН'!$F$16</f>
        <v>#REF!</v>
      </c>
      <c r="H378" s="36" t="e">
        <f>SUMIFS(СВЦЭМ!#REF!,СВЦЭМ!$A$40:$A$783,$A378,СВЦЭМ!$B$40:$B$783,H$367)+'СЕТ СН'!$F$16</f>
        <v>#REF!</v>
      </c>
      <c r="I378" s="36" t="e">
        <f>SUMIFS(СВЦЭМ!#REF!,СВЦЭМ!$A$40:$A$783,$A378,СВЦЭМ!$B$40:$B$783,I$367)+'СЕТ СН'!$F$16</f>
        <v>#REF!</v>
      </c>
      <c r="J378" s="36" t="e">
        <f>SUMIFS(СВЦЭМ!#REF!,СВЦЭМ!$A$40:$A$783,$A378,СВЦЭМ!$B$40:$B$783,J$367)+'СЕТ СН'!$F$16</f>
        <v>#REF!</v>
      </c>
      <c r="K378" s="36" t="e">
        <f>SUMIFS(СВЦЭМ!#REF!,СВЦЭМ!$A$40:$A$783,$A378,СВЦЭМ!$B$40:$B$783,K$367)+'СЕТ СН'!$F$16</f>
        <v>#REF!</v>
      </c>
      <c r="L378" s="36" t="e">
        <f>SUMIFS(СВЦЭМ!#REF!,СВЦЭМ!$A$40:$A$783,$A378,СВЦЭМ!$B$40:$B$783,L$367)+'СЕТ СН'!$F$16</f>
        <v>#REF!</v>
      </c>
      <c r="M378" s="36" t="e">
        <f>SUMIFS(СВЦЭМ!#REF!,СВЦЭМ!$A$40:$A$783,$A378,СВЦЭМ!$B$40:$B$783,M$367)+'СЕТ СН'!$F$16</f>
        <v>#REF!</v>
      </c>
      <c r="N378" s="36" t="e">
        <f>SUMIFS(СВЦЭМ!#REF!,СВЦЭМ!$A$40:$A$783,$A378,СВЦЭМ!$B$40:$B$783,N$367)+'СЕТ СН'!$F$16</f>
        <v>#REF!</v>
      </c>
      <c r="O378" s="36" t="e">
        <f>SUMIFS(СВЦЭМ!#REF!,СВЦЭМ!$A$40:$A$783,$A378,СВЦЭМ!$B$40:$B$783,O$367)+'СЕТ СН'!$F$16</f>
        <v>#REF!</v>
      </c>
      <c r="P378" s="36" t="e">
        <f>SUMIFS(СВЦЭМ!#REF!,СВЦЭМ!$A$40:$A$783,$A378,СВЦЭМ!$B$40:$B$783,P$367)+'СЕТ СН'!$F$16</f>
        <v>#REF!</v>
      </c>
      <c r="Q378" s="36" t="e">
        <f>SUMIFS(СВЦЭМ!#REF!,СВЦЭМ!$A$40:$A$783,$A378,СВЦЭМ!$B$40:$B$783,Q$367)+'СЕТ СН'!$F$16</f>
        <v>#REF!</v>
      </c>
      <c r="R378" s="36" t="e">
        <f>SUMIFS(СВЦЭМ!#REF!,СВЦЭМ!$A$40:$A$783,$A378,СВЦЭМ!$B$40:$B$783,R$367)+'СЕТ СН'!$F$16</f>
        <v>#REF!</v>
      </c>
      <c r="S378" s="36" t="e">
        <f>SUMIFS(СВЦЭМ!#REF!,СВЦЭМ!$A$40:$A$783,$A378,СВЦЭМ!$B$40:$B$783,S$367)+'СЕТ СН'!$F$16</f>
        <v>#REF!</v>
      </c>
      <c r="T378" s="36" t="e">
        <f>SUMIFS(СВЦЭМ!#REF!,СВЦЭМ!$A$40:$A$783,$A378,СВЦЭМ!$B$40:$B$783,T$367)+'СЕТ СН'!$F$16</f>
        <v>#REF!</v>
      </c>
      <c r="U378" s="36" t="e">
        <f>SUMIFS(СВЦЭМ!#REF!,СВЦЭМ!$A$40:$A$783,$A378,СВЦЭМ!$B$40:$B$783,U$367)+'СЕТ СН'!$F$16</f>
        <v>#REF!</v>
      </c>
      <c r="V378" s="36" t="e">
        <f>SUMIFS(СВЦЭМ!#REF!,СВЦЭМ!$A$40:$A$783,$A378,СВЦЭМ!$B$40:$B$783,V$367)+'СЕТ СН'!$F$16</f>
        <v>#REF!</v>
      </c>
      <c r="W378" s="36" t="e">
        <f>SUMIFS(СВЦЭМ!#REF!,СВЦЭМ!$A$40:$A$783,$A378,СВЦЭМ!$B$40:$B$783,W$367)+'СЕТ СН'!$F$16</f>
        <v>#REF!</v>
      </c>
      <c r="X378" s="36" t="e">
        <f>SUMIFS(СВЦЭМ!#REF!,СВЦЭМ!$A$40:$A$783,$A378,СВЦЭМ!$B$40:$B$783,X$367)+'СЕТ СН'!$F$16</f>
        <v>#REF!</v>
      </c>
      <c r="Y378" s="36" t="e">
        <f>SUMIFS(СВЦЭМ!#REF!,СВЦЭМ!$A$40:$A$783,$A378,СВЦЭМ!$B$40:$B$783,Y$367)+'СЕТ СН'!$F$16</f>
        <v>#REF!</v>
      </c>
    </row>
    <row r="379" spans="1:25" ht="15.75" hidden="1" x14ac:dyDescent="0.2">
      <c r="A379" s="35">
        <f t="shared" si="10"/>
        <v>44512</v>
      </c>
      <c r="B379" s="36" t="e">
        <f>SUMIFS(СВЦЭМ!#REF!,СВЦЭМ!$A$40:$A$783,$A379,СВЦЭМ!$B$40:$B$783,B$367)+'СЕТ СН'!$F$16</f>
        <v>#REF!</v>
      </c>
      <c r="C379" s="36" t="e">
        <f>SUMIFS(СВЦЭМ!#REF!,СВЦЭМ!$A$40:$A$783,$A379,СВЦЭМ!$B$40:$B$783,C$367)+'СЕТ СН'!$F$16</f>
        <v>#REF!</v>
      </c>
      <c r="D379" s="36" t="e">
        <f>SUMIFS(СВЦЭМ!#REF!,СВЦЭМ!$A$40:$A$783,$A379,СВЦЭМ!$B$40:$B$783,D$367)+'СЕТ СН'!$F$16</f>
        <v>#REF!</v>
      </c>
      <c r="E379" s="36" t="e">
        <f>SUMIFS(СВЦЭМ!#REF!,СВЦЭМ!$A$40:$A$783,$A379,СВЦЭМ!$B$40:$B$783,E$367)+'СЕТ СН'!$F$16</f>
        <v>#REF!</v>
      </c>
      <c r="F379" s="36" t="e">
        <f>SUMIFS(СВЦЭМ!#REF!,СВЦЭМ!$A$40:$A$783,$A379,СВЦЭМ!$B$40:$B$783,F$367)+'СЕТ СН'!$F$16</f>
        <v>#REF!</v>
      </c>
      <c r="G379" s="36" t="e">
        <f>SUMIFS(СВЦЭМ!#REF!,СВЦЭМ!$A$40:$A$783,$A379,СВЦЭМ!$B$40:$B$783,G$367)+'СЕТ СН'!$F$16</f>
        <v>#REF!</v>
      </c>
      <c r="H379" s="36" t="e">
        <f>SUMIFS(СВЦЭМ!#REF!,СВЦЭМ!$A$40:$A$783,$A379,СВЦЭМ!$B$40:$B$783,H$367)+'СЕТ СН'!$F$16</f>
        <v>#REF!</v>
      </c>
      <c r="I379" s="36" t="e">
        <f>SUMIFS(СВЦЭМ!#REF!,СВЦЭМ!$A$40:$A$783,$A379,СВЦЭМ!$B$40:$B$783,I$367)+'СЕТ СН'!$F$16</f>
        <v>#REF!</v>
      </c>
      <c r="J379" s="36" t="e">
        <f>SUMIFS(СВЦЭМ!#REF!,СВЦЭМ!$A$40:$A$783,$A379,СВЦЭМ!$B$40:$B$783,J$367)+'СЕТ СН'!$F$16</f>
        <v>#REF!</v>
      </c>
      <c r="K379" s="36" t="e">
        <f>SUMIFS(СВЦЭМ!#REF!,СВЦЭМ!$A$40:$A$783,$A379,СВЦЭМ!$B$40:$B$783,K$367)+'СЕТ СН'!$F$16</f>
        <v>#REF!</v>
      </c>
      <c r="L379" s="36" t="e">
        <f>SUMIFS(СВЦЭМ!#REF!,СВЦЭМ!$A$40:$A$783,$A379,СВЦЭМ!$B$40:$B$783,L$367)+'СЕТ СН'!$F$16</f>
        <v>#REF!</v>
      </c>
      <c r="M379" s="36" t="e">
        <f>SUMIFS(СВЦЭМ!#REF!,СВЦЭМ!$A$40:$A$783,$A379,СВЦЭМ!$B$40:$B$783,M$367)+'СЕТ СН'!$F$16</f>
        <v>#REF!</v>
      </c>
      <c r="N379" s="36" t="e">
        <f>SUMIFS(СВЦЭМ!#REF!,СВЦЭМ!$A$40:$A$783,$A379,СВЦЭМ!$B$40:$B$783,N$367)+'СЕТ СН'!$F$16</f>
        <v>#REF!</v>
      </c>
      <c r="O379" s="36" t="e">
        <f>SUMIFS(СВЦЭМ!#REF!,СВЦЭМ!$A$40:$A$783,$A379,СВЦЭМ!$B$40:$B$783,O$367)+'СЕТ СН'!$F$16</f>
        <v>#REF!</v>
      </c>
      <c r="P379" s="36" t="e">
        <f>SUMIFS(СВЦЭМ!#REF!,СВЦЭМ!$A$40:$A$783,$A379,СВЦЭМ!$B$40:$B$783,P$367)+'СЕТ СН'!$F$16</f>
        <v>#REF!</v>
      </c>
      <c r="Q379" s="36" t="e">
        <f>SUMIFS(СВЦЭМ!#REF!,СВЦЭМ!$A$40:$A$783,$A379,СВЦЭМ!$B$40:$B$783,Q$367)+'СЕТ СН'!$F$16</f>
        <v>#REF!</v>
      </c>
      <c r="R379" s="36" t="e">
        <f>SUMIFS(СВЦЭМ!#REF!,СВЦЭМ!$A$40:$A$783,$A379,СВЦЭМ!$B$40:$B$783,R$367)+'СЕТ СН'!$F$16</f>
        <v>#REF!</v>
      </c>
      <c r="S379" s="36" t="e">
        <f>SUMIFS(СВЦЭМ!#REF!,СВЦЭМ!$A$40:$A$783,$A379,СВЦЭМ!$B$40:$B$783,S$367)+'СЕТ СН'!$F$16</f>
        <v>#REF!</v>
      </c>
      <c r="T379" s="36" t="e">
        <f>SUMIFS(СВЦЭМ!#REF!,СВЦЭМ!$A$40:$A$783,$A379,СВЦЭМ!$B$40:$B$783,T$367)+'СЕТ СН'!$F$16</f>
        <v>#REF!</v>
      </c>
      <c r="U379" s="36" t="e">
        <f>SUMIFS(СВЦЭМ!#REF!,СВЦЭМ!$A$40:$A$783,$A379,СВЦЭМ!$B$40:$B$783,U$367)+'СЕТ СН'!$F$16</f>
        <v>#REF!</v>
      </c>
      <c r="V379" s="36" t="e">
        <f>SUMIFS(СВЦЭМ!#REF!,СВЦЭМ!$A$40:$A$783,$A379,СВЦЭМ!$B$40:$B$783,V$367)+'СЕТ СН'!$F$16</f>
        <v>#REF!</v>
      </c>
      <c r="W379" s="36" t="e">
        <f>SUMIFS(СВЦЭМ!#REF!,СВЦЭМ!$A$40:$A$783,$A379,СВЦЭМ!$B$40:$B$783,W$367)+'СЕТ СН'!$F$16</f>
        <v>#REF!</v>
      </c>
      <c r="X379" s="36" t="e">
        <f>SUMIFS(СВЦЭМ!#REF!,СВЦЭМ!$A$40:$A$783,$A379,СВЦЭМ!$B$40:$B$783,X$367)+'СЕТ СН'!$F$16</f>
        <v>#REF!</v>
      </c>
      <c r="Y379" s="36" t="e">
        <f>SUMIFS(СВЦЭМ!#REF!,СВЦЭМ!$A$40:$A$783,$A379,СВЦЭМ!$B$40:$B$783,Y$367)+'СЕТ СН'!$F$16</f>
        <v>#REF!</v>
      </c>
    </row>
    <row r="380" spans="1:25" ht="15.75" hidden="1" x14ac:dyDescent="0.2">
      <c r="A380" s="35">
        <f t="shared" si="10"/>
        <v>44513</v>
      </c>
      <c r="B380" s="36" t="e">
        <f>SUMIFS(СВЦЭМ!#REF!,СВЦЭМ!$A$40:$A$783,$A380,СВЦЭМ!$B$40:$B$783,B$367)+'СЕТ СН'!$F$16</f>
        <v>#REF!</v>
      </c>
      <c r="C380" s="36" t="e">
        <f>SUMIFS(СВЦЭМ!#REF!,СВЦЭМ!$A$40:$A$783,$A380,СВЦЭМ!$B$40:$B$783,C$367)+'СЕТ СН'!$F$16</f>
        <v>#REF!</v>
      </c>
      <c r="D380" s="36" t="e">
        <f>SUMIFS(СВЦЭМ!#REF!,СВЦЭМ!$A$40:$A$783,$A380,СВЦЭМ!$B$40:$B$783,D$367)+'СЕТ СН'!$F$16</f>
        <v>#REF!</v>
      </c>
      <c r="E380" s="36" t="e">
        <f>SUMIFS(СВЦЭМ!#REF!,СВЦЭМ!$A$40:$A$783,$A380,СВЦЭМ!$B$40:$B$783,E$367)+'СЕТ СН'!$F$16</f>
        <v>#REF!</v>
      </c>
      <c r="F380" s="36" t="e">
        <f>SUMIFS(СВЦЭМ!#REF!,СВЦЭМ!$A$40:$A$783,$A380,СВЦЭМ!$B$40:$B$783,F$367)+'СЕТ СН'!$F$16</f>
        <v>#REF!</v>
      </c>
      <c r="G380" s="36" t="e">
        <f>SUMIFS(СВЦЭМ!#REF!,СВЦЭМ!$A$40:$A$783,$A380,СВЦЭМ!$B$40:$B$783,G$367)+'СЕТ СН'!$F$16</f>
        <v>#REF!</v>
      </c>
      <c r="H380" s="36" t="e">
        <f>SUMIFS(СВЦЭМ!#REF!,СВЦЭМ!$A$40:$A$783,$A380,СВЦЭМ!$B$40:$B$783,H$367)+'СЕТ СН'!$F$16</f>
        <v>#REF!</v>
      </c>
      <c r="I380" s="36" t="e">
        <f>SUMIFS(СВЦЭМ!#REF!,СВЦЭМ!$A$40:$A$783,$A380,СВЦЭМ!$B$40:$B$783,I$367)+'СЕТ СН'!$F$16</f>
        <v>#REF!</v>
      </c>
      <c r="J380" s="36" t="e">
        <f>SUMIFS(СВЦЭМ!#REF!,СВЦЭМ!$A$40:$A$783,$A380,СВЦЭМ!$B$40:$B$783,J$367)+'СЕТ СН'!$F$16</f>
        <v>#REF!</v>
      </c>
      <c r="K380" s="36" t="e">
        <f>SUMIFS(СВЦЭМ!#REF!,СВЦЭМ!$A$40:$A$783,$A380,СВЦЭМ!$B$40:$B$783,K$367)+'СЕТ СН'!$F$16</f>
        <v>#REF!</v>
      </c>
      <c r="L380" s="36" t="e">
        <f>SUMIFS(СВЦЭМ!#REF!,СВЦЭМ!$A$40:$A$783,$A380,СВЦЭМ!$B$40:$B$783,L$367)+'СЕТ СН'!$F$16</f>
        <v>#REF!</v>
      </c>
      <c r="M380" s="36" t="e">
        <f>SUMIFS(СВЦЭМ!#REF!,СВЦЭМ!$A$40:$A$783,$A380,СВЦЭМ!$B$40:$B$783,M$367)+'СЕТ СН'!$F$16</f>
        <v>#REF!</v>
      </c>
      <c r="N380" s="36" t="e">
        <f>SUMIFS(СВЦЭМ!#REF!,СВЦЭМ!$A$40:$A$783,$A380,СВЦЭМ!$B$40:$B$783,N$367)+'СЕТ СН'!$F$16</f>
        <v>#REF!</v>
      </c>
      <c r="O380" s="36" t="e">
        <f>SUMIFS(СВЦЭМ!#REF!,СВЦЭМ!$A$40:$A$783,$A380,СВЦЭМ!$B$40:$B$783,O$367)+'СЕТ СН'!$F$16</f>
        <v>#REF!</v>
      </c>
      <c r="P380" s="36" t="e">
        <f>SUMIFS(СВЦЭМ!#REF!,СВЦЭМ!$A$40:$A$783,$A380,СВЦЭМ!$B$40:$B$783,P$367)+'СЕТ СН'!$F$16</f>
        <v>#REF!</v>
      </c>
      <c r="Q380" s="36" t="e">
        <f>SUMIFS(СВЦЭМ!#REF!,СВЦЭМ!$A$40:$A$783,$A380,СВЦЭМ!$B$40:$B$783,Q$367)+'СЕТ СН'!$F$16</f>
        <v>#REF!</v>
      </c>
      <c r="R380" s="36" t="e">
        <f>SUMIFS(СВЦЭМ!#REF!,СВЦЭМ!$A$40:$A$783,$A380,СВЦЭМ!$B$40:$B$783,R$367)+'СЕТ СН'!$F$16</f>
        <v>#REF!</v>
      </c>
      <c r="S380" s="36" t="e">
        <f>SUMIFS(СВЦЭМ!#REF!,СВЦЭМ!$A$40:$A$783,$A380,СВЦЭМ!$B$40:$B$783,S$367)+'СЕТ СН'!$F$16</f>
        <v>#REF!</v>
      </c>
      <c r="T380" s="36" t="e">
        <f>SUMIFS(СВЦЭМ!#REF!,СВЦЭМ!$A$40:$A$783,$A380,СВЦЭМ!$B$40:$B$783,T$367)+'СЕТ СН'!$F$16</f>
        <v>#REF!</v>
      </c>
      <c r="U380" s="36" t="e">
        <f>SUMIFS(СВЦЭМ!#REF!,СВЦЭМ!$A$40:$A$783,$A380,СВЦЭМ!$B$40:$B$783,U$367)+'СЕТ СН'!$F$16</f>
        <v>#REF!</v>
      </c>
      <c r="V380" s="36" t="e">
        <f>SUMIFS(СВЦЭМ!#REF!,СВЦЭМ!$A$40:$A$783,$A380,СВЦЭМ!$B$40:$B$783,V$367)+'СЕТ СН'!$F$16</f>
        <v>#REF!</v>
      </c>
      <c r="W380" s="36" t="e">
        <f>SUMIFS(СВЦЭМ!#REF!,СВЦЭМ!$A$40:$A$783,$A380,СВЦЭМ!$B$40:$B$783,W$367)+'СЕТ СН'!$F$16</f>
        <v>#REF!</v>
      </c>
      <c r="X380" s="36" t="e">
        <f>SUMIFS(СВЦЭМ!#REF!,СВЦЭМ!$A$40:$A$783,$A380,СВЦЭМ!$B$40:$B$783,X$367)+'СЕТ СН'!$F$16</f>
        <v>#REF!</v>
      </c>
      <c r="Y380" s="36" t="e">
        <f>SUMIFS(СВЦЭМ!#REF!,СВЦЭМ!$A$40:$A$783,$A380,СВЦЭМ!$B$40:$B$783,Y$367)+'СЕТ СН'!$F$16</f>
        <v>#REF!</v>
      </c>
    </row>
    <row r="381" spans="1:25" ht="15.75" hidden="1" x14ac:dyDescent="0.2">
      <c r="A381" s="35">
        <f t="shared" si="10"/>
        <v>44514</v>
      </c>
      <c r="B381" s="36" t="e">
        <f>SUMIFS(СВЦЭМ!#REF!,СВЦЭМ!$A$40:$A$783,$A381,СВЦЭМ!$B$40:$B$783,B$367)+'СЕТ СН'!$F$16</f>
        <v>#REF!</v>
      </c>
      <c r="C381" s="36" t="e">
        <f>SUMIFS(СВЦЭМ!#REF!,СВЦЭМ!$A$40:$A$783,$A381,СВЦЭМ!$B$40:$B$783,C$367)+'СЕТ СН'!$F$16</f>
        <v>#REF!</v>
      </c>
      <c r="D381" s="36" t="e">
        <f>SUMIFS(СВЦЭМ!#REF!,СВЦЭМ!$A$40:$A$783,$A381,СВЦЭМ!$B$40:$B$783,D$367)+'СЕТ СН'!$F$16</f>
        <v>#REF!</v>
      </c>
      <c r="E381" s="36" t="e">
        <f>SUMIFS(СВЦЭМ!#REF!,СВЦЭМ!$A$40:$A$783,$A381,СВЦЭМ!$B$40:$B$783,E$367)+'СЕТ СН'!$F$16</f>
        <v>#REF!</v>
      </c>
      <c r="F381" s="36" t="e">
        <f>SUMIFS(СВЦЭМ!#REF!,СВЦЭМ!$A$40:$A$783,$A381,СВЦЭМ!$B$40:$B$783,F$367)+'СЕТ СН'!$F$16</f>
        <v>#REF!</v>
      </c>
      <c r="G381" s="36" t="e">
        <f>SUMIFS(СВЦЭМ!#REF!,СВЦЭМ!$A$40:$A$783,$A381,СВЦЭМ!$B$40:$B$783,G$367)+'СЕТ СН'!$F$16</f>
        <v>#REF!</v>
      </c>
      <c r="H381" s="36" t="e">
        <f>SUMIFS(СВЦЭМ!#REF!,СВЦЭМ!$A$40:$A$783,$A381,СВЦЭМ!$B$40:$B$783,H$367)+'СЕТ СН'!$F$16</f>
        <v>#REF!</v>
      </c>
      <c r="I381" s="36" t="e">
        <f>SUMIFS(СВЦЭМ!#REF!,СВЦЭМ!$A$40:$A$783,$A381,СВЦЭМ!$B$40:$B$783,I$367)+'СЕТ СН'!$F$16</f>
        <v>#REF!</v>
      </c>
      <c r="J381" s="36" t="e">
        <f>SUMIFS(СВЦЭМ!#REF!,СВЦЭМ!$A$40:$A$783,$A381,СВЦЭМ!$B$40:$B$783,J$367)+'СЕТ СН'!$F$16</f>
        <v>#REF!</v>
      </c>
      <c r="K381" s="36" t="e">
        <f>SUMIFS(СВЦЭМ!#REF!,СВЦЭМ!$A$40:$A$783,$A381,СВЦЭМ!$B$40:$B$783,K$367)+'СЕТ СН'!$F$16</f>
        <v>#REF!</v>
      </c>
      <c r="L381" s="36" t="e">
        <f>SUMIFS(СВЦЭМ!#REF!,СВЦЭМ!$A$40:$A$783,$A381,СВЦЭМ!$B$40:$B$783,L$367)+'СЕТ СН'!$F$16</f>
        <v>#REF!</v>
      </c>
      <c r="M381" s="36" t="e">
        <f>SUMIFS(СВЦЭМ!#REF!,СВЦЭМ!$A$40:$A$783,$A381,СВЦЭМ!$B$40:$B$783,M$367)+'СЕТ СН'!$F$16</f>
        <v>#REF!</v>
      </c>
      <c r="N381" s="36" t="e">
        <f>SUMIFS(СВЦЭМ!#REF!,СВЦЭМ!$A$40:$A$783,$A381,СВЦЭМ!$B$40:$B$783,N$367)+'СЕТ СН'!$F$16</f>
        <v>#REF!</v>
      </c>
      <c r="O381" s="36" t="e">
        <f>SUMIFS(СВЦЭМ!#REF!,СВЦЭМ!$A$40:$A$783,$A381,СВЦЭМ!$B$40:$B$783,O$367)+'СЕТ СН'!$F$16</f>
        <v>#REF!</v>
      </c>
      <c r="P381" s="36" t="e">
        <f>SUMIFS(СВЦЭМ!#REF!,СВЦЭМ!$A$40:$A$783,$A381,СВЦЭМ!$B$40:$B$783,P$367)+'СЕТ СН'!$F$16</f>
        <v>#REF!</v>
      </c>
      <c r="Q381" s="36" t="e">
        <f>SUMIFS(СВЦЭМ!#REF!,СВЦЭМ!$A$40:$A$783,$A381,СВЦЭМ!$B$40:$B$783,Q$367)+'СЕТ СН'!$F$16</f>
        <v>#REF!</v>
      </c>
      <c r="R381" s="36" t="e">
        <f>SUMIFS(СВЦЭМ!#REF!,СВЦЭМ!$A$40:$A$783,$A381,СВЦЭМ!$B$40:$B$783,R$367)+'СЕТ СН'!$F$16</f>
        <v>#REF!</v>
      </c>
      <c r="S381" s="36" t="e">
        <f>SUMIFS(СВЦЭМ!#REF!,СВЦЭМ!$A$40:$A$783,$A381,СВЦЭМ!$B$40:$B$783,S$367)+'СЕТ СН'!$F$16</f>
        <v>#REF!</v>
      </c>
      <c r="T381" s="36" t="e">
        <f>SUMIFS(СВЦЭМ!#REF!,СВЦЭМ!$A$40:$A$783,$A381,СВЦЭМ!$B$40:$B$783,T$367)+'СЕТ СН'!$F$16</f>
        <v>#REF!</v>
      </c>
      <c r="U381" s="36" t="e">
        <f>SUMIFS(СВЦЭМ!#REF!,СВЦЭМ!$A$40:$A$783,$A381,СВЦЭМ!$B$40:$B$783,U$367)+'СЕТ СН'!$F$16</f>
        <v>#REF!</v>
      </c>
      <c r="V381" s="36" t="e">
        <f>SUMIFS(СВЦЭМ!#REF!,СВЦЭМ!$A$40:$A$783,$A381,СВЦЭМ!$B$40:$B$783,V$367)+'СЕТ СН'!$F$16</f>
        <v>#REF!</v>
      </c>
      <c r="W381" s="36" t="e">
        <f>SUMIFS(СВЦЭМ!#REF!,СВЦЭМ!$A$40:$A$783,$A381,СВЦЭМ!$B$40:$B$783,W$367)+'СЕТ СН'!$F$16</f>
        <v>#REF!</v>
      </c>
      <c r="X381" s="36" t="e">
        <f>SUMIFS(СВЦЭМ!#REF!,СВЦЭМ!$A$40:$A$783,$A381,СВЦЭМ!$B$40:$B$783,X$367)+'СЕТ СН'!$F$16</f>
        <v>#REF!</v>
      </c>
      <c r="Y381" s="36" t="e">
        <f>SUMIFS(СВЦЭМ!#REF!,СВЦЭМ!$A$40:$A$783,$A381,СВЦЭМ!$B$40:$B$783,Y$367)+'СЕТ СН'!$F$16</f>
        <v>#REF!</v>
      </c>
    </row>
    <row r="382" spans="1:25" ht="15.75" hidden="1" x14ac:dyDescent="0.2">
      <c r="A382" s="35">
        <f t="shared" si="10"/>
        <v>44515</v>
      </c>
      <c r="B382" s="36" t="e">
        <f>SUMIFS(СВЦЭМ!#REF!,СВЦЭМ!$A$40:$A$783,$A382,СВЦЭМ!$B$40:$B$783,B$367)+'СЕТ СН'!$F$16</f>
        <v>#REF!</v>
      </c>
      <c r="C382" s="36" t="e">
        <f>SUMIFS(СВЦЭМ!#REF!,СВЦЭМ!$A$40:$A$783,$A382,СВЦЭМ!$B$40:$B$783,C$367)+'СЕТ СН'!$F$16</f>
        <v>#REF!</v>
      </c>
      <c r="D382" s="36" t="e">
        <f>SUMIFS(СВЦЭМ!#REF!,СВЦЭМ!$A$40:$A$783,$A382,СВЦЭМ!$B$40:$B$783,D$367)+'СЕТ СН'!$F$16</f>
        <v>#REF!</v>
      </c>
      <c r="E382" s="36" t="e">
        <f>SUMIFS(СВЦЭМ!#REF!,СВЦЭМ!$A$40:$A$783,$A382,СВЦЭМ!$B$40:$B$783,E$367)+'СЕТ СН'!$F$16</f>
        <v>#REF!</v>
      </c>
      <c r="F382" s="36" t="e">
        <f>SUMIFS(СВЦЭМ!#REF!,СВЦЭМ!$A$40:$A$783,$A382,СВЦЭМ!$B$40:$B$783,F$367)+'СЕТ СН'!$F$16</f>
        <v>#REF!</v>
      </c>
      <c r="G382" s="36" t="e">
        <f>SUMIFS(СВЦЭМ!#REF!,СВЦЭМ!$A$40:$A$783,$A382,СВЦЭМ!$B$40:$B$783,G$367)+'СЕТ СН'!$F$16</f>
        <v>#REF!</v>
      </c>
      <c r="H382" s="36" t="e">
        <f>SUMIFS(СВЦЭМ!#REF!,СВЦЭМ!$A$40:$A$783,$A382,СВЦЭМ!$B$40:$B$783,H$367)+'СЕТ СН'!$F$16</f>
        <v>#REF!</v>
      </c>
      <c r="I382" s="36" t="e">
        <f>SUMIFS(СВЦЭМ!#REF!,СВЦЭМ!$A$40:$A$783,$A382,СВЦЭМ!$B$40:$B$783,I$367)+'СЕТ СН'!$F$16</f>
        <v>#REF!</v>
      </c>
      <c r="J382" s="36" t="e">
        <f>SUMIFS(СВЦЭМ!#REF!,СВЦЭМ!$A$40:$A$783,$A382,СВЦЭМ!$B$40:$B$783,J$367)+'СЕТ СН'!$F$16</f>
        <v>#REF!</v>
      </c>
      <c r="K382" s="36" t="e">
        <f>SUMIFS(СВЦЭМ!#REF!,СВЦЭМ!$A$40:$A$783,$A382,СВЦЭМ!$B$40:$B$783,K$367)+'СЕТ СН'!$F$16</f>
        <v>#REF!</v>
      </c>
      <c r="L382" s="36" t="e">
        <f>SUMIFS(СВЦЭМ!#REF!,СВЦЭМ!$A$40:$A$783,$A382,СВЦЭМ!$B$40:$B$783,L$367)+'СЕТ СН'!$F$16</f>
        <v>#REF!</v>
      </c>
      <c r="M382" s="36" t="e">
        <f>SUMIFS(СВЦЭМ!#REF!,СВЦЭМ!$A$40:$A$783,$A382,СВЦЭМ!$B$40:$B$783,M$367)+'СЕТ СН'!$F$16</f>
        <v>#REF!</v>
      </c>
      <c r="N382" s="36" t="e">
        <f>SUMIFS(СВЦЭМ!#REF!,СВЦЭМ!$A$40:$A$783,$A382,СВЦЭМ!$B$40:$B$783,N$367)+'СЕТ СН'!$F$16</f>
        <v>#REF!</v>
      </c>
      <c r="O382" s="36" t="e">
        <f>SUMIFS(СВЦЭМ!#REF!,СВЦЭМ!$A$40:$A$783,$A382,СВЦЭМ!$B$40:$B$783,O$367)+'СЕТ СН'!$F$16</f>
        <v>#REF!</v>
      </c>
      <c r="P382" s="36" t="e">
        <f>SUMIFS(СВЦЭМ!#REF!,СВЦЭМ!$A$40:$A$783,$A382,СВЦЭМ!$B$40:$B$783,P$367)+'СЕТ СН'!$F$16</f>
        <v>#REF!</v>
      </c>
      <c r="Q382" s="36" t="e">
        <f>SUMIFS(СВЦЭМ!#REF!,СВЦЭМ!$A$40:$A$783,$A382,СВЦЭМ!$B$40:$B$783,Q$367)+'СЕТ СН'!$F$16</f>
        <v>#REF!</v>
      </c>
      <c r="R382" s="36" t="e">
        <f>SUMIFS(СВЦЭМ!#REF!,СВЦЭМ!$A$40:$A$783,$A382,СВЦЭМ!$B$40:$B$783,R$367)+'СЕТ СН'!$F$16</f>
        <v>#REF!</v>
      </c>
      <c r="S382" s="36" t="e">
        <f>SUMIFS(СВЦЭМ!#REF!,СВЦЭМ!$A$40:$A$783,$A382,СВЦЭМ!$B$40:$B$783,S$367)+'СЕТ СН'!$F$16</f>
        <v>#REF!</v>
      </c>
      <c r="T382" s="36" t="e">
        <f>SUMIFS(СВЦЭМ!#REF!,СВЦЭМ!$A$40:$A$783,$A382,СВЦЭМ!$B$40:$B$783,T$367)+'СЕТ СН'!$F$16</f>
        <v>#REF!</v>
      </c>
      <c r="U382" s="36" t="e">
        <f>SUMIFS(СВЦЭМ!#REF!,СВЦЭМ!$A$40:$A$783,$A382,СВЦЭМ!$B$40:$B$783,U$367)+'СЕТ СН'!$F$16</f>
        <v>#REF!</v>
      </c>
      <c r="V382" s="36" t="e">
        <f>SUMIFS(СВЦЭМ!#REF!,СВЦЭМ!$A$40:$A$783,$A382,СВЦЭМ!$B$40:$B$783,V$367)+'СЕТ СН'!$F$16</f>
        <v>#REF!</v>
      </c>
      <c r="W382" s="36" t="e">
        <f>SUMIFS(СВЦЭМ!#REF!,СВЦЭМ!$A$40:$A$783,$A382,СВЦЭМ!$B$40:$B$783,W$367)+'СЕТ СН'!$F$16</f>
        <v>#REF!</v>
      </c>
      <c r="X382" s="36" t="e">
        <f>SUMIFS(СВЦЭМ!#REF!,СВЦЭМ!$A$40:$A$783,$A382,СВЦЭМ!$B$40:$B$783,X$367)+'СЕТ СН'!$F$16</f>
        <v>#REF!</v>
      </c>
      <c r="Y382" s="36" t="e">
        <f>SUMIFS(СВЦЭМ!#REF!,СВЦЭМ!$A$40:$A$783,$A382,СВЦЭМ!$B$40:$B$783,Y$367)+'СЕТ СН'!$F$16</f>
        <v>#REF!</v>
      </c>
    </row>
    <row r="383" spans="1:25" ht="15.75" hidden="1" x14ac:dyDescent="0.2">
      <c r="A383" s="35">
        <f t="shared" si="10"/>
        <v>44516</v>
      </c>
      <c r="B383" s="36" t="e">
        <f>SUMIFS(СВЦЭМ!#REF!,СВЦЭМ!$A$40:$A$783,$A383,СВЦЭМ!$B$40:$B$783,B$367)+'СЕТ СН'!$F$16</f>
        <v>#REF!</v>
      </c>
      <c r="C383" s="36" t="e">
        <f>SUMIFS(СВЦЭМ!#REF!,СВЦЭМ!$A$40:$A$783,$A383,СВЦЭМ!$B$40:$B$783,C$367)+'СЕТ СН'!$F$16</f>
        <v>#REF!</v>
      </c>
      <c r="D383" s="36" t="e">
        <f>SUMIFS(СВЦЭМ!#REF!,СВЦЭМ!$A$40:$A$783,$A383,СВЦЭМ!$B$40:$B$783,D$367)+'СЕТ СН'!$F$16</f>
        <v>#REF!</v>
      </c>
      <c r="E383" s="36" t="e">
        <f>SUMIFS(СВЦЭМ!#REF!,СВЦЭМ!$A$40:$A$783,$A383,СВЦЭМ!$B$40:$B$783,E$367)+'СЕТ СН'!$F$16</f>
        <v>#REF!</v>
      </c>
      <c r="F383" s="36" t="e">
        <f>SUMIFS(СВЦЭМ!#REF!,СВЦЭМ!$A$40:$A$783,$A383,СВЦЭМ!$B$40:$B$783,F$367)+'СЕТ СН'!$F$16</f>
        <v>#REF!</v>
      </c>
      <c r="G383" s="36" t="e">
        <f>SUMIFS(СВЦЭМ!#REF!,СВЦЭМ!$A$40:$A$783,$A383,СВЦЭМ!$B$40:$B$783,G$367)+'СЕТ СН'!$F$16</f>
        <v>#REF!</v>
      </c>
      <c r="H383" s="36" t="e">
        <f>SUMIFS(СВЦЭМ!#REF!,СВЦЭМ!$A$40:$A$783,$A383,СВЦЭМ!$B$40:$B$783,H$367)+'СЕТ СН'!$F$16</f>
        <v>#REF!</v>
      </c>
      <c r="I383" s="36" t="e">
        <f>SUMIFS(СВЦЭМ!#REF!,СВЦЭМ!$A$40:$A$783,$A383,СВЦЭМ!$B$40:$B$783,I$367)+'СЕТ СН'!$F$16</f>
        <v>#REF!</v>
      </c>
      <c r="J383" s="36" t="e">
        <f>SUMIFS(СВЦЭМ!#REF!,СВЦЭМ!$A$40:$A$783,$A383,СВЦЭМ!$B$40:$B$783,J$367)+'СЕТ СН'!$F$16</f>
        <v>#REF!</v>
      </c>
      <c r="K383" s="36" t="e">
        <f>SUMIFS(СВЦЭМ!#REF!,СВЦЭМ!$A$40:$A$783,$A383,СВЦЭМ!$B$40:$B$783,K$367)+'СЕТ СН'!$F$16</f>
        <v>#REF!</v>
      </c>
      <c r="L383" s="36" t="e">
        <f>SUMIFS(СВЦЭМ!#REF!,СВЦЭМ!$A$40:$A$783,$A383,СВЦЭМ!$B$40:$B$783,L$367)+'СЕТ СН'!$F$16</f>
        <v>#REF!</v>
      </c>
      <c r="M383" s="36" t="e">
        <f>SUMIFS(СВЦЭМ!#REF!,СВЦЭМ!$A$40:$A$783,$A383,СВЦЭМ!$B$40:$B$783,M$367)+'СЕТ СН'!$F$16</f>
        <v>#REF!</v>
      </c>
      <c r="N383" s="36" t="e">
        <f>SUMIFS(СВЦЭМ!#REF!,СВЦЭМ!$A$40:$A$783,$A383,СВЦЭМ!$B$40:$B$783,N$367)+'СЕТ СН'!$F$16</f>
        <v>#REF!</v>
      </c>
      <c r="O383" s="36" t="e">
        <f>SUMIFS(СВЦЭМ!#REF!,СВЦЭМ!$A$40:$A$783,$A383,СВЦЭМ!$B$40:$B$783,O$367)+'СЕТ СН'!$F$16</f>
        <v>#REF!</v>
      </c>
      <c r="P383" s="36" t="e">
        <f>SUMIFS(СВЦЭМ!#REF!,СВЦЭМ!$A$40:$A$783,$A383,СВЦЭМ!$B$40:$B$783,P$367)+'СЕТ СН'!$F$16</f>
        <v>#REF!</v>
      </c>
      <c r="Q383" s="36" t="e">
        <f>SUMIFS(СВЦЭМ!#REF!,СВЦЭМ!$A$40:$A$783,$A383,СВЦЭМ!$B$40:$B$783,Q$367)+'СЕТ СН'!$F$16</f>
        <v>#REF!</v>
      </c>
      <c r="R383" s="36" t="e">
        <f>SUMIFS(СВЦЭМ!#REF!,СВЦЭМ!$A$40:$A$783,$A383,СВЦЭМ!$B$40:$B$783,R$367)+'СЕТ СН'!$F$16</f>
        <v>#REF!</v>
      </c>
      <c r="S383" s="36" t="e">
        <f>SUMIFS(СВЦЭМ!#REF!,СВЦЭМ!$A$40:$A$783,$A383,СВЦЭМ!$B$40:$B$783,S$367)+'СЕТ СН'!$F$16</f>
        <v>#REF!</v>
      </c>
      <c r="T383" s="36" t="e">
        <f>SUMIFS(СВЦЭМ!#REF!,СВЦЭМ!$A$40:$A$783,$A383,СВЦЭМ!$B$40:$B$783,T$367)+'СЕТ СН'!$F$16</f>
        <v>#REF!</v>
      </c>
      <c r="U383" s="36" t="e">
        <f>SUMIFS(СВЦЭМ!#REF!,СВЦЭМ!$A$40:$A$783,$A383,СВЦЭМ!$B$40:$B$783,U$367)+'СЕТ СН'!$F$16</f>
        <v>#REF!</v>
      </c>
      <c r="V383" s="36" t="e">
        <f>SUMIFS(СВЦЭМ!#REF!,СВЦЭМ!$A$40:$A$783,$A383,СВЦЭМ!$B$40:$B$783,V$367)+'СЕТ СН'!$F$16</f>
        <v>#REF!</v>
      </c>
      <c r="W383" s="36" t="e">
        <f>SUMIFS(СВЦЭМ!#REF!,СВЦЭМ!$A$40:$A$783,$A383,СВЦЭМ!$B$40:$B$783,W$367)+'СЕТ СН'!$F$16</f>
        <v>#REF!</v>
      </c>
      <c r="X383" s="36" t="e">
        <f>SUMIFS(СВЦЭМ!#REF!,СВЦЭМ!$A$40:$A$783,$A383,СВЦЭМ!$B$40:$B$783,X$367)+'СЕТ СН'!$F$16</f>
        <v>#REF!</v>
      </c>
      <c r="Y383" s="36" t="e">
        <f>SUMIFS(СВЦЭМ!#REF!,СВЦЭМ!$A$40:$A$783,$A383,СВЦЭМ!$B$40:$B$783,Y$367)+'СЕТ СН'!$F$16</f>
        <v>#REF!</v>
      </c>
    </row>
    <row r="384" spans="1:25" ht="15.75" hidden="1" x14ac:dyDescent="0.2">
      <c r="A384" s="35">
        <f t="shared" si="10"/>
        <v>44517</v>
      </c>
      <c r="B384" s="36" t="e">
        <f>SUMIFS(СВЦЭМ!#REF!,СВЦЭМ!$A$40:$A$783,$A384,СВЦЭМ!$B$40:$B$783,B$367)+'СЕТ СН'!$F$16</f>
        <v>#REF!</v>
      </c>
      <c r="C384" s="36" t="e">
        <f>SUMIFS(СВЦЭМ!#REF!,СВЦЭМ!$A$40:$A$783,$A384,СВЦЭМ!$B$40:$B$783,C$367)+'СЕТ СН'!$F$16</f>
        <v>#REF!</v>
      </c>
      <c r="D384" s="36" t="e">
        <f>SUMIFS(СВЦЭМ!#REF!,СВЦЭМ!$A$40:$A$783,$A384,СВЦЭМ!$B$40:$B$783,D$367)+'СЕТ СН'!$F$16</f>
        <v>#REF!</v>
      </c>
      <c r="E384" s="36" t="e">
        <f>SUMIFS(СВЦЭМ!#REF!,СВЦЭМ!$A$40:$A$783,$A384,СВЦЭМ!$B$40:$B$783,E$367)+'СЕТ СН'!$F$16</f>
        <v>#REF!</v>
      </c>
      <c r="F384" s="36" t="e">
        <f>SUMIFS(СВЦЭМ!#REF!,СВЦЭМ!$A$40:$A$783,$A384,СВЦЭМ!$B$40:$B$783,F$367)+'СЕТ СН'!$F$16</f>
        <v>#REF!</v>
      </c>
      <c r="G384" s="36" t="e">
        <f>SUMIFS(СВЦЭМ!#REF!,СВЦЭМ!$A$40:$A$783,$A384,СВЦЭМ!$B$40:$B$783,G$367)+'СЕТ СН'!$F$16</f>
        <v>#REF!</v>
      </c>
      <c r="H384" s="36" t="e">
        <f>SUMIFS(СВЦЭМ!#REF!,СВЦЭМ!$A$40:$A$783,$A384,СВЦЭМ!$B$40:$B$783,H$367)+'СЕТ СН'!$F$16</f>
        <v>#REF!</v>
      </c>
      <c r="I384" s="36" t="e">
        <f>SUMIFS(СВЦЭМ!#REF!,СВЦЭМ!$A$40:$A$783,$A384,СВЦЭМ!$B$40:$B$783,I$367)+'СЕТ СН'!$F$16</f>
        <v>#REF!</v>
      </c>
      <c r="J384" s="36" t="e">
        <f>SUMIFS(СВЦЭМ!#REF!,СВЦЭМ!$A$40:$A$783,$A384,СВЦЭМ!$B$40:$B$783,J$367)+'СЕТ СН'!$F$16</f>
        <v>#REF!</v>
      </c>
      <c r="K384" s="36" t="e">
        <f>SUMIFS(СВЦЭМ!#REF!,СВЦЭМ!$A$40:$A$783,$A384,СВЦЭМ!$B$40:$B$783,K$367)+'СЕТ СН'!$F$16</f>
        <v>#REF!</v>
      </c>
      <c r="L384" s="36" t="e">
        <f>SUMIFS(СВЦЭМ!#REF!,СВЦЭМ!$A$40:$A$783,$A384,СВЦЭМ!$B$40:$B$783,L$367)+'СЕТ СН'!$F$16</f>
        <v>#REF!</v>
      </c>
      <c r="M384" s="36" t="e">
        <f>SUMIFS(СВЦЭМ!#REF!,СВЦЭМ!$A$40:$A$783,$A384,СВЦЭМ!$B$40:$B$783,M$367)+'СЕТ СН'!$F$16</f>
        <v>#REF!</v>
      </c>
      <c r="N384" s="36" t="e">
        <f>SUMIFS(СВЦЭМ!#REF!,СВЦЭМ!$A$40:$A$783,$A384,СВЦЭМ!$B$40:$B$783,N$367)+'СЕТ СН'!$F$16</f>
        <v>#REF!</v>
      </c>
      <c r="O384" s="36" t="e">
        <f>SUMIFS(СВЦЭМ!#REF!,СВЦЭМ!$A$40:$A$783,$A384,СВЦЭМ!$B$40:$B$783,O$367)+'СЕТ СН'!$F$16</f>
        <v>#REF!</v>
      </c>
      <c r="P384" s="36" t="e">
        <f>SUMIFS(СВЦЭМ!#REF!,СВЦЭМ!$A$40:$A$783,$A384,СВЦЭМ!$B$40:$B$783,P$367)+'СЕТ СН'!$F$16</f>
        <v>#REF!</v>
      </c>
      <c r="Q384" s="36" t="e">
        <f>SUMIFS(СВЦЭМ!#REF!,СВЦЭМ!$A$40:$A$783,$A384,СВЦЭМ!$B$40:$B$783,Q$367)+'СЕТ СН'!$F$16</f>
        <v>#REF!</v>
      </c>
      <c r="R384" s="36" t="e">
        <f>SUMIFS(СВЦЭМ!#REF!,СВЦЭМ!$A$40:$A$783,$A384,СВЦЭМ!$B$40:$B$783,R$367)+'СЕТ СН'!$F$16</f>
        <v>#REF!</v>
      </c>
      <c r="S384" s="36" t="e">
        <f>SUMIFS(СВЦЭМ!#REF!,СВЦЭМ!$A$40:$A$783,$A384,СВЦЭМ!$B$40:$B$783,S$367)+'СЕТ СН'!$F$16</f>
        <v>#REF!</v>
      </c>
      <c r="T384" s="36" t="e">
        <f>SUMIFS(СВЦЭМ!#REF!,СВЦЭМ!$A$40:$A$783,$A384,СВЦЭМ!$B$40:$B$783,T$367)+'СЕТ СН'!$F$16</f>
        <v>#REF!</v>
      </c>
      <c r="U384" s="36" t="e">
        <f>SUMIFS(СВЦЭМ!#REF!,СВЦЭМ!$A$40:$A$783,$A384,СВЦЭМ!$B$40:$B$783,U$367)+'СЕТ СН'!$F$16</f>
        <v>#REF!</v>
      </c>
      <c r="V384" s="36" t="e">
        <f>SUMIFS(СВЦЭМ!#REF!,СВЦЭМ!$A$40:$A$783,$A384,СВЦЭМ!$B$40:$B$783,V$367)+'СЕТ СН'!$F$16</f>
        <v>#REF!</v>
      </c>
      <c r="W384" s="36" t="e">
        <f>SUMIFS(СВЦЭМ!#REF!,СВЦЭМ!$A$40:$A$783,$A384,СВЦЭМ!$B$40:$B$783,W$367)+'СЕТ СН'!$F$16</f>
        <v>#REF!</v>
      </c>
      <c r="X384" s="36" t="e">
        <f>SUMIFS(СВЦЭМ!#REF!,СВЦЭМ!$A$40:$A$783,$A384,СВЦЭМ!$B$40:$B$783,X$367)+'СЕТ СН'!$F$16</f>
        <v>#REF!</v>
      </c>
      <c r="Y384" s="36" t="e">
        <f>SUMIFS(СВЦЭМ!#REF!,СВЦЭМ!$A$40:$A$783,$A384,СВЦЭМ!$B$40:$B$783,Y$367)+'СЕТ СН'!$F$16</f>
        <v>#REF!</v>
      </c>
    </row>
    <row r="385" spans="1:26" ht="15.75" hidden="1" x14ac:dyDescent="0.2">
      <c r="A385" s="35">
        <f t="shared" si="10"/>
        <v>44518</v>
      </c>
      <c r="B385" s="36" t="e">
        <f>SUMIFS(СВЦЭМ!#REF!,СВЦЭМ!$A$40:$A$783,$A385,СВЦЭМ!$B$40:$B$783,B$367)+'СЕТ СН'!$F$16</f>
        <v>#REF!</v>
      </c>
      <c r="C385" s="36" t="e">
        <f>SUMIFS(СВЦЭМ!#REF!,СВЦЭМ!$A$40:$A$783,$A385,СВЦЭМ!$B$40:$B$783,C$367)+'СЕТ СН'!$F$16</f>
        <v>#REF!</v>
      </c>
      <c r="D385" s="36" t="e">
        <f>SUMIFS(СВЦЭМ!#REF!,СВЦЭМ!$A$40:$A$783,$A385,СВЦЭМ!$B$40:$B$783,D$367)+'СЕТ СН'!$F$16</f>
        <v>#REF!</v>
      </c>
      <c r="E385" s="36" t="e">
        <f>SUMIFS(СВЦЭМ!#REF!,СВЦЭМ!$A$40:$A$783,$A385,СВЦЭМ!$B$40:$B$783,E$367)+'СЕТ СН'!$F$16</f>
        <v>#REF!</v>
      </c>
      <c r="F385" s="36" t="e">
        <f>SUMIFS(СВЦЭМ!#REF!,СВЦЭМ!$A$40:$A$783,$A385,СВЦЭМ!$B$40:$B$783,F$367)+'СЕТ СН'!$F$16</f>
        <v>#REF!</v>
      </c>
      <c r="G385" s="36" t="e">
        <f>SUMIFS(СВЦЭМ!#REF!,СВЦЭМ!$A$40:$A$783,$A385,СВЦЭМ!$B$40:$B$783,G$367)+'СЕТ СН'!$F$16</f>
        <v>#REF!</v>
      </c>
      <c r="H385" s="36" t="e">
        <f>SUMIFS(СВЦЭМ!#REF!,СВЦЭМ!$A$40:$A$783,$A385,СВЦЭМ!$B$40:$B$783,H$367)+'СЕТ СН'!$F$16</f>
        <v>#REF!</v>
      </c>
      <c r="I385" s="36" t="e">
        <f>SUMIFS(СВЦЭМ!#REF!,СВЦЭМ!$A$40:$A$783,$A385,СВЦЭМ!$B$40:$B$783,I$367)+'СЕТ СН'!$F$16</f>
        <v>#REF!</v>
      </c>
      <c r="J385" s="36" t="e">
        <f>SUMIFS(СВЦЭМ!#REF!,СВЦЭМ!$A$40:$A$783,$A385,СВЦЭМ!$B$40:$B$783,J$367)+'СЕТ СН'!$F$16</f>
        <v>#REF!</v>
      </c>
      <c r="K385" s="36" t="e">
        <f>SUMIFS(СВЦЭМ!#REF!,СВЦЭМ!$A$40:$A$783,$A385,СВЦЭМ!$B$40:$B$783,K$367)+'СЕТ СН'!$F$16</f>
        <v>#REF!</v>
      </c>
      <c r="L385" s="36" t="e">
        <f>SUMIFS(СВЦЭМ!#REF!,СВЦЭМ!$A$40:$A$783,$A385,СВЦЭМ!$B$40:$B$783,L$367)+'СЕТ СН'!$F$16</f>
        <v>#REF!</v>
      </c>
      <c r="M385" s="36" t="e">
        <f>SUMIFS(СВЦЭМ!#REF!,СВЦЭМ!$A$40:$A$783,$A385,СВЦЭМ!$B$40:$B$783,M$367)+'СЕТ СН'!$F$16</f>
        <v>#REF!</v>
      </c>
      <c r="N385" s="36" t="e">
        <f>SUMIFS(СВЦЭМ!#REF!,СВЦЭМ!$A$40:$A$783,$A385,СВЦЭМ!$B$40:$B$783,N$367)+'СЕТ СН'!$F$16</f>
        <v>#REF!</v>
      </c>
      <c r="O385" s="36" t="e">
        <f>SUMIFS(СВЦЭМ!#REF!,СВЦЭМ!$A$40:$A$783,$A385,СВЦЭМ!$B$40:$B$783,O$367)+'СЕТ СН'!$F$16</f>
        <v>#REF!</v>
      </c>
      <c r="P385" s="36" t="e">
        <f>SUMIFS(СВЦЭМ!#REF!,СВЦЭМ!$A$40:$A$783,$A385,СВЦЭМ!$B$40:$B$783,P$367)+'СЕТ СН'!$F$16</f>
        <v>#REF!</v>
      </c>
      <c r="Q385" s="36" t="e">
        <f>SUMIFS(СВЦЭМ!#REF!,СВЦЭМ!$A$40:$A$783,$A385,СВЦЭМ!$B$40:$B$783,Q$367)+'СЕТ СН'!$F$16</f>
        <v>#REF!</v>
      </c>
      <c r="R385" s="36" t="e">
        <f>SUMIFS(СВЦЭМ!#REF!,СВЦЭМ!$A$40:$A$783,$A385,СВЦЭМ!$B$40:$B$783,R$367)+'СЕТ СН'!$F$16</f>
        <v>#REF!</v>
      </c>
      <c r="S385" s="36" t="e">
        <f>SUMIFS(СВЦЭМ!#REF!,СВЦЭМ!$A$40:$A$783,$A385,СВЦЭМ!$B$40:$B$783,S$367)+'СЕТ СН'!$F$16</f>
        <v>#REF!</v>
      </c>
      <c r="T385" s="36" t="e">
        <f>SUMIFS(СВЦЭМ!#REF!,СВЦЭМ!$A$40:$A$783,$A385,СВЦЭМ!$B$40:$B$783,T$367)+'СЕТ СН'!$F$16</f>
        <v>#REF!</v>
      </c>
      <c r="U385" s="36" t="e">
        <f>SUMIFS(СВЦЭМ!#REF!,СВЦЭМ!$A$40:$A$783,$A385,СВЦЭМ!$B$40:$B$783,U$367)+'СЕТ СН'!$F$16</f>
        <v>#REF!</v>
      </c>
      <c r="V385" s="36" t="e">
        <f>SUMIFS(СВЦЭМ!#REF!,СВЦЭМ!$A$40:$A$783,$A385,СВЦЭМ!$B$40:$B$783,V$367)+'СЕТ СН'!$F$16</f>
        <v>#REF!</v>
      </c>
      <c r="W385" s="36" t="e">
        <f>SUMIFS(СВЦЭМ!#REF!,СВЦЭМ!$A$40:$A$783,$A385,СВЦЭМ!$B$40:$B$783,W$367)+'СЕТ СН'!$F$16</f>
        <v>#REF!</v>
      </c>
      <c r="X385" s="36" t="e">
        <f>SUMIFS(СВЦЭМ!#REF!,СВЦЭМ!$A$40:$A$783,$A385,СВЦЭМ!$B$40:$B$783,X$367)+'СЕТ СН'!$F$16</f>
        <v>#REF!</v>
      </c>
      <c r="Y385" s="36" t="e">
        <f>SUMIFS(СВЦЭМ!#REF!,СВЦЭМ!$A$40:$A$783,$A385,СВЦЭМ!$B$40:$B$783,Y$367)+'СЕТ СН'!$F$16</f>
        <v>#REF!</v>
      </c>
    </row>
    <row r="386" spans="1:26" ht="15.75" hidden="1" x14ac:dyDescent="0.2">
      <c r="A386" s="35">
        <f t="shared" si="10"/>
        <v>44519</v>
      </c>
      <c r="B386" s="36" t="e">
        <f>SUMIFS(СВЦЭМ!#REF!,СВЦЭМ!$A$40:$A$783,$A386,СВЦЭМ!$B$40:$B$783,B$367)+'СЕТ СН'!$F$16</f>
        <v>#REF!</v>
      </c>
      <c r="C386" s="36" t="e">
        <f>SUMIFS(СВЦЭМ!#REF!,СВЦЭМ!$A$40:$A$783,$A386,СВЦЭМ!$B$40:$B$783,C$367)+'СЕТ СН'!$F$16</f>
        <v>#REF!</v>
      </c>
      <c r="D386" s="36" t="e">
        <f>SUMIFS(СВЦЭМ!#REF!,СВЦЭМ!$A$40:$A$783,$A386,СВЦЭМ!$B$40:$B$783,D$367)+'СЕТ СН'!$F$16</f>
        <v>#REF!</v>
      </c>
      <c r="E386" s="36" t="e">
        <f>SUMIFS(СВЦЭМ!#REF!,СВЦЭМ!$A$40:$A$783,$A386,СВЦЭМ!$B$40:$B$783,E$367)+'СЕТ СН'!$F$16</f>
        <v>#REF!</v>
      </c>
      <c r="F386" s="36" t="e">
        <f>SUMIFS(СВЦЭМ!#REF!,СВЦЭМ!$A$40:$A$783,$A386,СВЦЭМ!$B$40:$B$783,F$367)+'СЕТ СН'!$F$16</f>
        <v>#REF!</v>
      </c>
      <c r="G386" s="36" t="e">
        <f>SUMIFS(СВЦЭМ!#REF!,СВЦЭМ!$A$40:$A$783,$A386,СВЦЭМ!$B$40:$B$783,G$367)+'СЕТ СН'!$F$16</f>
        <v>#REF!</v>
      </c>
      <c r="H386" s="36" t="e">
        <f>SUMIFS(СВЦЭМ!#REF!,СВЦЭМ!$A$40:$A$783,$A386,СВЦЭМ!$B$40:$B$783,H$367)+'СЕТ СН'!$F$16</f>
        <v>#REF!</v>
      </c>
      <c r="I386" s="36" t="e">
        <f>SUMIFS(СВЦЭМ!#REF!,СВЦЭМ!$A$40:$A$783,$A386,СВЦЭМ!$B$40:$B$783,I$367)+'СЕТ СН'!$F$16</f>
        <v>#REF!</v>
      </c>
      <c r="J386" s="36" t="e">
        <f>SUMIFS(СВЦЭМ!#REF!,СВЦЭМ!$A$40:$A$783,$A386,СВЦЭМ!$B$40:$B$783,J$367)+'СЕТ СН'!$F$16</f>
        <v>#REF!</v>
      </c>
      <c r="K386" s="36" t="e">
        <f>SUMIFS(СВЦЭМ!#REF!,СВЦЭМ!$A$40:$A$783,$A386,СВЦЭМ!$B$40:$B$783,K$367)+'СЕТ СН'!$F$16</f>
        <v>#REF!</v>
      </c>
      <c r="L386" s="36" t="e">
        <f>SUMIFS(СВЦЭМ!#REF!,СВЦЭМ!$A$40:$A$783,$A386,СВЦЭМ!$B$40:$B$783,L$367)+'СЕТ СН'!$F$16</f>
        <v>#REF!</v>
      </c>
      <c r="M386" s="36" t="e">
        <f>SUMIFS(СВЦЭМ!#REF!,СВЦЭМ!$A$40:$A$783,$A386,СВЦЭМ!$B$40:$B$783,M$367)+'СЕТ СН'!$F$16</f>
        <v>#REF!</v>
      </c>
      <c r="N386" s="36" t="e">
        <f>SUMIFS(СВЦЭМ!#REF!,СВЦЭМ!$A$40:$A$783,$A386,СВЦЭМ!$B$40:$B$783,N$367)+'СЕТ СН'!$F$16</f>
        <v>#REF!</v>
      </c>
      <c r="O386" s="36" t="e">
        <f>SUMIFS(СВЦЭМ!#REF!,СВЦЭМ!$A$40:$A$783,$A386,СВЦЭМ!$B$40:$B$783,O$367)+'СЕТ СН'!$F$16</f>
        <v>#REF!</v>
      </c>
      <c r="P386" s="36" t="e">
        <f>SUMIFS(СВЦЭМ!#REF!,СВЦЭМ!$A$40:$A$783,$A386,СВЦЭМ!$B$40:$B$783,P$367)+'СЕТ СН'!$F$16</f>
        <v>#REF!</v>
      </c>
      <c r="Q386" s="36" t="e">
        <f>SUMIFS(СВЦЭМ!#REF!,СВЦЭМ!$A$40:$A$783,$A386,СВЦЭМ!$B$40:$B$783,Q$367)+'СЕТ СН'!$F$16</f>
        <v>#REF!</v>
      </c>
      <c r="R386" s="36" t="e">
        <f>SUMIFS(СВЦЭМ!#REF!,СВЦЭМ!$A$40:$A$783,$A386,СВЦЭМ!$B$40:$B$783,R$367)+'СЕТ СН'!$F$16</f>
        <v>#REF!</v>
      </c>
      <c r="S386" s="36" t="e">
        <f>SUMIFS(СВЦЭМ!#REF!,СВЦЭМ!$A$40:$A$783,$A386,СВЦЭМ!$B$40:$B$783,S$367)+'СЕТ СН'!$F$16</f>
        <v>#REF!</v>
      </c>
      <c r="T386" s="36" t="e">
        <f>SUMIFS(СВЦЭМ!#REF!,СВЦЭМ!$A$40:$A$783,$A386,СВЦЭМ!$B$40:$B$783,T$367)+'СЕТ СН'!$F$16</f>
        <v>#REF!</v>
      </c>
      <c r="U386" s="36" t="e">
        <f>SUMIFS(СВЦЭМ!#REF!,СВЦЭМ!$A$40:$A$783,$A386,СВЦЭМ!$B$40:$B$783,U$367)+'СЕТ СН'!$F$16</f>
        <v>#REF!</v>
      </c>
      <c r="V386" s="36" t="e">
        <f>SUMIFS(СВЦЭМ!#REF!,СВЦЭМ!$A$40:$A$783,$A386,СВЦЭМ!$B$40:$B$783,V$367)+'СЕТ СН'!$F$16</f>
        <v>#REF!</v>
      </c>
      <c r="W386" s="36" t="e">
        <f>SUMIFS(СВЦЭМ!#REF!,СВЦЭМ!$A$40:$A$783,$A386,СВЦЭМ!$B$40:$B$783,W$367)+'СЕТ СН'!$F$16</f>
        <v>#REF!</v>
      </c>
      <c r="X386" s="36" t="e">
        <f>SUMIFS(СВЦЭМ!#REF!,СВЦЭМ!$A$40:$A$783,$A386,СВЦЭМ!$B$40:$B$783,X$367)+'СЕТ СН'!$F$16</f>
        <v>#REF!</v>
      </c>
      <c r="Y386" s="36" t="e">
        <f>SUMIFS(СВЦЭМ!#REF!,СВЦЭМ!$A$40:$A$783,$A386,СВЦЭМ!$B$40:$B$783,Y$367)+'СЕТ СН'!$F$16</f>
        <v>#REF!</v>
      </c>
    </row>
    <row r="387" spans="1:26" ht="15.75" hidden="1" x14ac:dyDescent="0.2">
      <c r="A387" s="35">
        <f t="shared" si="10"/>
        <v>44520</v>
      </c>
      <c r="B387" s="36" t="e">
        <f>SUMIFS(СВЦЭМ!#REF!,СВЦЭМ!$A$40:$A$783,$A387,СВЦЭМ!$B$40:$B$783,B$367)+'СЕТ СН'!$F$16</f>
        <v>#REF!</v>
      </c>
      <c r="C387" s="36" t="e">
        <f>SUMIFS(СВЦЭМ!#REF!,СВЦЭМ!$A$40:$A$783,$A387,СВЦЭМ!$B$40:$B$783,C$367)+'СЕТ СН'!$F$16</f>
        <v>#REF!</v>
      </c>
      <c r="D387" s="36" t="e">
        <f>SUMIFS(СВЦЭМ!#REF!,СВЦЭМ!$A$40:$A$783,$A387,СВЦЭМ!$B$40:$B$783,D$367)+'СЕТ СН'!$F$16</f>
        <v>#REF!</v>
      </c>
      <c r="E387" s="36" t="e">
        <f>SUMIFS(СВЦЭМ!#REF!,СВЦЭМ!$A$40:$A$783,$A387,СВЦЭМ!$B$40:$B$783,E$367)+'СЕТ СН'!$F$16</f>
        <v>#REF!</v>
      </c>
      <c r="F387" s="36" t="e">
        <f>SUMIFS(СВЦЭМ!#REF!,СВЦЭМ!$A$40:$A$783,$A387,СВЦЭМ!$B$40:$B$783,F$367)+'СЕТ СН'!$F$16</f>
        <v>#REF!</v>
      </c>
      <c r="G387" s="36" t="e">
        <f>SUMIFS(СВЦЭМ!#REF!,СВЦЭМ!$A$40:$A$783,$A387,СВЦЭМ!$B$40:$B$783,G$367)+'СЕТ СН'!$F$16</f>
        <v>#REF!</v>
      </c>
      <c r="H387" s="36" t="e">
        <f>SUMIFS(СВЦЭМ!#REF!,СВЦЭМ!$A$40:$A$783,$A387,СВЦЭМ!$B$40:$B$783,H$367)+'СЕТ СН'!$F$16</f>
        <v>#REF!</v>
      </c>
      <c r="I387" s="36" t="e">
        <f>SUMIFS(СВЦЭМ!#REF!,СВЦЭМ!$A$40:$A$783,$A387,СВЦЭМ!$B$40:$B$783,I$367)+'СЕТ СН'!$F$16</f>
        <v>#REF!</v>
      </c>
      <c r="J387" s="36" t="e">
        <f>SUMIFS(СВЦЭМ!#REF!,СВЦЭМ!$A$40:$A$783,$A387,СВЦЭМ!$B$40:$B$783,J$367)+'СЕТ СН'!$F$16</f>
        <v>#REF!</v>
      </c>
      <c r="K387" s="36" t="e">
        <f>SUMIFS(СВЦЭМ!#REF!,СВЦЭМ!$A$40:$A$783,$A387,СВЦЭМ!$B$40:$B$783,K$367)+'СЕТ СН'!$F$16</f>
        <v>#REF!</v>
      </c>
      <c r="L387" s="36" t="e">
        <f>SUMIFS(СВЦЭМ!#REF!,СВЦЭМ!$A$40:$A$783,$A387,СВЦЭМ!$B$40:$B$783,L$367)+'СЕТ СН'!$F$16</f>
        <v>#REF!</v>
      </c>
      <c r="M387" s="36" t="e">
        <f>SUMIFS(СВЦЭМ!#REF!,СВЦЭМ!$A$40:$A$783,$A387,СВЦЭМ!$B$40:$B$783,M$367)+'СЕТ СН'!$F$16</f>
        <v>#REF!</v>
      </c>
      <c r="N387" s="36" t="e">
        <f>SUMIFS(СВЦЭМ!#REF!,СВЦЭМ!$A$40:$A$783,$A387,СВЦЭМ!$B$40:$B$783,N$367)+'СЕТ СН'!$F$16</f>
        <v>#REF!</v>
      </c>
      <c r="O387" s="36" t="e">
        <f>SUMIFS(СВЦЭМ!#REF!,СВЦЭМ!$A$40:$A$783,$A387,СВЦЭМ!$B$40:$B$783,O$367)+'СЕТ СН'!$F$16</f>
        <v>#REF!</v>
      </c>
      <c r="P387" s="36" t="e">
        <f>SUMIFS(СВЦЭМ!#REF!,СВЦЭМ!$A$40:$A$783,$A387,СВЦЭМ!$B$40:$B$783,P$367)+'СЕТ СН'!$F$16</f>
        <v>#REF!</v>
      </c>
      <c r="Q387" s="36" t="e">
        <f>SUMIFS(СВЦЭМ!#REF!,СВЦЭМ!$A$40:$A$783,$A387,СВЦЭМ!$B$40:$B$783,Q$367)+'СЕТ СН'!$F$16</f>
        <v>#REF!</v>
      </c>
      <c r="R387" s="36" t="e">
        <f>SUMIFS(СВЦЭМ!#REF!,СВЦЭМ!$A$40:$A$783,$A387,СВЦЭМ!$B$40:$B$783,R$367)+'СЕТ СН'!$F$16</f>
        <v>#REF!</v>
      </c>
      <c r="S387" s="36" t="e">
        <f>SUMIFS(СВЦЭМ!#REF!,СВЦЭМ!$A$40:$A$783,$A387,СВЦЭМ!$B$40:$B$783,S$367)+'СЕТ СН'!$F$16</f>
        <v>#REF!</v>
      </c>
      <c r="T387" s="36" t="e">
        <f>SUMIFS(СВЦЭМ!#REF!,СВЦЭМ!$A$40:$A$783,$A387,СВЦЭМ!$B$40:$B$783,T$367)+'СЕТ СН'!$F$16</f>
        <v>#REF!</v>
      </c>
      <c r="U387" s="36" t="e">
        <f>SUMIFS(СВЦЭМ!#REF!,СВЦЭМ!$A$40:$A$783,$A387,СВЦЭМ!$B$40:$B$783,U$367)+'СЕТ СН'!$F$16</f>
        <v>#REF!</v>
      </c>
      <c r="V387" s="36" t="e">
        <f>SUMIFS(СВЦЭМ!#REF!,СВЦЭМ!$A$40:$A$783,$A387,СВЦЭМ!$B$40:$B$783,V$367)+'СЕТ СН'!$F$16</f>
        <v>#REF!</v>
      </c>
      <c r="W387" s="36" t="e">
        <f>SUMIFS(СВЦЭМ!#REF!,СВЦЭМ!$A$40:$A$783,$A387,СВЦЭМ!$B$40:$B$783,W$367)+'СЕТ СН'!$F$16</f>
        <v>#REF!</v>
      </c>
      <c r="X387" s="36" t="e">
        <f>SUMIFS(СВЦЭМ!#REF!,СВЦЭМ!$A$40:$A$783,$A387,СВЦЭМ!$B$40:$B$783,X$367)+'СЕТ СН'!$F$16</f>
        <v>#REF!</v>
      </c>
      <c r="Y387" s="36" t="e">
        <f>SUMIFS(СВЦЭМ!#REF!,СВЦЭМ!$A$40:$A$783,$A387,СВЦЭМ!$B$40:$B$783,Y$367)+'СЕТ СН'!$F$16</f>
        <v>#REF!</v>
      </c>
    </row>
    <row r="388" spans="1:26" ht="15.75" hidden="1" x14ac:dyDescent="0.2">
      <c r="A388" s="35">
        <f t="shared" si="10"/>
        <v>44521</v>
      </c>
      <c r="B388" s="36" t="e">
        <f>SUMIFS(СВЦЭМ!#REF!,СВЦЭМ!$A$40:$A$783,$A388,СВЦЭМ!$B$40:$B$783,B$367)+'СЕТ СН'!$F$16</f>
        <v>#REF!</v>
      </c>
      <c r="C388" s="36" t="e">
        <f>SUMIFS(СВЦЭМ!#REF!,СВЦЭМ!$A$40:$A$783,$A388,СВЦЭМ!$B$40:$B$783,C$367)+'СЕТ СН'!$F$16</f>
        <v>#REF!</v>
      </c>
      <c r="D388" s="36" t="e">
        <f>SUMIFS(СВЦЭМ!#REF!,СВЦЭМ!$A$40:$A$783,$A388,СВЦЭМ!$B$40:$B$783,D$367)+'СЕТ СН'!$F$16</f>
        <v>#REF!</v>
      </c>
      <c r="E388" s="36" t="e">
        <f>SUMIFS(СВЦЭМ!#REF!,СВЦЭМ!$A$40:$A$783,$A388,СВЦЭМ!$B$40:$B$783,E$367)+'СЕТ СН'!$F$16</f>
        <v>#REF!</v>
      </c>
      <c r="F388" s="36" t="e">
        <f>SUMIFS(СВЦЭМ!#REF!,СВЦЭМ!$A$40:$A$783,$A388,СВЦЭМ!$B$40:$B$783,F$367)+'СЕТ СН'!$F$16</f>
        <v>#REF!</v>
      </c>
      <c r="G388" s="36" t="e">
        <f>SUMIFS(СВЦЭМ!#REF!,СВЦЭМ!$A$40:$A$783,$A388,СВЦЭМ!$B$40:$B$783,G$367)+'СЕТ СН'!$F$16</f>
        <v>#REF!</v>
      </c>
      <c r="H388" s="36" t="e">
        <f>SUMIFS(СВЦЭМ!#REF!,СВЦЭМ!$A$40:$A$783,$A388,СВЦЭМ!$B$40:$B$783,H$367)+'СЕТ СН'!$F$16</f>
        <v>#REF!</v>
      </c>
      <c r="I388" s="36" t="e">
        <f>SUMIFS(СВЦЭМ!#REF!,СВЦЭМ!$A$40:$A$783,$A388,СВЦЭМ!$B$40:$B$783,I$367)+'СЕТ СН'!$F$16</f>
        <v>#REF!</v>
      </c>
      <c r="J388" s="36" t="e">
        <f>SUMIFS(СВЦЭМ!#REF!,СВЦЭМ!$A$40:$A$783,$A388,СВЦЭМ!$B$40:$B$783,J$367)+'СЕТ СН'!$F$16</f>
        <v>#REF!</v>
      </c>
      <c r="K388" s="36" t="e">
        <f>SUMIFS(СВЦЭМ!#REF!,СВЦЭМ!$A$40:$A$783,$A388,СВЦЭМ!$B$40:$B$783,K$367)+'СЕТ СН'!$F$16</f>
        <v>#REF!</v>
      </c>
      <c r="L388" s="36" t="e">
        <f>SUMIFS(СВЦЭМ!#REF!,СВЦЭМ!$A$40:$A$783,$A388,СВЦЭМ!$B$40:$B$783,L$367)+'СЕТ СН'!$F$16</f>
        <v>#REF!</v>
      </c>
      <c r="M388" s="36" t="e">
        <f>SUMIFS(СВЦЭМ!#REF!,СВЦЭМ!$A$40:$A$783,$A388,СВЦЭМ!$B$40:$B$783,M$367)+'СЕТ СН'!$F$16</f>
        <v>#REF!</v>
      </c>
      <c r="N388" s="36" t="e">
        <f>SUMIFS(СВЦЭМ!#REF!,СВЦЭМ!$A$40:$A$783,$A388,СВЦЭМ!$B$40:$B$783,N$367)+'СЕТ СН'!$F$16</f>
        <v>#REF!</v>
      </c>
      <c r="O388" s="36" t="e">
        <f>SUMIFS(СВЦЭМ!#REF!,СВЦЭМ!$A$40:$A$783,$A388,СВЦЭМ!$B$40:$B$783,O$367)+'СЕТ СН'!$F$16</f>
        <v>#REF!</v>
      </c>
      <c r="P388" s="36" t="e">
        <f>SUMIFS(СВЦЭМ!#REF!,СВЦЭМ!$A$40:$A$783,$A388,СВЦЭМ!$B$40:$B$783,P$367)+'СЕТ СН'!$F$16</f>
        <v>#REF!</v>
      </c>
      <c r="Q388" s="36" t="e">
        <f>SUMIFS(СВЦЭМ!#REF!,СВЦЭМ!$A$40:$A$783,$A388,СВЦЭМ!$B$40:$B$783,Q$367)+'СЕТ СН'!$F$16</f>
        <v>#REF!</v>
      </c>
      <c r="R388" s="36" t="e">
        <f>SUMIFS(СВЦЭМ!#REF!,СВЦЭМ!$A$40:$A$783,$A388,СВЦЭМ!$B$40:$B$783,R$367)+'СЕТ СН'!$F$16</f>
        <v>#REF!</v>
      </c>
      <c r="S388" s="36" t="e">
        <f>SUMIFS(СВЦЭМ!#REF!,СВЦЭМ!$A$40:$A$783,$A388,СВЦЭМ!$B$40:$B$783,S$367)+'СЕТ СН'!$F$16</f>
        <v>#REF!</v>
      </c>
      <c r="T388" s="36" t="e">
        <f>SUMIFS(СВЦЭМ!#REF!,СВЦЭМ!$A$40:$A$783,$A388,СВЦЭМ!$B$40:$B$783,T$367)+'СЕТ СН'!$F$16</f>
        <v>#REF!</v>
      </c>
      <c r="U388" s="36" t="e">
        <f>SUMIFS(СВЦЭМ!#REF!,СВЦЭМ!$A$40:$A$783,$A388,СВЦЭМ!$B$40:$B$783,U$367)+'СЕТ СН'!$F$16</f>
        <v>#REF!</v>
      </c>
      <c r="V388" s="36" t="e">
        <f>SUMIFS(СВЦЭМ!#REF!,СВЦЭМ!$A$40:$A$783,$A388,СВЦЭМ!$B$40:$B$783,V$367)+'СЕТ СН'!$F$16</f>
        <v>#REF!</v>
      </c>
      <c r="W388" s="36" t="e">
        <f>SUMIFS(СВЦЭМ!#REF!,СВЦЭМ!$A$40:$A$783,$A388,СВЦЭМ!$B$40:$B$783,W$367)+'СЕТ СН'!$F$16</f>
        <v>#REF!</v>
      </c>
      <c r="X388" s="36" t="e">
        <f>SUMIFS(СВЦЭМ!#REF!,СВЦЭМ!$A$40:$A$783,$A388,СВЦЭМ!$B$40:$B$783,X$367)+'СЕТ СН'!$F$16</f>
        <v>#REF!</v>
      </c>
      <c r="Y388" s="36" t="e">
        <f>SUMIFS(СВЦЭМ!#REF!,СВЦЭМ!$A$40:$A$783,$A388,СВЦЭМ!$B$40:$B$783,Y$367)+'СЕТ СН'!$F$16</f>
        <v>#REF!</v>
      </c>
    </row>
    <row r="389" spans="1:26" ht="15.75" hidden="1" x14ac:dyDescent="0.2">
      <c r="A389" s="35">
        <f t="shared" si="10"/>
        <v>44522</v>
      </c>
      <c r="B389" s="36" t="e">
        <f>SUMIFS(СВЦЭМ!#REF!,СВЦЭМ!$A$40:$A$783,$A389,СВЦЭМ!$B$40:$B$783,B$367)+'СЕТ СН'!$F$16</f>
        <v>#REF!</v>
      </c>
      <c r="C389" s="36" t="e">
        <f>SUMIFS(СВЦЭМ!#REF!,СВЦЭМ!$A$40:$A$783,$A389,СВЦЭМ!$B$40:$B$783,C$367)+'СЕТ СН'!$F$16</f>
        <v>#REF!</v>
      </c>
      <c r="D389" s="36" t="e">
        <f>SUMIFS(СВЦЭМ!#REF!,СВЦЭМ!$A$40:$A$783,$A389,СВЦЭМ!$B$40:$B$783,D$367)+'СЕТ СН'!$F$16</f>
        <v>#REF!</v>
      </c>
      <c r="E389" s="36" t="e">
        <f>SUMIFS(СВЦЭМ!#REF!,СВЦЭМ!$A$40:$A$783,$A389,СВЦЭМ!$B$40:$B$783,E$367)+'СЕТ СН'!$F$16</f>
        <v>#REF!</v>
      </c>
      <c r="F389" s="36" t="e">
        <f>SUMIFS(СВЦЭМ!#REF!,СВЦЭМ!$A$40:$A$783,$A389,СВЦЭМ!$B$40:$B$783,F$367)+'СЕТ СН'!$F$16</f>
        <v>#REF!</v>
      </c>
      <c r="G389" s="36" t="e">
        <f>SUMIFS(СВЦЭМ!#REF!,СВЦЭМ!$A$40:$A$783,$A389,СВЦЭМ!$B$40:$B$783,G$367)+'СЕТ СН'!$F$16</f>
        <v>#REF!</v>
      </c>
      <c r="H389" s="36" t="e">
        <f>SUMIFS(СВЦЭМ!#REF!,СВЦЭМ!$A$40:$A$783,$A389,СВЦЭМ!$B$40:$B$783,H$367)+'СЕТ СН'!$F$16</f>
        <v>#REF!</v>
      </c>
      <c r="I389" s="36" t="e">
        <f>SUMIFS(СВЦЭМ!#REF!,СВЦЭМ!$A$40:$A$783,$A389,СВЦЭМ!$B$40:$B$783,I$367)+'СЕТ СН'!$F$16</f>
        <v>#REF!</v>
      </c>
      <c r="J389" s="36" t="e">
        <f>SUMIFS(СВЦЭМ!#REF!,СВЦЭМ!$A$40:$A$783,$A389,СВЦЭМ!$B$40:$B$783,J$367)+'СЕТ СН'!$F$16</f>
        <v>#REF!</v>
      </c>
      <c r="K389" s="36" t="e">
        <f>SUMIFS(СВЦЭМ!#REF!,СВЦЭМ!$A$40:$A$783,$A389,СВЦЭМ!$B$40:$B$783,K$367)+'СЕТ СН'!$F$16</f>
        <v>#REF!</v>
      </c>
      <c r="L389" s="36" t="e">
        <f>SUMIFS(СВЦЭМ!#REF!,СВЦЭМ!$A$40:$A$783,$A389,СВЦЭМ!$B$40:$B$783,L$367)+'СЕТ СН'!$F$16</f>
        <v>#REF!</v>
      </c>
      <c r="M389" s="36" t="e">
        <f>SUMIFS(СВЦЭМ!#REF!,СВЦЭМ!$A$40:$A$783,$A389,СВЦЭМ!$B$40:$B$783,M$367)+'СЕТ СН'!$F$16</f>
        <v>#REF!</v>
      </c>
      <c r="N389" s="36" t="e">
        <f>SUMIFS(СВЦЭМ!#REF!,СВЦЭМ!$A$40:$A$783,$A389,СВЦЭМ!$B$40:$B$783,N$367)+'СЕТ СН'!$F$16</f>
        <v>#REF!</v>
      </c>
      <c r="O389" s="36" t="e">
        <f>SUMIFS(СВЦЭМ!#REF!,СВЦЭМ!$A$40:$A$783,$A389,СВЦЭМ!$B$40:$B$783,O$367)+'СЕТ СН'!$F$16</f>
        <v>#REF!</v>
      </c>
      <c r="P389" s="36" t="e">
        <f>SUMIFS(СВЦЭМ!#REF!,СВЦЭМ!$A$40:$A$783,$A389,СВЦЭМ!$B$40:$B$783,P$367)+'СЕТ СН'!$F$16</f>
        <v>#REF!</v>
      </c>
      <c r="Q389" s="36" t="e">
        <f>SUMIFS(СВЦЭМ!#REF!,СВЦЭМ!$A$40:$A$783,$A389,СВЦЭМ!$B$40:$B$783,Q$367)+'СЕТ СН'!$F$16</f>
        <v>#REF!</v>
      </c>
      <c r="R389" s="36" t="e">
        <f>SUMIFS(СВЦЭМ!#REF!,СВЦЭМ!$A$40:$A$783,$A389,СВЦЭМ!$B$40:$B$783,R$367)+'СЕТ СН'!$F$16</f>
        <v>#REF!</v>
      </c>
      <c r="S389" s="36" t="e">
        <f>SUMIFS(СВЦЭМ!#REF!,СВЦЭМ!$A$40:$A$783,$A389,СВЦЭМ!$B$40:$B$783,S$367)+'СЕТ СН'!$F$16</f>
        <v>#REF!</v>
      </c>
      <c r="T389" s="36" t="e">
        <f>SUMIFS(СВЦЭМ!#REF!,СВЦЭМ!$A$40:$A$783,$A389,СВЦЭМ!$B$40:$B$783,T$367)+'СЕТ СН'!$F$16</f>
        <v>#REF!</v>
      </c>
      <c r="U389" s="36" t="e">
        <f>SUMIFS(СВЦЭМ!#REF!,СВЦЭМ!$A$40:$A$783,$A389,СВЦЭМ!$B$40:$B$783,U$367)+'СЕТ СН'!$F$16</f>
        <v>#REF!</v>
      </c>
      <c r="V389" s="36" t="e">
        <f>SUMIFS(СВЦЭМ!#REF!,СВЦЭМ!$A$40:$A$783,$A389,СВЦЭМ!$B$40:$B$783,V$367)+'СЕТ СН'!$F$16</f>
        <v>#REF!</v>
      </c>
      <c r="W389" s="36" t="e">
        <f>SUMIFS(СВЦЭМ!#REF!,СВЦЭМ!$A$40:$A$783,$A389,СВЦЭМ!$B$40:$B$783,W$367)+'СЕТ СН'!$F$16</f>
        <v>#REF!</v>
      </c>
      <c r="X389" s="36" t="e">
        <f>SUMIFS(СВЦЭМ!#REF!,СВЦЭМ!$A$40:$A$783,$A389,СВЦЭМ!$B$40:$B$783,X$367)+'СЕТ СН'!$F$16</f>
        <v>#REF!</v>
      </c>
      <c r="Y389" s="36" t="e">
        <f>SUMIFS(СВЦЭМ!#REF!,СВЦЭМ!$A$40:$A$783,$A389,СВЦЭМ!$B$40:$B$783,Y$367)+'СЕТ СН'!$F$16</f>
        <v>#REF!</v>
      </c>
    </row>
    <row r="390" spans="1:26" ht="15.75" hidden="1" x14ac:dyDescent="0.2">
      <c r="A390" s="35">
        <f t="shared" si="10"/>
        <v>44523</v>
      </c>
      <c r="B390" s="36" t="e">
        <f>SUMIFS(СВЦЭМ!#REF!,СВЦЭМ!$A$40:$A$783,$A390,СВЦЭМ!$B$40:$B$783,B$367)+'СЕТ СН'!$F$16</f>
        <v>#REF!</v>
      </c>
      <c r="C390" s="36" t="e">
        <f>SUMIFS(СВЦЭМ!#REF!,СВЦЭМ!$A$40:$A$783,$A390,СВЦЭМ!$B$40:$B$783,C$367)+'СЕТ СН'!$F$16</f>
        <v>#REF!</v>
      </c>
      <c r="D390" s="36" t="e">
        <f>SUMIFS(СВЦЭМ!#REF!,СВЦЭМ!$A$40:$A$783,$A390,СВЦЭМ!$B$40:$B$783,D$367)+'СЕТ СН'!$F$16</f>
        <v>#REF!</v>
      </c>
      <c r="E390" s="36" t="e">
        <f>SUMIFS(СВЦЭМ!#REF!,СВЦЭМ!$A$40:$A$783,$A390,СВЦЭМ!$B$40:$B$783,E$367)+'СЕТ СН'!$F$16</f>
        <v>#REF!</v>
      </c>
      <c r="F390" s="36" t="e">
        <f>SUMIFS(СВЦЭМ!#REF!,СВЦЭМ!$A$40:$A$783,$A390,СВЦЭМ!$B$40:$B$783,F$367)+'СЕТ СН'!$F$16</f>
        <v>#REF!</v>
      </c>
      <c r="G390" s="36" t="e">
        <f>SUMIFS(СВЦЭМ!#REF!,СВЦЭМ!$A$40:$A$783,$A390,СВЦЭМ!$B$40:$B$783,G$367)+'СЕТ СН'!$F$16</f>
        <v>#REF!</v>
      </c>
      <c r="H390" s="36" t="e">
        <f>SUMIFS(СВЦЭМ!#REF!,СВЦЭМ!$A$40:$A$783,$A390,СВЦЭМ!$B$40:$B$783,H$367)+'СЕТ СН'!$F$16</f>
        <v>#REF!</v>
      </c>
      <c r="I390" s="36" t="e">
        <f>SUMIFS(СВЦЭМ!#REF!,СВЦЭМ!$A$40:$A$783,$A390,СВЦЭМ!$B$40:$B$783,I$367)+'СЕТ СН'!$F$16</f>
        <v>#REF!</v>
      </c>
      <c r="J390" s="36" t="e">
        <f>SUMIFS(СВЦЭМ!#REF!,СВЦЭМ!$A$40:$A$783,$A390,СВЦЭМ!$B$40:$B$783,J$367)+'СЕТ СН'!$F$16</f>
        <v>#REF!</v>
      </c>
      <c r="K390" s="36" t="e">
        <f>SUMIFS(СВЦЭМ!#REF!,СВЦЭМ!$A$40:$A$783,$A390,СВЦЭМ!$B$40:$B$783,K$367)+'СЕТ СН'!$F$16</f>
        <v>#REF!</v>
      </c>
      <c r="L390" s="36" t="e">
        <f>SUMIFS(СВЦЭМ!#REF!,СВЦЭМ!$A$40:$A$783,$A390,СВЦЭМ!$B$40:$B$783,L$367)+'СЕТ СН'!$F$16</f>
        <v>#REF!</v>
      </c>
      <c r="M390" s="36" t="e">
        <f>SUMIFS(СВЦЭМ!#REF!,СВЦЭМ!$A$40:$A$783,$A390,СВЦЭМ!$B$40:$B$783,M$367)+'СЕТ СН'!$F$16</f>
        <v>#REF!</v>
      </c>
      <c r="N390" s="36" t="e">
        <f>SUMIFS(СВЦЭМ!#REF!,СВЦЭМ!$A$40:$A$783,$A390,СВЦЭМ!$B$40:$B$783,N$367)+'СЕТ СН'!$F$16</f>
        <v>#REF!</v>
      </c>
      <c r="O390" s="36" t="e">
        <f>SUMIFS(СВЦЭМ!#REF!,СВЦЭМ!$A$40:$A$783,$A390,СВЦЭМ!$B$40:$B$783,O$367)+'СЕТ СН'!$F$16</f>
        <v>#REF!</v>
      </c>
      <c r="P390" s="36" t="e">
        <f>SUMIFS(СВЦЭМ!#REF!,СВЦЭМ!$A$40:$A$783,$A390,СВЦЭМ!$B$40:$B$783,P$367)+'СЕТ СН'!$F$16</f>
        <v>#REF!</v>
      </c>
      <c r="Q390" s="36" t="e">
        <f>SUMIFS(СВЦЭМ!#REF!,СВЦЭМ!$A$40:$A$783,$A390,СВЦЭМ!$B$40:$B$783,Q$367)+'СЕТ СН'!$F$16</f>
        <v>#REF!</v>
      </c>
      <c r="R390" s="36" t="e">
        <f>SUMIFS(СВЦЭМ!#REF!,СВЦЭМ!$A$40:$A$783,$A390,СВЦЭМ!$B$40:$B$783,R$367)+'СЕТ СН'!$F$16</f>
        <v>#REF!</v>
      </c>
      <c r="S390" s="36" t="e">
        <f>SUMIFS(СВЦЭМ!#REF!,СВЦЭМ!$A$40:$A$783,$A390,СВЦЭМ!$B$40:$B$783,S$367)+'СЕТ СН'!$F$16</f>
        <v>#REF!</v>
      </c>
      <c r="T390" s="36" t="e">
        <f>SUMIFS(СВЦЭМ!#REF!,СВЦЭМ!$A$40:$A$783,$A390,СВЦЭМ!$B$40:$B$783,T$367)+'СЕТ СН'!$F$16</f>
        <v>#REF!</v>
      </c>
      <c r="U390" s="36" t="e">
        <f>SUMIFS(СВЦЭМ!#REF!,СВЦЭМ!$A$40:$A$783,$A390,СВЦЭМ!$B$40:$B$783,U$367)+'СЕТ СН'!$F$16</f>
        <v>#REF!</v>
      </c>
      <c r="V390" s="36" t="e">
        <f>SUMIFS(СВЦЭМ!#REF!,СВЦЭМ!$A$40:$A$783,$A390,СВЦЭМ!$B$40:$B$783,V$367)+'СЕТ СН'!$F$16</f>
        <v>#REF!</v>
      </c>
      <c r="W390" s="36" t="e">
        <f>SUMIFS(СВЦЭМ!#REF!,СВЦЭМ!$A$40:$A$783,$A390,СВЦЭМ!$B$40:$B$783,W$367)+'СЕТ СН'!$F$16</f>
        <v>#REF!</v>
      </c>
      <c r="X390" s="36" t="e">
        <f>SUMIFS(СВЦЭМ!#REF!,СВЦЭМ!$A$40:$A$783,$A390,СВЦЭМ!$B$40:$B$783,X$367)+'СЕТ СН'!$F$16</f>
        <v>#REF!</v>
      </c>
      <c r="Y390" s="36" t="e">
        <f>SUMIFS(СВЦЭМ!#REF!,СВЦЭМ!$A$40:$A$783,$A390,СВЦЭМ!$B$40:$B$783,Y$367)+'СЕТ СН'!$F$16</f>
        <v>#REF!</v>
      </c>
    </row>
    <row r="391" spans="1:26" ht="15.75" hidden="1" x14ac:dyDescent="0.2">
      <c r="A391" s="35">
        <f t="shared" si="10"/>
        <v>44524</v>
      </c>
      <c r="B391" s="36" t="e">
        <f>SUMIFS(СВЦЭМ!#REF!,СВЦЭМ!$A$40:$A$783,$A391,СВЦЭМ!$B$40:$B$783,B$367)+'СЕТ СН'!$F$16</f>
        <v>#REF!</v>
      </c>
      <c r="C391" s="36" t="e">
        <f>SUMIFS(СВЦЭМ!#REF!,СВЦЭМ!$A$40:$A$783,$A391,СВЦЭМ!$B$40:$B$783,C$367)+'СЕТ СН'!$F$16</f>
        <v>#REF!</v>
      </c>
      <c r="D391" s="36" t="e">
        <f>SUMIFS(СВЦЭМ!#REF!,СВЦЭМ!$A$40:$A$783,$A391,СВЦЭМ!$B$40:$B$783,D$367)+'СЕТ СН'!$F$16</f>
        <v>#REF!</v>
      </c>
      <c r="E391" s="36" t="e">
        <f>SUMIFS(СВЦЭМ!#REF!,СВЦЭМ!$A$40:$A$783,$A391,СВЦЭМ!$B$40:$B$783,E$367)+'СЕТ СН'!$F$16</f>
        <v>#REF!</v>
      </c>
      <c r="F391" s="36" t="e">
        <f>SUMIFS(СВЦЭМ!#REF!,СВЦЭМ!$A$40:$A$783,$A391,СВЦЭМ!$B$40:$B$783,F$367)+'СЕТ СН'!$F$16</f>
        <v>#REF!</v>
      </c>
      <c r="G391" s="36" t="e">
        <f>SUMIFS(СВЦЭМ!#REF!,СВЦЭМ!$A$40:$A$783,$A391,СВЦЭМ!$B$40:$B$783,G$367)+'СЕТ СН'!$F$16</f>
        <v>#REF!</v>
      </c>
      <c r="H391" s="36" t="e">
        <f>SUMIFS(СВЦЭМ!#REF!,СВЦЭМ!$A$40:$A$783,$A391,СВЦЭМ!$B$40:$B$783,H$367)+'СЕТ СН'!$F$16</f>
        <v>#REF!</v>
      </c>
      <c r="I391" s="36" t="e">
        <f>SUMIFS(СВЦЭМ!#REF!,СВЦЭМ!$A$40:$A$783,$A391,СВЦЭМ!$B$40:$B$783,I$367)+'СЕТ СН'!$F$16</f>
        <v>#REF!</v>
      </c>
      <c r="J391" s="36" t="e">
        <f>SUMIFS(СВЦЭМ!#REF!,СВЦЭМ!$A$40:$A$783,$A391,СВЦЭМ!$B$40:$B$783,J$367)+'СЕТ СН'!$F$16</f>
        <v>#REF!</v>
      </c>
      <c r="K391" s="36" t="e">
        <f>SUMIFS(СВЦЭМ!#REF!,СВЦЭМ!$A$40:$A$783,$A391,СВЦЭМ!$B$40:$B$783,K$367)+'СЕТ СН'!$F$16</f>
        <v>#REF!</v>
      </c>
      <c r="L391" s="36" t="e">
        <f>SUMIFS(СВЦЭМ!#REF!,СВЦЭМ!$A$40:$A$783,$A391,СВЦЭМ!$B$40:$B$783,L$367)+'СЕТ СН'!$F$16</f>
        <v>#REF!</v>
      </c>
      <c r="M391" s="36" t="e">
        <f>SUMIFS(СВЦЭМ!#REF!,СВЦЭМ!$A$40:$A$783,$A391,СВЦЭМ!$B$40:$B$783,M$367)+'СЕТ СН'!$F$16</f>
        <v>#REF!</v>
      </c>
      <c r="N391" s="36" t="e">
        <f>SUMIFS(СВЦЭМ!#REF!,СВЦЭМ!$A$40:$A$783,$A391,СВЦЭМ!$B$40:$B$783,N$367)+'СЕТ СН'!$F$16</f>
        <v>#REF!</v>
      </c>
      <c r="O391" s="36" t="e">
        <f>SUMIFS(СВЦЭМ!#REF!,СВЦЭМ!$A$40:$A$783,$A391,СВЦЭМ!$B$40:$B$783,O$367)+'СЕТ СН'!$F$16</f>
        <v>#REF!</v>
      </c>
      <c r="P391" s="36" t="e">
        <f>SUMIFS(СВЦЭМ!#REF!,СВЦЭМ!$A$40:$A$783,$A391,СВЦЭМ!$B$40:$B$783,P$367)+'СЕТ СН'!$F$16</f>
        <v>#REF!</v>
      </c>
      <c r="Q391" s="36" t="e">
        <f>SUMIFS(СВЦЭМ!#REF!,СВЦЭМ!$A$40:$A$783,$A391,СВЦЭМ!$B$40:$B$783,Q$367)+'СЕТ СН'!$F$16</f>
        <v>#REF!</v>
      </c>
      <c r="R391" s="36" t="e">
        <f>SUMIFS(СВЦЭМ!#REF!,СВЦЭМ!$A$40:$A$783,$A391,СВЦЭМ!$B$40:$B$783,R$367)+'СЕТ СН'!$F$16</f>
        <v>#REF!</v>
      </c>
      <c r="S391" s="36" t="e">
        <f>SUMIFS(СВЦЭМ!#REF!,СВЦЭМ!$A$40:$A$783,$A391,СВЦЭМ!$B$40:$B$783,S$367)+'СЕТ СН'!$F$16</f>
        <v>#REF!</v>
      </c>
      <c r="T391" s="36" t="e">
        <f>SUMIFS(СВЦЭМ!#REF!,СВЦЭМ!$A$40:$A$783,$A391,СВЦЭМ!$B$40:$B$783,T$367)+'СЕТ СН'!$F$16</f>
        <v>#REF!</v>
      </c>
      <c r="U391" s="36" t="e">
        <f>SUMIFS(СВЦЭМ!#REF!,СВЦЭМ!$A$40:$A$783,$A391,СВЦЭМ!$B$40:$B$783,U$367)+'СЕТ СН'!$F$16</f>
        <v>#REF!</v>
      </c>
      <c r="V391" s="36" t="e">
        <f>SUMIFS(СВЦЭМ!#REF!,СВЦЭМ!$A$40:$A$783,$A391,СВЦЭМ!$B$40:$B$783,V$367)+'СЕТ СН'!$F$16</f>
        <v>#REF!</v>
      </c>
      <c r="W391" s="36" t="e">
        <f>SUMIFS(СВЦЭМ!#REF!,СВЦЭМ!$A$40:$A$783,$A391,СВЦЭМ!$B$40:$B$783,W$367)+'СЕТ СН'!$F$16</f>
        <v>#REF!</v>
      </c>
      <c r="X391" s="36" t="e">
        <f>SUMIFS(СВЦЭМ!#REF!,СВЦЭМ!$A$40:$A$783,$A391,СВЦЭМ!$B$40:$B$783,X$367)+'СЕТ СН'!$F$16</f>
        <v>#REF!</v>
      </c>
      <c r="Y391" s="36" t="e">
        <f>SUMIFS(СВЦЭМ!#REF!,СВЦЭМ!$A$40:$A$783,$A391,СВЦЭМ!$B$40:$B$783,Y$367)+'СЕТ СН'!$F$16</f>
        <v>#REF!</v>
      </c>
    </row>
    <row r="392" spans="1:26" ht="15.75" hidden="1" x14ac:dyDescent="0.2">
      <c r="A392" s="35">
        <f t="shared" si="10"/>
        <v>44525</v>
      </c>
      <c r="B392" s="36" t="e">
        <f>SUMIFS(СВЦЭМ!#REF!,СВЦЭМ!$A$40:$A$783,$A392,СВЦЭМ!$B$40:$B$783,B$367)+'СЕТ СН'!$F$16</f>
        <v>#REF!</v>
      </c>
      <c r="C392" s="36" t="e">
        <f>SUMIFS(СВЦЭМ!#REF!,СВЦЭМ!$A$40:$A$783,$A392,СВЦЭМ!$B$40:$B$783,C$367)+'СЕТ СН'!$F$16</f>
        <v>#REF!</v>
      </c>
      <c r="D392" s="36" t="e">
        <f>SUMIFS(СВЦЭМ!#REF!,СВЦЭМ!$A$40:$A$783,$A392,СВЦЭМ!$B$40:$B$783,D$367)+'СЕТ СН'!$F$16</f>
        <v>#REF!</v>
      </c>
      <c r="E392" s="36" t="e">
        <f>SUMIFS(СВЦЭМ!#REF!,СВЦЭМ!$A$40:$A$783,$A392,СВЦЭМ!$B$40:$B$783,E$367)+'СЕТ СН'!$F$16</f>
        <v>#REF!</v>
      </c>
      <c r="F392" s="36" t="e">
        <f>SUMIFS(СВЦЭМ!#REF!,СВЦЭМ!$A$40:$A$783,$A392,СВЦЭМ!$B$40:$B$783,F$367)+'СЕТ СН'!$F$16</f>
        <v>#REF!</v>
      </c>
      <c r="G392" s="36" t="e">
        <f>SUMIFS(СВЦЭМ!#REF!,СВЦЭМ!$A$40:$A$783,$A392,СВЦЭМ!$B$40:$B$783,G$367)+'СЕТ СН'!$F$16</f>
        <v>#REF!</v>
      </c>
      <c r="H392" s="36" t="e">
        <f>SUMIFS(СВЦЭМ!#REF!,СВЦЭМ!$A$40:$A$783,$A392,СВЦЭМ!$B$40:$B$783,H$367)+'СЕТ СН'!$F$16</f>
        <v>#REF!</v>
      </c>
      <c r="I392" s="36" t="e">
        <f>SUMIFS(СВЦЭМ!#REF!,СВЦЭМ!$A$40:$A$783,$A392,СВЦЭМ!$B$40:$B$783,I$367)+'СЕТ СН'!$F$16</f>
        <v>#REF!</v>
      </c>
      <c r="J392" s="36" t="e">
        <f>SUMIFS(СВЦЭМ!#REF!,СВЦЭМ!$A$40:$A$783,$A392,СВЦЭМ!$B$40:$B$783,J$367)+'СЕТ СН'!$F$16</f>
        <v>#REF!</v>
      </c>
      <c r="K392" s="36" t="e">
        <f>SUMIFS(СВЦЭМ!#REF!,СВЦЭМ!$A$40:$A$783,$A392,СВЦЭМ!$B$40:$B$783,K$367)+'СЕТ СН'!$F$16</f>
        <v>#REF!</v>
      </c>
      <c r="L392" s="36" t="e">
        <f>SUMIFS(СВЦЭМ!#REF!,СВЦЭМ!$A$40:$A$783,$A392,СВЦЭМ!$B$40:$B$783,L$367)+'СЕТ СН'!$F$16</f>
        <v>#REF!</v>
      </c>
      <c r="M392" s="36" t="e">
        <f>SUMIFS(СВЦЭМ!#REF!,СВЦЭМ!$A$40:$A$783,$A392,СВЦЭМ!$B$40:$B$783,M$367)+'СЕТ СН'!$F$16</f>
        <v>#REF!</v>
      </c>
      <c r="N392" s="36" t="e">
        <f>SUMIFS(СВЦЭМ!#REF!,СВЦЭМ!$A$40:$A$783,$A392,СВЦЭМ!$B$40:$B$783,N$367)+'СЕТ СН'!$F$16</f>
        <v>#REF!</v>
      </c>
      <c r="O392" s="36" t="e">
        <f>SUMIFS(СВЦЭМ!#REF!,СВЦЭМ!$A$40:$A$783,$A392,СВЦЭМ!$B$40:$B$783,O$367)+'СЕТ СН'!$F$16</f>
        <v>#REF!</v>
      </c>
      <c r="P392" s="36" t="e">
        <f>SUMIFS(СВЦЭМ!#REF!,СВЦЭМ!$A$40:$A$783,$A392,СВЦЭМ!$B$40:$B$783,P$367)+'СЕТ СН'!$F$16</f>
        <v>#REF!</v>
      </c>
      <c r="Q392" s="36" t="e">
        <f>SUMIFS(СВЦЭМ!#REF!,СВЦЭМ!$A$40:$A$783,$A392,СВЦЭМ!$B$40:$B$783,Q$367)+'СЕТ СН'!$F$16</f>
        <v>#REF!</v>
      </c>
      <c r="R392" s="36" t="e">
        <f>SUMIFS(СВЦЭМ!#REF!,СВЦЭМ!$A$40:$A$783,$A392,СВЦЭМ!$B$40:$B$783,R$367)+'СЕТ СН'!$F$16</f>
        <v>#REF!</v>
      </c>
      <c r="S392" s="36" t="e">
        <f>SUMIFS(СВЦЭМ!#REF!,СВЦЭМ!$A$40:$A$783,$A392,СВЦЭМ!$B$40:$B$783,S$367)+'СЕТ СН'!$F$16</f>
        <v>#REF!</v>
      </c>
      <c r="T392" s="36" t="e">
        <f>SUMIFS(СВЦЭМ!#REF!,СВЦЭМ!$A$40:$A$783,$A392,СВЦЭМ!$B$40:$B$783,T$367)+'СЕТ СН'!$F$16</f>
        <v>#REF!</v>
      </c>
      <c r="U392" s="36" t="e">
        <f>SUMIFS(СВЦЭМ!#REF!,СВЦЭМ!$A$40:$A$783,$A392,СВЦЭМ!$B$40:$B$783,U$367)+'СЕТ СН'!$F$16</f>
        <v>#REF!</v>
      </c>
      <c r="V392" s="36" t="e">
        <f>SUMIFS(СВЦЭМ!#REF!,СВЦЭМ!$A$40:$A$783,$A392,СВЦЭМ!$B$40:$B$783,V$367)+'СЕТ СН'!$F$16</f>
        <v>#REF!</v>
      </c>
      <c r="W392" s="36" t="e">
        <f>SUMIFS(СВЦЭМ!#REF!,СВЦЭМ!$A$40:$A$783,$A392,СВЦЭМ!$B$40:$B$783,W$367)+'СЕТ СН'!$F$16</f>
        <v>#REF!</v>
      </c>
      <c r="X392" s="36" t="e">
        <f>SUMIFS(СВЦЭМ!#REF!,СВЦЭМ!$A$40:$A$783,$A392,СВЦЭМ!$B$40:$B$783,X$367)+'СЕТ СН'!$F$16</f>
        <v>#REF!</v>
      </c>
      <c r="Y392" s="36" t="e">
        <f>SUMIFS(СВЦЭМ!#REF!,СВЦЭМ!$A$40:$A$783,$A392,СВЦЭМ!$B$40:$B$783,Y$367)+'СЕТ СН'!$F$16</f>
        <v>#REF!</v>
      </c>
    </row>
    <row r="393" spans="1:26" ht="15.75" hidden="1" x14ac:dyDescent="0.2">
      <c r="A393" s="35">
        <f t="shared" si="10"/>
        <v>44526</v>
      </c>
      <c r="B393" s="36" t="e">
        <f>SUMIFS(СВЦЭМ!#REF!,СВЦЭМ!$A$40:$A$783,$A393,СВЦЭМ!$B$40:$B$783,B$367)+'СЕТ СН'!$F$16</f>
        <v>#REF!</v>
      </c>
      <c r="C393" s="36" t="e">
        <f>SUMIFS(СВЦЭМ!#REF!,СВЦЭМ!$A$40:$A$783,$A393,СВЦЭМ!$B$40:$B$783,C$367)+'СЕТ СН'!$F$16</f>
        <v>#REF!</v>
      </c>
      <c r="D393" s="36" t="e">
        <f>SUMIFS(СВЦЭМ!#REF!,СВЦЭМ!$A$40:$A$783,$A393,СВЦЭМ!$B$40:$B$783,D$367)+'СЕТ СН'!$F$16</f>
        <v>#REF!</v>
      </c>
      <c r="E393" s="36" t="e">
        <f>SUMIFS(СВЦЭМ!#REF!,СВЦЭМ!$A$40:$A$783,$A393,СВЦЭМ!$B$40:$B$783,E$367)+'СЕТ СН'!$F$16</f>
        <v>#REF!</v>
      </c>
      <c r="F393" s="36" t="e">
        <f>SUMIFS(СВЦЭМ!#REF!,СВЦЭМ!$A$40:$A$783,$A393,СВЦЭМ!$B$40:$B$783,F$367)+'СЕТ СН'!$F$16</f>
        <v>#REF!</v>
      </c>
      <c r="G393" s="36" t="e">
        <f>SUMIFS(СВЦЭМ!#REF!,СВЦЭМ!$A$40:$A$783,$A393,СВЦЭМ!$B$40:$B$783,G$367)+'СЕТ СН'!$F$16</f>
        <v>#REF!</v>
      </c>
      <c r="H393" s="36" t="e">
        <f>SUMIFS(СВЦЭМ!#REF!,СВЦЭМ!$A$40:$A$783,$A393,СВЦЭМ!$B$40:$B$783,H$367)+'СЕТ СН'!$F$16</f>
        <v>#REF!</v>
      </c>
      <c r="I393" s="36" t="e">
        <f>SUMIFS(СВЦЭМ!#REF!,СВЦЭМ!$A$40:$A$783,$A393,СВЦЭМ!$B$40:$B$783,I$367)+'СЕТ СН'!$F$16</f>
        <v>#REF!</v>
      </c>
      <c r="J393" s="36" t="e">
        <f>SUMIFS(СВЦЭМ!#REF!,СВЦЭМ!$A$40:$A$783,$A393,СВЦЭМ!$B$40:$B$783,J$367)+'СЕТ СН'!$F$16</f>
        <v>#REF!</v>
      </c>
      <c r="K393" s="36" t="e">
        <f>SUMIFS(СВЦЭМ!#REF!,СВЦЭМ!$A$40:$A$783,$A393,СВЦЭМ!$B$40:$B$783,K$367)+'СЕТ СН'!$F$16</f>
        <v>#REF!</v>
      </c>
      <c r="L393" s="36" t="e">
        <f>SUMIFS(СВЦЭМ!#REF!,СВЦЭМ!$A$40:$A$783,$A393,СВЦЭМ!$B$40:$B$783,L$367)+'СЕТ СН'!$F$16</f>
        <v>#REF!</v>
      </c>
      <c r="M393" s="36" t="e">
        <f>SUMIFS(СВЦЭМ!#REF!,СВЦЭМ!$A$40:$A$783,$A393,СВЦЭМ!$B$40:$B$783,M$367)+'СЕТ СН'!$F$16</f>
        <v>#REF!</v>
      </c>
      <c r="N393" s="36" t="e">
        <f>SUMIFS(СВЦЭМ!#REF!,СВЦЭМ!$A$40:$A$783,$A393,СВЦЭМ!$B$40:$B$783,N$367)+'СЕТ СН'!$F$16</f>
        <v>#REF!</v>
      </c>
      <c r="O393" s="36" t="e">
        <f>SUMIFS(СВЦЭМ!#REF!,СВЦЭМ!$A$40:$A$783,$A393,СВЦЭМ!$B$40:$B$783,O$367)+'СЕТ СН'!$F$16</f>
        <v>#REF!</v>
      </c>
      <c r="P393" s="36" t="e">
        <f>SUMIFS(СВЦЭМ!#REF!,СВЦЭМ!$A$40:$A$783,$A393,СВЦЭМ!$B$40:$B$783,P$367)+'СЕТ СН'!$F$16</f>
        <v>#REF!</v>
      </c>
      <c r="Q393" s="36" t="e">
        <f>SUMIFS(СВЦЭМ!#REF!,СВЦЭМ!$A$40:$A$783,$A393,СВЦЭМ!$B$40:$B$783,Q$367)+'СЕТ СН'!$F$16</f>
        <v>#REF!</v>
      </c>
      <c r="R393" s="36" t="e">
        <f>SUMIFS(СВЦЭМ!#REF!,СВЦЭМ!$A$40:$A$783,$A393,СВЦЭМ!$B$40:$B$783,R$367)+'СЕТ СН'!$F$16</f>
        <v>#REF!</v>
      </c>
      <c r="S393" s="36" t="e">
        <f>SUMIFS(СВЦЭМ!#REF!,СВЦЭМ!$A$40:$A$783,$A393,СВЦЭМ!$B$40:$B$783,S$367)+'СЕТ СН'!$F$16</f>
        <v>#REF!</v>
      </c>
      <c r="T393" s="36" t="e">
        <f>SUMIFS(СВЦЭМ!#REF!,СВЦЭМ!$A$40:$A$783,$A393,СВЦЭМ!$B$40:$B$783,T$367)+'СЕТ СН'!$F$16</f>
        <v>#REF!</v>
      </c>
      <c r="U393" s="36" t="e">
        <f>SUMIFS(СВЦЭМ!#REF!,СВЦЭМ!$A$40:$A$783,$A393,СВЦЭМ!$B$40:$B$783,U$367)+'СЕТ СН'!$F$16</f>
        <v>#REF!</v>
      </c>
      <c r="V393" s="36" t="e">
        <f>SUMIFS(СВЦЭМ!#REF!,СВЦЭМ!$A$40:$A$783,$A393,СВЦЭМ!$B$40:$B$783,V$367)+'СЕТ СН'!$F$16</f>
        <v>#REF!</v>
      </c>
      <c r="W393" s="36" t="e">
        <f>SUMIFS(СВЦЭМ!#REF!,СВЦЭМ!$A$40:$A$783,$A393,СВЦЭМ!$B$40:$B$783,W$367)+'СЕТ СН'!$F$16</f>
        <v>#REF!</v>
      </c>
      <c r="X393" s="36" t="e">
        <f>SUMIFS(СВЦЭМ!#REF!,СВЦЭМ!$A$40:$A$783,$A393,СВЦЭМ!$B$40:$B$783,X$367)+'СЕТ СН'!$F$16</f>
        <v>#REF!</v>
      </c>
      <c r="Y393" s="36" t="e">
        <f>SUMIFS(СВЦЭМ!#REF!,СВЦЭМ!$A$40:$A$783,$A393,СВЦЭМ!$B$40:$B$783,Y$367)+'СЕТ СН'!$F$16</f>
        <v>#REF!</v>
      </c>
    </row>
    <row r="394" spans="1:26" ht="15.75" hidden="1" x14ac:dyDescent="0.2">
      <c r="A394" s="35">
        <f t="shared" si="10"/>
        <v>44527</v>
      </c>
      <c r="B394" s="36" t="e">
        <f>SUMIFS(СВЦЭМ!#REF!,СВЦЭМ!$A$40:$A$783,$A394,СВЦЭМ!$B$40:$B$783,B$367)+'СЕТ СН'!$F$16</f>
        <v>#REF!</v>
      </c>
      <c r="C394" s="36" t="e">
        <f>SUMIFS(СВЦЭМ!#REF!,СВЦЭМ!$A$40:$A$783,$A394,СВЦЭМ!$B$40:$B$783,C$367)+'СЕТ СН'!$F$16</f>
        <v>#REF!</v>
      </c>
      <c r="D394" s="36" t="e">
        <f>SUMIFS(СВЦЭМ!#REF!,СВЦЭМ!$A$40:$A$783,$A394,СВЦЭМ!$B$40:$B$783,D$367)+'СЕТ СН'!$F$16</f>
        <v>#REF!</v>
      </c>
      <c r="E394" s="36" t="e">
        <f>SUMIFS(СВЦЭМ!#REF!,СВЦЭМ!$A$40:$A$783,$A394,СВЦЭМ!$B$40:$B$783,E$367)+'СЕТ СН'!$F$16</f>
        <v>#REF!</v>
      </c>
      <c r="F394" s="36" t="e">
        <f>SUMIFS(СВЦЭМ!#REF!,СВЦЭМ!$A$40:$A$783,$A394,СВЦЭМ!$B$40:$B$783,F$367)+'СЕТ СН'!$F$16</f>
        <v>#REF!</v>
      </c>
      <c r="G394" s="36" t="e">
        <f>SUMIFS(СВЦЭМ!#REF!,СВЦЭМ!$A$40:$A$783,$A394,СВЦЭМ!$B$40:$B$783,G$367)+'СЕТ СН'!$F$16</f>
        <v>#REF!</v>
      </c>
      <c r="H394" s="36" t="e">
        <f>SUMIFS(СВЦЭМ!#REF!,СВЦЭМ!$A$40:$A$783,$A394,СВЦЭМ!$B$40:$B$783,H$367)+'СЕТ СН'!$F$16</f>
        <v>#REF!</v>
      </c>
      <c r="I394" s="36" t="e">
        <f>SUMIFS(СВЦЭМ!#REF!,СВЦЭМ!$A$40:$A$783,$A394,СВЦЭМ!$B$40:$B$783,I$367)+'СЕТ СН'!$F$16</f>
        <v>#REF!</v>
      </c>
      <c r="J394" s="36" t="e">
        <f>SUMIFS(СВЦЭМ!#REF!,СВЦЭМ!$A$40:$A$783,$A394,СВЦЭМ!$B$40:$B$783,J$367)+'СЕТ СН'!$F$16</f>
        <v>#REF!</v>
      </c>
      <c r="K394" s="36" t="e">
        <f>SUMIFS(СВЦЭМ!#REF!,СВЦЭМ!$A$40:$A$783,$A394,СВЦЭМ!$B$40:$B$783,K$367)+'СЕТ СН'!$F$16</f>
        <v>#REF!</v>
      </c>
      <c r="L394" s="36" t="e">
        <f>SUMIFS(СВЦЭМ!#REF!,СВЦЭМ!$A$40:$A$783,$A394,СВЦЭМ!$B$40:$B$783,L$367)+'СЕТ СН'!$F$16</f>
        <v>#REF!</v>
      </c>
      <c r="M394" s="36" t="e">
        <f>SUMIFS(СВЦЭМ!#REF!,СВЦЭМ!$A$40:$A$783,$A394,СВЦЭМ!$B$40:$B$783,M$367)+'СЕТ СН'!$F$16</f>
        <v>#REF!</v>
      </c>
      <c r="N394" s="36" t="e">
        <f>SUMIFS(СВЦЭМ!#REF!,СВЦЭМ!$A$40:$A$783,$A394,СВЦЭМ!$B$40:$B$783,N$367)+'СЕТ СН'!$F$16</f>
        <v>#REF!</v>
      </c>
      <c r="O394" s="36" t="e">
        <f>SUMIFS(СВЦЭМ!#REF!,СВЦЭМ!$A$40:$A$783,$A394,СВЦЭМ!$B$40:$B$783,O$367)+'СЕТ СН'!$F$16</f>
        <v>#REF!</v>
      </c>
      <c r="P394" s="36" t="e">
        <f>SUMIFS(СВЦЭМ!#REF!,СВЦЭМ!$A$40:$A$783,$A394,СВЦЭМ!$B$40:$B$783,P$367)+'СЕТ СН'!$F$16</f>
        <v>#REF!</v>
      </c>
      <c r="Q394" s="36" t="e">
        <f>SUMIFS(СВЦЭМ!#REF!,СВЦЭМ!$A$40:$A$783,$A394,СВЦЭМ!$B$40:$B$783,Q$367)+'СЕТ СН'!$F$16</f>
        <v>#REF!</v>
      </c>
      <c r="R394" s="36" t="e">
        <f>SUMIFS(СВЦЭМ!#REF!,СВЦЭМ!$A$40:$A$783,$A394,СВЦЭМ!$B$40:$B$783,R$367)+'СЕТ СН'!$F$16</f>
        <v>#REF!</v>
      </c>
      <c r="S394" s="36" t="e">
        <f>SUMIFS(СВЦЭМ!#REF!,СВЦЭМ!$A$40:$A$783,$A394,СВЦЭМ!$B$40:$B$783,S$367)+'СЕТ СН'!$F$16</f>
        <v>#REF!</v>
      </c>
      <c r="T394" s="36" t="e">
        <f>SUMIFS(СВЦЭМ!#REF!,СВЦЭМ!$A$40:$A$783,$A394,СВЦЭМ!$B$40:$B$783,T$367)+'СЕТ СН'!$F$16</f>
        <v>#REF!</v>
      </c>
      <c r="U394" s="36" t="e">
        <f>SUMIFS(СВЦЭМ!#REF!,СВЦЭМ!$A$40:$A$783,$A394,СВЦЭМ!$B$40:$B$783,U$367)+'СЕТ СН'!$F$16</f>
        <v>#REF!</v>
      </c>
      <c r="V394" s="36" t="e">
        <f>SUMIFS(СВЦЭМ!#REF!,СВЦЭМ!$A$40:$A$783,$A394,СВЦЭМ!$B$40:$B$783,V$367)+'СЕТ СН'!$F$16</f>
        <v>#REF!</v>
      </c>
      <c r="W394" s="36" t="e">
        <f>SUMIFS(СВЦЭМ!#REF!,СВЦЭМ!$A$40:$A$783,$A394,СВЦЭМ!$B$40:$B$783,W$367)+'СЕТ СН'!$F$16</f>
        <v>#REF!</v>
      </c>
      <c r="X394" s="36" t="e">
        <f>SUMIFS(СВЦЭМ!#REF!,СВЦЭМ!$A$40:$A$783,$A394,СВЦЭМ!$B$40:$B$783,X$367)+'СЕТ СН'!$F$16</f>
        <v>#REF!</v>
      </c>
      <c r="Y394" s="36" t="e">
        <f>SUMIFS(СВЦЭМ!#REF!,СВЦЭМ!$A$40:$A$783,$A394,СВЦЭМ!$B$40:$B$783,Y$367)+'СЕТ СН'!$F$16</f>
        <v>#REF!</v>
      </c>
    </row>
    <row r="395" spans="1:26" ht="15.75" hidden="1" x14ac:dyDescent="0.2">
      <c r="A395" s="35">
        <f t="shared" si="10"/>
        <v>44528</v>
      </c>
      <c r="B395" s="36" t="e">
        <f>SUMIFS(СВЦЭМ!#REF!,СВЦЭМ!$A$40:$A$783,$A395,СВЦЭМ!$B$40:$B$783,B$367)+'СЕТ СН'!$F$16</f>
        <v>#REF!</v>
      </c>
      <c r="C395" s="36" t="e">
        <f>SUMIFS(СВЦЭМ!#REF!,СВЦЭМ!$A$40:$A$783,$A395,СВЦЭМ!$B$40:$B$783,C$367)+'СЕТ СН'!$F$16</f>
        <v>#REF!</v>
      </c>
      <c r="D395" s="36" t="e">
        <f>SUMIFS(СВЦЭМ!#REF!,СВЦЭМ!$A$40:$A$783,$A395,СВЦЭМ!$B$40:$B$783,D$367)+'СЕТ СН'!$F$16</f>
        <v>#REF!</v>
      </c>
      <c r="E395" s="36" t="e">
        <f>SUMIFS(СВЦЭМ!#REF!,СВЦЭМ!$A$40:$A$783,$A395,СВЦЭМ!$B$40:$B$783,E$367)+'СЕТ СН'!$F$16</f>
        <v>#REF!</v>
      </c>
      <c r="F395" s="36" t="e">
        <f>SUMIFS(СВЦЭМ!#REF!,СВЦЭМ!$A$40:$A$783,$A395,СВЦЭМ!$B$40:$B$783,F$367)+'СЕТ СН'!$F$16</f>
        <v>#REF!</v>
      </c>
      <c r="G395" s="36" t="e">
        <f>SUMIFS(СВЦЭМ!#REF!,СВЦЭМ!$A$40:$A$783,$A395,СВЦЭМ!$B$40:$B$783,G$367)+'СЕТ СН'!$F$16</f>
        <v>#REF!</v>
      </c>
      <c r="H395" s="36" t="e">
        <f>SUMIFS(СВЦЭМ!#REF!,СВЦЭМ!$A$40:$A$783,$A395,СВЦЭМ!$B$40:$B$783,H$367)+'СЕТ СН'!$F$16</f>
        <v>#REF!</v>
      </c>
      <c r="I395" s="36" t="e">
        <f>SUMIFS(СВЦЭМ!#REF!,СВЦЭМ!$A$40:$A$783,$A395,СВЦЭМ!$B$40:$B$783,I$367)+'СЕТ СН'!$F$16</f>
        <v>#REF!</v>
      </c>
      <c r="J395" s="36" t="e">
        <f>SUMIFS(СВЦЭМ!#REF!,СВЦЭМ!$A$40:$A$783,$A395,СВЦЭМ!$B$40:$B$783,J$367)+'СЕТ СН'!$F$16</f>
        <v>#REF!</v>
      </c>
      <c r="K395" s="36" t="e">
        <f>SUMIFS(СВЦЭМ!#REF!,СВЦЭМ!$A$40:$A$783,$A395,СВЦЭМ!$B$40:$B$783,K$367)+'СЕТ СН'!$F$16</f>
        <v>#REF!</v>
      </c>
      <c r="L395" s="36" t="e">
        <f>SUMIFS(СВЦЭМ!#REF!,СВЦЭМ!$A$40:$A$783,$A395,СВЦЭМ!$B$40:$B$783,L$367)+'СЕТ СН'!$F$16</f>
        <v>#REF!</v>
      </c>
      <c r="M395" s="36" t="e">
        <f>SUMIFS(СВЦЭМ!#REF!,СВЦЭМ!$A$40:$A$783,$A395,СВЦЭМ!$B$40:$B$783,M$367)+'СЕТ СН'!$F$16</f>
        <v>#REF!</v>
      </c>
      <c r="N395" s="36" t="e">
        <f>SUMIFS(СВЦЭМ!#REF!,СВЦЭМ!$A$40:$A$783,$A395,СВЦЭМ!$B$40:$B$783,N$367)+'СЕТ СН'!$F$16</f>
        <v>#REF!</v>
      </c>
      <c r="O395" s="36" t="e">
        <f>SUMIFS(СВЦЭМ!#REF!,СВЦЭМ!$A$40:$A$783,$A395,СВЦЭМ!$B$40:$B$783,O$367)+'СЕТ СН'!$F$16</f>
        <v>#REF!</v>
      </c>
      <c r="P395" s="36" t="e">
        <f>SUMIFS(СВЦЭМ!#REF!,СВЦЭМ!$A$40:$A$783,$A395,СВЦЭМ!$B$40:$B$783,P$367)+'СЕТ СН'!$F$16</f>
        <v>#REF!</v>
      </c>
      <c r="Q395" s="36" t="e">
        <f>SUMIFS(СВЦЭМ!#REF!,СВЦЭМ!$A$40:$A$783,$A395,СВЦЭМ!$B$40:$B$783,Q$367)+'СЕТ СН'!$F$16</f>
        <v>#REF!</v>
      </c>
      <c r="R395" s="36" t="e">
        <f>SUMIFS(СВЦЭМ!#REF!,СВЦЭМ!$A$40:$A$783,$A395,СВЦЭМ!$B$40:$B$783,R$367)+'СЕТ СН'!$F$16</f>
        <v>#REF!</v>
      </c>
      <c r="S395" s="36" t="e">
        <f>SUMIFS(СВЦЭМ!#REF!,СВЦЭМ!$A$40:$A$783,$A395,СВЦЭМ!$B$40:$B$783,S$367)+'СЕТ СН'!$F$16</f>
        <v>#REF!</v>
      </c>
      <c r="T395" s="36" t="e">
        <f>SUMIFS(СВЦЭМ!#REF!,СВЦЭМ!$A$40:$A$783,$A395,СВЦЭМ!$B$40:$B$783,T$367)+'СЕТ СН'!$F$16</f>
        <v>#REF!</v>
      </c>
      <c r="U395" s="36" t="e">
        <f>SUMIFS(СВЦЭМ!#REF!,СВЦЭМ!$A$40:$A$783,$A395,СВЦЭМ!$B$40:$B$783,U$367)+'СЕТ СН'!$F$16</f>
        <v>#REF!</v>
      </c>
      <c r="V395" s="36" t="e">
        <f>SUMIFS(СВЦЭМ!#REF!,СВЦЭМ!$A$40:$A$783,$A395,СВЦЭМ!$B$40:$B$783,V$367)+'СЕТ СН'!$F$16</f>
        <v>#REF!</v>
      </c>
      <c r="W395" s="36" t="e">
        <f>SUMIFS(СВЦЭМ!#REF!,СВЦЭМ!$A$40:$A$783,$A395,СВЦЭМ!$B$40:$B$783,W$367)+'СЕТ СН'!$F$16</f>
        <v>#REF!</v>
      </c>
      <c r="X395" s="36" t="e">
        <f>SUMIFS(СВЦЭМ!#REF!,СВЦЭМ!$A$40:$A$783,$A395,СВЦЭМ!$B$40:$B$783,X$367)+'СЕТ СН'!$F$16</f>
        <v>#REF!</v>
      </c>
      <c r="Y395" s="36" t="e">
        <f>SUMIFS(СВЦЭМ!#REF!,СВЦЭМ!$A$40:$A$783,$A395,СВЦЭМ!$B$40:$B$783,Y$367)+'СЕТ СН'!$F$16</f>
        <v>#REF!</v>
      </c>
    </row>
    <row r="396" spans="1:26" ht="15.75" hidden="1" x14ac:dyDescent="0.2">
      <c r="A396" s="35">
        <f t="shared" si="10"/>
        <v>44529</v>
      </c>
      <c r="B396" s="36" t="e">
        <f>SUMIFS(СВЦЭМ!#REF!,СВЦЭМ!$A$40:$A$783,$A396,СВЦЭМ!$B$40:$B$783,B$367)+'СЕТ СН'!$F$16</f>
        <v>#REF!</v>
      </c>
      <c r="C396" s="36" t="e">
        <f>SUMIFS(СВЦЭМ!#REF!,СВЦЭМ!$A$40:$A$783,$A396,СВЦЭМ!$B$40:$B$783,C$367)+'СЕТ СН'!$F$16</f>
        <v>#REF!</v>
      </c>
      <c r="D396" s="36" t="e">
        <f>SUMIFS(СВЦЭМ!#REF!,СВЦЭМ!$A$40:$A$783,$A396,СВЦЭМ!$B$40:$B$783,D$367)+'СЕТ СН'!$F$16</f>
        <v>#REF!</v>
      </c>
      <c r="E396" s="36" t="e">
        <f>SUMIFS(СВЦЭМ!#REF!,СВЦЭМ!$A$40:$A$783,$A396,СВЦЭМ!$B$40:$B$783,E$367)+'СЕТ СН'!$F$16</f>
        <v>#REF!</v>
      </c>
      <c r="F396" s="36" t="e">
        <f>SUMIFS(СВЦЭМ!#REF!,СВЦЭМ!$A$40:$A$783,$A396,СВЦЭМ!$B$40:$B$783,F$367)+'СЕТ СН'!$F$16</f>
        <v>#REF!</v>
      </c>
      <c r="G396" s="36" t="e">
        <f>SUMIFS(СВЦЭМ!#REF!,СВЦЭМ!$A$40:$A$783,$A396,СВЦЭМ!$B$40:$B$783,G$367)+'СЕТ СН'!$F$16</f>
        <v>#REF!</v>
      </c>
      <c r="H396" s="36" t="e">
        <f>SUMIFS(СВЦЭМ!#REF!,СВЦЭМ!$A$40:$A$783,$A396,СВЦЭМ!$B$40:$B$783,H$367)+'СЕТ СН'!$F$16</f>
        <v>#REF!</v>
      </c>
      <c r="I396" s="36" t="e">
        <f>SUMIFS(СВЦЭМ!#REF!,СВЦЭМ!$A$40:$A$783,$A396,СВЦЭМ!$B$40:$B$783,I$367)+'СЕТ СН'!$F$16</f>
        <v>#REF!</v>
      </c>
      <c r="J396" s="36" t="e">
        <f>SUMIFS(СВЦЭМ!#REF!,СВЦЭМ!$A$40:$A$783,$A396,СВЦЭМ!$B$40:$B$783,J$367)+'СЕТ СН'!$F$16</f>
        <v>#REF!</v>
      </c>
      <c r="K396" s="36" t="e">
        <f>SUMIFS(СВЦЭМ!#REF!,СВЦЭМ!$A$40:$A$783,$A396,СВЦЭМ!$B$40:$B$783,K$367)+'СЕТ СН'!$F$16</f>
        <v>#REF!</v>
      </c>
      <c r="L396" s="36" t="e">
        <f>SUMIFS(СВЦЭМ!#REF!,СВЦЭМ!$A$40:$A$783,$A396,СВЦЭМ!$B$40:$B$783,L$367)+'СЕТ СН'!$F$16</f>
        <v>#REF!</v>
      </c>
      <c r="M396" s="36" t="e">
        <f>SUMIFS(СВЦЭМ!#REF!,СВЦЭМ!$A$40:$A$783,$A396,СВЦЭМ!$B$40:$B$783,M$367)+'СЕТ СН'!$F$16</f>
        <v>#REF!</v>
      </c>
      <c r="N396" s="36" t="e">
        <f>SUMIFS(СВЦЭМ!#REF!,СВЦЭМ!$A$40:$A$783,$A396,СВЦЭМ!$B$40:$B$783,N$367)+'СЕТ СН'!$F$16</f>
        <v>#REF!</v>
      </c>
      <c r="O396" s="36" t="e">
        <f>SUMIFS(СВЦЭМ!#REF!,СВЦЭМ!$A$40:$A$783,$A396,СВЦЭМ!$B$40:$B$783,O$367)+'СЕТ СН'!$F$16</f>
        <v>#REF!</v>
      </c>
      <c r="P396" s="36" t="e">
        <f>SUMIFS(СВЦЭМ!#REF!,СВЦЭМ!$A$40:$A$783,$A396,СВЦЭМ!$B$40:$B$783,P$367)+'СЕТ СН'!$F$16</f>
        <v>#REF!</v>
      </c>
      <c r="Q396" s="36" t="e">
        <f>SUMIFS(СВЦЭМ!#REF!,СВЦЭМ!$A$40:$A$783,$A396,СВЦЭМ!$B$40:$B$783,Q$367)+'СЕТ СН'!$F$16</f>
        <v>#REF!</v>
      </c>
      <c r="R396" s="36" t="e">
        <f>SUMIFS(СВЦЭМ!#REF!,СВЦЭМ!$A$40:$A$783,$A396,СВЦЭМ!$B$40:$B$783,R$367)+'СЕТ СН'!$F$16</f>
        <v>#REF!</v>
      </c>
      <c r="S396" s="36" t="e">
        <f>SUMIFS(СВЦЭМ!#REF!,СВЦЭМ!$A$40:$A$783,$A396,СВЦЭМ!$B$40:$B$783,S$367)+'СЕТ СН'!$F$16</f>
        <v>#REF!</v>
      </c>
      <c r="T396" s="36" t="e">
        <f>SUMIFS(СВЦЭМ!#REF!,СВЦЭМ!$A$40:$A$783,$A396,СВЦЭМ!$B$40:$B$783,T$367)+'СЕТ СН'!$F$16</f>
        <v>#REF!</v>
      </c>
      <c r="U396" s="36" t="e">
        <f>SUMIFS(СВЦЭМ!#REF!,СВЦЭМ!$A$40:$A$783,$A396,СВЦЭМ!$B$40:$B$783,U$367)+'СЕТ СН'!$F$16</f>
        <v>#REF!</v>
      </c>
      <c r="V396" s="36" t="e">
        <f>SUMIFS(СВЦЭМ!#REF!,СВЦЭМ!$A$40:$A$783,$A396,СВЦЭМ!$B$40:$B$783,V$367)+'СЕТ СН'!$F$16</f>
        <v>#REF!</v>
      </c>
      <c r="W396" s="36" t="e">
        <f>SUMIFS(СВЦЭМ!#REF!,СВЦЭМ!$A$40:$A$783,$A396,СВЦЭМ!$B$40:$B$783,W$367)+'СЕТ СН'!$F$16</f>
        <v>#REF!</v>
      </c>
      <c r="X396" s="36" t="e">
        <f>SUMIFS(СВЦЭМ!#REF!,СВЦЭМ!$A$40:$A$783,$A396,СВЦЭМ!$B$40:$B$783,X$367)+'СЕТ СН'!$F$16</f>
        <v>#REF!</v>
      </c>
      <c r="Y396" s="36" t="e">
        <f>SUMIFS(СВЦЭМ!#REF!,СВЦЭМ!$A$40:$A$783,$A396,СВЦЭМ!$B$40:$B$783,Y$367)+'СЕТ СН'!$F$16</f>
        <v>#REF!</v>
      </c>
    </row>
    <row r="397" spans="1:26" ht="15.75" hidden="1" x14ac:dyDescent="0.2">
      <c r="A397" s="35">
        <f t="shared" si="10"/>
        <v>44530</v>
      </c>
      <c r="B397" s="36" t="e">
        <f>SUMIFS(СВЦЭМ!#REF!,СВЦЭМ!$A$40:$A$783,$A397,СВЦЭМ!$B$40:$B$783,B$367)+'СЕТ СН'!$F$16</f>
        <v>#REF!</v>
      </c>
      <c r="C397" s="36" t="e">
        <f>SUMIFS(СВЦЭМ!#REF!,СВЦЭМ!$A$40:$A$783,$A397,СВЦЭМ!$B$40:$B$783,C$367)+'СЕТ СН'!$F$16</f>
        <v>#REF!</v>
      </c>
      <c r="D397" s="36" t="e">
        <f>SUMIFS(СВЦЭМ!#REF!,СВЦЭМ!$A$40:$A$783,$A397,СВЦЭМ!$B$40:$B$783,D$367)+'СЕТ СН'!$F$16</f>
        <v>#REF!</v>
      </c>
      <c r="E397" s="36" t="e">
        <f>SUMIFS(СВЦЭМ!#REF!,СВЦЭМ!$A$40:$A$783,$A397,СВЦЭМ!$B$40:$B$783,E$367)+'СЕТ СН'!$F$16</f>
        <v>#REF!</v>
      </c>
      <c r="F397" s="36" t="e">
        <f>SUMIFS(СВЦЭМ!#REF!,СВЦЭМ!$A$40:$A$783,$A397,СВЦЭМ!$B$40:$B$783,F$367)+'СЕТ СН'!$F$16</f>
        <v>#REF!</v>
      </c>
      <c r="G397" s="36" t="e">
        <f>SUMIFS(СВЦЭМ!#REF!,СВЦЭМ!$A$40:$A$783,$A397,СВЦЭМ!$B$40:$B$783,G$367)+'СЕТ СН'!$F$16</f>
        <v>#REF!</v>
      </c>
      <c r="H397" s="36" t="e">
        <f>SUMIFS(СВЦЭМ!#REF!,СВЦЭМ!$A$40:$A$783,$A397,СВЦЭМ!$B$40:$B$783,H$367)+'СЕТ СН'!$F$16</f>
        <v>#REF!</v>
      </c>
      <c r="I397" s="36" t="e">
        <f>SUMIFS(СВЦЭМ!#REF!,СВЦЭМ!$A$40:$A$783,$A397,СВЦЭМ!$B$40:$B$783,I$367)+'СЕТ СН'!$F$16</f>
        <v>#REF!</v>
      </c>
      <c r="J397" s="36" t="e">
        <f>SUMIFS(СВЦЭМ!#REF!,СВЦЭМ!$A$40:$A$783,$A397,СВЦЭМ!$B$40:$B$783,J$367)+'СЕТ СН'!$F$16</f>
        <v>#REF!</v>
      </c>
      <c r="K397" s="36" t="e">
        <f>SUMIFS(СВЦЭМ!#REF!,СВЦЭМ!$A$40:$A$783,$A397,СВЦЭМ!$B$40:$B$783,K$367)+'СЕТ СН'!$F$16</f>
        <v>#REF!</v>
      </c>
      <c r="L397" s="36" t="e">
        <f>SUMIFS(СВЦЭМ!#REF!,СВЦЭМ!$A$40:$A$783,$A397,СВЦЭМ!$B$40:$B$783,L$367)+'СЕТ СН'!$F$16</f>
        <v>#REF!</v>
      </c>
      <c r="M397" s="36" t="e">
        <f>SUMIFS(СВЦЭМ!#REF!,СВЦЭМ!$A$40:$A$783,$A397,СВЦЭМ!$B$40:$B$783,M$367)+'СЕТ СН'!$F$16</f>
        <v>#REF!</v>
      </c>
      <c r="N397" s="36" t="e">
        <f>SUMIFS(СВЦЭМ!#REF!,СВЦЭМ!$A$40:$A$783,$A397,СВЦЭМ!$B$40:$B$783,N$367)+'СЕТ СН'!$F$16</f>
        <v>#REF!</v>
      </c>
      <c r="O397" s="36" t="e">
        <f>SUMIFS(СВЦЭМ!#REF!,СВЦЭМ!$A$40:$A$783,$A397,СВЦЭМ!$B$40:$B$783,O$367)+'СЕТ СН'!$F$16</f>
        <v>#REF!</v>
      </c>
      <c r="P397" s="36" t="e">
        <f>SUMIFS(СВЦЭМ!#REF!,СВЦЭМ!$A$40:$A$783,$A397,СВЦЭМ!$B$40:$B$783,P$367)+'СЕТ СН'!$F$16</f>
        <v>#REF!</v>
      </c>
      <c r="Q397" s="36" t="e">
        <f>SUMIFS(СВЦЭМ!#REF!,СВЦЭМ!$A$40:$A$783,$A397,СВЦЭМ!$B$40:$B$783,Q$367)+'СЕТ СН'!$F$16</f>
        <v>#REF!</v>
      </c>
      <c r="R397" s="36" t="e">
        <f>SUMIFS(СВЦЭМ!#REF!,СВЦЭМ!$A$40:$A$783,$A397,СВЦЭМ!$B$40:$B$783,R$367)+'СЕТ СН'!$F$16</f>
        <v>#REF!</v>
      </c>
      <c r="S397" s="36" t="e">
        <f>SUMIFS(СВЦЭМ!#REF!,СВЦЭМ!$A$40:$A$783,$A397,СВЦЭМ!$B$40:$B$783,S$367)+'СЕТ СН'!$F$16</f>
        <v>#REF!</v>
      </c>
      <c r="T397" s="36" t="e">
        <f>SUMIFS(СВЦЭМ!#REF!,СВЦЭМ!$A$40:$A$783,$A397,СВЦЭМ!$B$40:$B$783,T$367)+'СЕТ СН'!$F$16</f>
        <v>#REF!</v>
      </c>
      <c r="U397" s="36" t="e">
        <f>SUMIFS(СВЦЭМ!#REF!,СВЦЭМ!$A$40:$A$783,$A397,СВЦЭМ!$B$40:$B$783,U$367)+'СЕТ СН'!$F$16</f>
        <v>#REF!</v>
      </c>
      <c r="V397" s="36" t="e">
        <f>SUMIFS(СВЦЭМ!#REF!,СВЦЭМ!$A$40:$A$783,$A397,СВЦЭМ!$B$40:$B$783,V$367)+'СЕТ СН'!$F$16</f>
        <v>#REF!</v>
      </c>
      <c r="W397" s="36" t="e">
        <f>SUMIFS(СВЦЭМ!#REF!,СВЦЭМ!$A$40:$A$783,$A397,СВЦЭМ!$B$40:$B$783,W$367)+'СЕТ СН'!$F$16</f>
        <v>#REF!</v>
      </c>
      <c r="X397" s="36" t="e">
        <f>SUMIFS(СВЦЭМ!#REF!,СВЦЭМ!$A$40:$A$783,$A397,СВЦЭМ!$B$40:$B$783,X$367)+'СЕТ СН'!$F$16</f>
        <v>#REF!</v>
      </c>
      <c r="Y397" s="36" t="e">
        <f>SUMIFS(СВЦЭМ!#REF!,СВЦЭМ!$A$40:$A$783,$A397,СВЦЭМ!$B$40:$B$783,Y$367)+'СЕТ СН'!$F$16</f>
        <v>#REF!</v>
      </c>
    </row>
    <row r="398" spans="1:26" ht="15.75" hidden="1" x14ac:dyDescent="0.2">
      <c r="A398" s="35">
        <f t="shared" si="10"/>
        <v>44531</v>
      </c>
      <c r="B398" s="36" t="e">
        <f>SUMIFS(СВЦЭМ!#REF!,СВЦЭМ!$A$40:$A$783,$A398,СВЦЭМ!$B$40:$B$783,B$367)+'СЕТ СН'!$F$16</f>
        <v>#REF!</v>
      </c>
      <c r="C398" s="36" t="e">
        <f>SUMIFS(СВЦЭМ!#REF!,СВЦЭМ!$A$40:$A$783,$A398,СВЦЭМ!$B$40:$B$783,C$367)+'СЕТ СН'!$F$16</f>
        <v>#REF!</v>
      </c>
      <c r="D398" s="36" t="e">
        <f>SUMIFS(СВЦЭМ!#REF!,СВЦЭМ!$A$40:$A$783,$A398,СВЦЭМ!$B$40:$B$783,D$367)+'СЕТ СН'!$F$16</f>
        <v>#REF!</v>
      </c>
      <c r="E398" s="36" t="e">
        <f>SUMIFS(СВЦЭМ!#REF!,СВЦЭМ!$A$40:$A$783,$A398,СВЦЭМ!$B$40:$B$783,E$367)+'СЕТ СН'!$F$16</f>
        <v>#REF!</v>
      </c>
      <c r="F398" s="36" t="e">
        <f>SUMIFS(СВЦЭМ!#REF!,СВЦЭМ!$A$40:$A$783,$A398,СВЦЭМ!$B$40:$B$783,F$367)+'СЕТ СН'!$F$16</f>
        <v>#REF!</v>
      </c>
      <c r="G398" s="36" t="e">
        <f>SUMIFS(СВЦЭМ!#REF!,СВЦЭМ!$A$40:$A$783,$A398,СВЦЭМ!$B$40:$B$783,G$367)+'СЕТ СН'!$F$16</f>
        <v>#REF!</v>
      </c>
      <c r="H398" s="36" t="e">
        <f>SUMIFS(СВЦЭМ!#REF!,СВЦЭМ!$A$40:$A$783,$A398,СВЦЭМ!$B$40:$B$783,H$367)+'СЕТ СН'!$F$16</f>
        <v>#REF!</v>
      </c>
      <c r="I398" s="36" t="e">
        <f>SUMIFS(СВЦЭМ!#REF!,СВЦЭМ!$A$40:$A$783,$A398,СВЦЭМ!$B$40:$B$783,I$367)+'СЕТ СН'!$F$16</f>
        <v>#REF!</v>
      </c>
      <c r="J398" s="36" t="e">
        <f>SUMIFS(СВЦЭМ!#REF!,СВЦЭМ!$A$40:$A$783,$A398,СВЦЭМ!$B$40:$B$783,J$367)+'СЕТ СН'!$F$16</f>
        <v>#REF!</v>
      </c>
      <c r="K398" s="36" t="e">
        <f>SUMIFS(СВЦЭМ!#REF!,СВЦЭМ!$A$40:$A$783,$A398,СВЦЭМ!$B$40:$B$783,K$367)+'СЕТ СН'!$F$16</f>
        <v>#REF!</v>
      </c>
      <c r="L398" s="36" t="e">
        <f>SUMIFS(СВЦЭМ!#REF!,СВЦЭМ!$A$40:$A$783,$A398,СВЦЭМ!$B$40:$B$783,L$367)+'СЕТ СН'!$F$16</f>
        <v>#REF!</v>
      </c>
      <c r="M398" s="36" t="e">
        <f>SUMIFS(СВЦЭМ!#REF!,СВЦЭМ!$A$40:$A$783,$A398,СВЦЭМ!$B$40:$B$783,M$367)+'СЕТ СН'!$F$16</f>
        <v>#REF!</v>
      </c>
      <c r="N398" s="36" t="e">
        <f>SUMIFS(СВЦЭМ!#REF!,СВЦЭМ!$A$40:$A$783,$A398,СВЦЭМ!$B$40:$B$783,N$367)+'СЕТ СН'!$F$16</f>
        <v>#REF!</v>
      </c>
      <c r="O398" s="36" t="e">
        <f>SUMIFS(СВЦЭМ!#REF!,СВЦЭМ!$A$40:$A$783,$A398,СВЦЭМ!$B$40:$B$783,O$367)+'СЕТ СН'!$F$16</f>
        <v>#REF!</v>
      </c>
      <c r="P398" s="36" t="e">
        <f>SUMIFS(СВЦЭМ!#REF!,СВЦЭМ!$A$40:$A$783,$A398,СВЦЭМ!$B$40:$B$783,P$367)+'СЕТ СН'!$F$16</f>
        <v>#REF!</v>
      </c>
      <c r="Q398" s="36" t="e">
        <f>SUMIFS(СВЦЭМ!#REF!,СВЦЭМ!$A$40:$A$783,$A398,СВЦЭМ!$B$40:$B$783,Q$367)+'СЕТ СН'!$F$16</f>
        <v>#REF!</v>
      </c>
      <c r="R398" s="36" t="e">
        <f>SUMIFS(СВЦЭМ!#REF!,СВЦЭМ!$A$40:$A$783,$A398,СВЦЭМ!$B$40:$B$783,R$367)+'СЕТ СН'!$F$16</f>
        <v>#REF!</v>
      </c>
      <c r="S398" s="36" t="e">
        <f>SUMIFS(СВЦЭМ!#REF!,СВЦЭМ!$A$40:$A$783,$A398,СВЦЭМ!$B$40:$B$783,S$367)+'СЕТ СН'!$F$16</f>
        <v>#REF!</v>
      </c>
      <c r="T398" s="36" t="e">
        <f>SUMIFS(СВЦЭМ!#REF!,СВЦЭМ!$A$40:$A$783,$A398,СВЦЭМ!$B$40:$B$783,T$367)+'СЕТ СН'!$F$16</f>
        <v>#REF!</v>
      </c>
      <c r="U398" s="36" t="e">
        <f>SUMIFS(СВЦЭМ!#REF!,СВЦЭМ!$A$40:$A$783,$A398,СВЦЭМ!$B$40:$B$783,U$367)+'СЕТ СН'!$F$16</f>
        <v>#REF!</v>
      </c>
      <c r="V398" s="36" t="e">
        <f>SUMIFS(СВЦЭМ!#REF!,СВЦЭМ!$A$40:$A$783,$A398,СВЦЭМ!$B$40:$B$783,V$367)+'СЕТ СН'!$F$16</f>
        <v>#REF!</v>
      </c>
      <c r="W398" s="36" t="e">
        <f>SUMIFS(СВЦЭМ!#REF!,СВЦЭМ!$A$40:$A$783,$A398,СВЦЭМ!$B$40:$B$783,W$367)+'СЕТ СН'!$F$16</f>
        <v>#REF!</v>
      </c>
      <c r="X398" s="36" t="e">
        <f>SUMIFS(СВЦЭМ!#REF!,СВЦЭМ!$A$40:$A$783,$A398,СВЦЭМ!$B$40:$B$783,X$367)+'СЕТ СН'!$F$16</f>
        <v>#REF!</v>
      </c>
      <c r="Y398" s="36" t="e">
        <f>SUMIFS(СВЦЭМ!#REF!,СВЦЭМ!$A$40:$A$783,$A398,СВЦЭМ!$B$40:$B$783,Y$367)+'СЕТ СН'!$F$16</f>
        <v>#REF!</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01.11.2021</v>
      </c>
      <c r="B403" s="36">
        <f ca="1">SUMIFS(СВЦЭМ!$G$40:$G$783,СВЦЭМ!$A$40:$A$783,$A403,СВЦЭМ!$B$40:$B$783,B$402)+'СЕТ СН'!$F$16</f>
        <v>0</v>
      </c>
      <c r="C403" s="36">
        <f ca="1">SUMIFS(СВЦЭМ!$G$40:$G$783,СВЦЭМ!$A$40:$A$783,$A403,СВЦЭМ!$B$40:$B$783,C$402)+'СЕТ СН'!$F$16</f>
        <v>0</v>
      </c>
      <c r="D403" s="36">
        <f ca="1">SUMIFS(СВЦЭМ!$G$40:$G$783,СВЦЭМ!$A$40:$A$783,$A403,СВЦЭМ!$B$40:$B$783,D$402)+'СЕТ СН'!$F$16</f>
        <v>0</v>
      </c>
      <c r="E403" s="36">
        <f ca="1">SUMIFS(СВЦЭМ!$G$40:$G$783,СВЦЭМ!$A$40:$A$783,$A403,СВЦЭМ!$B$40:$B$783,E$402)+'СЕТ СН'!$F$16</f>
        <v>0</v>
      </c>
      <c r="F403" s="36">
        <f ca="1">SUMIFS(СВЦЭМ!$G$40:$G$783,СВЦЭМ!$A$40:$A$783,$A403,СВЦЭМ!$B$40:$B$783,F$402)+'СЕТ СН'!$F$16</f>
        <v>0</v>
      </c>
      <c r="G403" s="36">
        <f ca="1">SUMIFS(СВЦЭМ!$G$40:$G$783,СВЦЭМ!$A$40:$A$783,$A403,СВЦЭМ!$B$40:$B$783,G$402)+'СЕТ СН'!$F$16</f>
        <v>0</v>
      </c>
      <c r="H403" s="36">
        <f ca="1">SUMIFS(СВЦЭМ!$G$40:$G$783,СВЦЭМ!$A$40:$A$783,$A403,СВЦЭМ!$B$40:$B$783,H$402)+'СЕТ СН'!$F$16</f>
        <v>0</v>
      </c>
      <c r="I403" s="36">
        <f ca="1">SUMIFS(СВЦЭМ!$G$40:$G$783,СВЦЭМ!$A$40:$A$783,$A403,СВЦЭМ!$B$40:$B$783,I$402)+'СЕТ СН'!$F$16</f>
        <v>0</v>
      </c>
      <c r="J403" s="36">
        <f ca="1">SUMIFS(СВЦЭМ!$G$40:$G$783,СВЦЭМ!$A$40:$A$783,$A403,СВЦЭМ!$B$40:$B$783,J$402)+'СЕТ СН'!$F$16</f>
        <v>0</v>
      </c>
      <c r="K403" s="36">
        <f ca="1">SUMIFS(СВЦЭМ!$G$40:$G$783,СВЦЭМ!$A$40:$A$783,$A403,СВЦЭМ!$B$40:$B$783,K$402)+'СЕТ СН'!$F$16</f>
        <v>0</v>
      </c>
      <c r="L403" s="36">
        <f ca="1">SUMIFS(СВЦЭМ!$G$40:$G$783,СВЦЭМ!$A$40:$A$783,$A403,СВЦЭМ!$B$40:$B$783,L$402)+'СЕТ СН'!$F$16</f>
        <v>0</v>
      </c>
      <c r="M403" s="36">
        <f ca="1">SUMIFS(СВЦЭМ!$G$40:$G$783,СВЦЭМ!$A$40:$A$783,$A403,СВЦЭМ!$B$40:$B$783,M$402)+'СЕТ СН'!$F$16</f>
        <v>0</v>
      </c>
      <c r="N403" s="36">
        <f ca="1">SUMIFS(СВЦЭМ!$G$40:$G$783,СВЦЭМ!$A$40:$A$783,$A403,СВЦЭМ!$B$40:$B$783,N$402)+'СЕТ СН'!$F$16</f>
        <v>0</v>
      </c>
      <c r="O403" s="36">
        <f ca="1">SUMIFS(СВЦЭМ!$G$40:$G$783,СВЦЭМ!$A$40:$A$783,$A403,СВЦЭМ!$B$40:$B$783,O$402)+'СЕТ СН'!$F$16</f>
        <v>0</v>
      </c>
      <c r="P403" s="36">
        <f ca="1">SUMIFS(СВЦЭМ!$G$40:$G$783,СВЦЭМ!$A$40:$A$783,$A403,СВЦЭМ!$B$40:$B$783,P$402)+'СЕТ СН'!$F$16</f>
        <v>0</v>
      </c>
      <c r="Q403" s="36">
        <f ca="1">SUMIFS(СВЦЭМ!$G$40:$G$783,СВЦЭМ!$A$40:$A$783,$A403,СВЦЭМ!$B$40:$B$783,Q$402)+'СЕТ СН'!$F$16</f>
        <v>0</v>
      </c>
      <c r="R403" s="36">
        <f ca="1">SUMIFS(СВЦЭМ!$G$40:$G$783,СВЦЭМ!$A$40:$A$783,$A403,СВЦЭМ!$B$40:$B$783,R$402)+'СЕТ СН'!$F$16</f>
        <v>0</v>
      </c>
      <c r="S403" s="36">
        <f ca="1">SUMIFS(СВЦЭМ!$G$40:$G$783,СВЦЭМ!$A$40:$A$783,$A403,СВЦЭМ!$B$40:$B$783,S$402)+'СЕТ СН'!$F$16</f>
        <v>0</v>
      </c>
      <c r="T403" s="36">
        <f ca="1">SUMIFS(СВЦЭМ!$G$40:$G$783,СВЦЭМ!$A$40:$A$783,$A403,СВЦЭМ!$B$40:$B$783,T$402)+'СЕТ СН'!$F$16</f>
        <v>0</v>
      </c>
      <c r="U403" s="36">
        <f ca="1">SUMIFS(СВЦЭМ!$G$40:$G$783,СВЦЭМ!$A$40:$A$783,$A403,СВЦЭМ!$B$40:$B$783,U$402)+'СЕТ СН'!$F$16</f>
        <v>0</v>
      </c>
      <c r="V403" s="36">
        <f ca="1">SUMIFS(СВЦЭМ!$G$40:$G$783,СВЦЭМ!$A$40:$A$783,$A403,СВЦЭМ!$B$40:$B$783,V$402)+'СЕТ СН'!$F$16</f>
        <v>0</v>
      </c>
      <c r="W403" s="36">
        <f ca="1">SUMIFS(СВЦЭМ!$G$40:$G$783,СВЦЭМ!$A$40:$A$783,$A403,СВЦЭМ!$B$40:$B$783,W$402)+'СЕТ СН'!$F$16</f>
        <v>0</v>
      </c>
      <c r="X403" s="36">
        <f ca="1">SUMIFS(СВЦЭМ!$G$40:$G$783,СВЦЭМ!$A$40:$A$783,$A403,СВЦЭМ!$B$40:$B$783,X$402)+'СЕТ СН'!$F$16</f>
        <v>0</v>
      </c>
      <c r="Y403" s="36">
        <f ca="1">SUMIFS(СВЦЭМ!$G$40:$G$783,СВЦЭМ!$A$40:$A$783,$A403,СВЦЭМ!$B$40:$B$783,Y$402)+'СЕТ СН'!$F$16</f>
        <v>0</v>
      </c>
      <c r="AA403" s="45"/>
    </row>
    <row r="404" spans="1:27" ht="15.75" hidden="1" x14ac:dyDescent="0.2">
      <c r="A404" s="35">
        <f>A403+1</f>
        <v>44502</v>
      </c>
      <c r="B404" s="36">
        <f ca="1">SUMIFS(СВЦЭМ!$G$40:$G$783,СВЦЭМ!$A$40:$A$783,$A404,СВЦЭМ!$B$40:$B$783,B$402)+'СЕТ СН'!$F$16</f>
        <v>0</v>
      </c>
      <c r="C404" s="36">
        <f ca="1">SUMIFS(СВЦЭМ!$G$40:$G$783,СВЦЭМ!$A$40:$A$783,$A404,СВЦЭМ!$B$40:$B$783,C$402)+'СЕТ СН'!$F$16</f>
        <v>0</v>
      </c>
      <c r="D404" s="36">
        <f ca="1">SUMIFS(СВЦЭМ!$G$40:$G$783,СВЦЭМ!$A$40:$A$783,$A404,СВЦЭМ!$B$40:$B$783,D$402)+'СЕТ СН'!$F$16</f>
        <v>0</v>
      </c>
      <c r="E404" s="36">
        <f ca="1">SUMIFS(СВЦЭМ!$G$40:$G$783,СВЦЭМ!$A$40:$A$783,$A404,СВЦЭМ!$B$40:$B$783,E$402)+'СЕТ СН'!$F$16</f>
        <v>0</v>
      </c>
      <c r="F404" s="36">
        <f ca="1">SUMIFS(СВЦЭМ!$G$40:$G$783,СВЦЭМ!$A$40:$A$783,$A404,СВЦЭМ!$B$40:$B$783,F$402)+'СЕТ СН'!$F$16</f>
        <v>0</v>
      </c>
      <c r="G404" s="36">
        <f ca="1">SUMIFS(СВЦЭМ!$G$40:$G$783,СВЦЭМ!$A$40:$A$783,$A404,СВЦЭМ!$B$40:$B$783,G$402)+'СЕТ СН'!$F$16</f>
        <v>0</v>
      </c>
      <c r="H404" s="36">
        <f ca="1">SUMIFS(СВЦЭМ!$G$40:$G$783,СВЦЭМ!$A$40:$A$783,$A404,СВЦЭМ!$B$40:$B$783,H$402)+'СЕТ СН'!$F$16</f>
        <v>0</v>
      </c>
      <c r="I404" s="36">
        <f ca="1">SUMIFS(СВЦЭМ!$G$40:$G$783,СВЦЭМ!$A$40:$A$783,$A404,СВЦЭМ!$B$40:$B$783,I$402)+'СЕТ СН'!$F$16</f>
        <v>0</v>
      </c>
      <c r="J404" s="36">
        <f ca="1">SUMIFS(СВЦЭМ!$G$40:$G$783,СВЦЭМ!$A$40:$A$783,$A404,СВЦЭМ!$B$40:$B$783,J$402)+'СЕТ СН'!$F$16</f>
        <v>0</v>
      </c>
      <c r="K404" s="36">
        <f ca="1">SUMIFS(СВЦЭМ!$G$40:$G$783,СВЦЭМ!$A$40:$A$783,$A404,СВЦЭМ!$B$40:$B$783,K$402)+'СЕТ СН'!$F$16</f>
        <v>0</v>
      </c>
      <c r="L404" s="36">
        <f ca="1">SUMIFS(СВЦЭМ!$G$40:$G$783,СВЦЭМ!$A$40:$A$783,$A404,СВЦЭМ!$B$40:$B$783,L$402)+'СЕТ СН'!$F$16</f>
        <v>0</v>
      </c>
      <c r="M404" s="36">
        <f ca="1">SUMIFS(СВЦЭМ!$G$40:$G$783,СВЦЭМ!$A$40:$A$783,$A404,СВЦЭМ!$B$40:$B$783,M$402)+'СЕТ СН'!$F$16</f>
        <v>0</v>
      </c>
      <c r="N404" s="36">
        <f ca="1">SUMIFS(СВЦЭМ!$G$40:$G$783,СВЦЭМ!$A$40:$A$783,$A404,СВЦЭМ!$B$40:$B$783,N$402)+'СЕТ СН'!$F$16</f>
        <v>0</v>
      </c>
      <c r="O404" s="36">
        <f ca="1">SUMIFS(СВЦЭМ!$G$40:$G$783,СВЦЭМ!$A$40:$A$783,$A404,СВЦЭМ!$B$40:$B$783,O$402)+'СЕТ СН'!$F$16</f>
        <v>0</v>
      </c>
      <c r="P404" s="36">
        <f ca="1">SUMIFS(СВЦЭМ!$G$40:$G$783,СВЦЭМ!$A$40:$A$783,$A404,СВЦЭМ!$B$40:$B$783,P$402)+'СЕТ СН'!$F$16</f>
        <v>0</v>
      </c>
      <c r="Q404" s="36">
        <f ca="1">SUMIFS(СВЦЭМ!$G$40:$G$783,СВЦЭМ!$A$40:$A$783,$A404,СВЦЭМ!$B$40:$B$783,Q$402)+'СЕТ СН'!$F$16</f>
        <v>0</v>
      </c>
      <c r="R404" s="36">
        <f ca="1">SUMIFS(СВЦЭМ!$G$40:$G$783,СВЦЭМ!$A$40:$A$783,$A404,СВЦЭМ!$B$40:$B$783,R$402)+'СЕТ СН'!$F$16</f>
        <v>0</v>
      </c>
      <c r="S404" s="36">
        <f ca="1">SUMIFS(СВЦЭМ!$G$40:$G$783,СВЦЭМ!$A$40:$A$783,$A404,СВЦЭМ!$B$40:$B$783,S$402)+'СЕТ СН'!$F$16</f>
        <v>0</v>
      </c>
      <c r="T404" s="36">
        <f ca="1">SUMIFS(СВЦЭМ!$G$40:$G$783,СВЦЭМ!$A$40:$A$783,$A404,СВЦЭМ!$B$40:$B$783,T$402)+'СЕТ СН'!$F$16</f>
        <v>0</v>
      </c>
      <c r="U404" s="36">
        <f ca="1">SUMIFS(СВЦЭМ!$G$40:$G$783,СВЦЭМ!$A$40:$A$783,$A404,СВЦЭМ!$B$40:$B$783,U$402)+'СЕТ СН'!$F$16</f>
        <v>0</v>
      </c>
      <c r="V404" s="36">
        <f ca="1">SUMIFS(СВЦЭМ!$G$40:$G$783,СВЦЭМ!$A$40:$A$783,$A404,СВЦЭМ!$B$40:$B$783,V$402)+'СЕТ СН'!$F$16</f>
        <v>0</v>
      </c>
      <c r="W404" s="36">
        <f ca="1">SUMIFS(СВЦЭМ!$G$40:$G$783,СВЦЭМ!$A$40:$A$783,$A404,СВЦЭМ!$B$40:$B$783,W$402)+'СЕТ СН'!$F$16</f>
        <v>0</v>
      </c>
      <c r="X404" s="36">
        <f ca="1">SUMIFS(СВЦЭМ!$G$40:$G$783,СВЦЭМ!$A$40:$A$783,$A404,СВЦЭМ!$B$40:$B$783,X$402)+'СЕТ СН'!$F$16</f>
        <v>0</v>
      </c>
      <c r="Y404" s="36">
        <f ca="1">SUMIFS(СВЦЭМ!$G$40:$G$783,СВЦЭМ!$A$40:$A$783,$A404,СВЦЭМ!$B$40:$B$783,Y$402)+'СЕТ СН'!$F$16</f>
        <v>0</v>
      </c>
    </row>
    <row r="405" spans="1:27" ht="15.75" hidden="1" x14ac:dyDescent="0.2">
      <c r="A405" s="35">
        <f t="shared" ref="A405:A433" si="11">A404+1</f>
        <v>44503</v>
      </c>
      <c r="B405" s="36">
        <f ca="1">SUMIFS(СВЦЭМ!$G$40:$G$783,СВЦЭМ!$A$40:$A$783,$A405,СВЦЭМ!$B$40:$B$783,B$402)+'СЕТ СН'!$F$16</f>
        <v>0</v>
      </c>
      <c r="C405" s="36">
        <f ca="1">SUMIFS(СВЦЭМ!$G$40:$G$783,СВЦЭМ!$A$40:$A$783,$A405,СВЦЭМ!$B$40:$B$783,C$402)+'СЕТ СН'!$F$16</f>
        <v>0</v>
      </c>
      <c r="D405" s="36">
        <f ca="1">SUMIFS(СВЦЭМ!$G$40:$G$783,СВЦЭМ!$A$40:$A$783,$A405,СВЦЭМ!$B$40:$B$783,D$402)+'СЕТ СН'!$F$16</f>
        <v>0</v>
      </c>
      <c r="E405" s="36">
        <f ca="1">SUMIFS(СВЦЭМ!$G$40:$G$783,СВЦЭМ!$A$40:$A$783,$A405,СВЦЭМ!$B$40:$B$783,E$402)+'СЕТ СН'!$F$16</f>
        <v>0</v>
      </c>
      <c r="F405" s="36">
        <f ca="1">SUMIFS(СВЦЭМ!$G$40:$G$783,СВЦЭМ!$A$40:$A$783,$A405,СВЦЭМ!$B$40:$B$783,F$402)+'СЕТ СН'!$F$16</f>
        <v>0</v>
      </c>
      <c r="G405" s="36">
        <f ca="1">SUMIFS(СВЦЭМ!$G$40:$G$783,СВЦЭМ!$A$40:$A$783,$A405,СВЦЭМ!$B$40:$B$783,G$402)+'СЕТ СН'!$F$16</f>
        <v>0</v>
      </c>
      <c r="H405" s="36">
        <f ca="1">SUMIFS(СВЦЭМ!$G$40:$G$783,СВЦЭМ!$A$40:$A$783,$A405,СВЦЭМ!$B$40:$B$783,H$402)+'СЕТ СН'!$F$16</f>
        <v>0</v>
      </c>
      <c r="I405" s="36">
        <f ca="1">SUMIFS(СВЦЭМ!$G$40:$G$783,СВЦЭМ!$A$40:$A$783,$A405,СВЦЭМ!$B$40:$B$783,I$402)+'СЕТ СН'!$F$16</f>
        <v>0</v>
      </c>
      <c r="J405" s="36">
        <f ca="1">SUMIFS(СВЦЭМ!$G$40:$G$783,СВЦЭМ!$A$40:$A$783,$A405,СВЦЭМ!$B$40:$B$783,J$402)+'СЕТ СН'!$F$16</f>
        <v>0</v>
      </c>
      <c r="K405" s="36">
        <f ca="1">SUMIFS(СВЦЭМ!$G$40:$G$783,СВЦЭМ!$A$40:$A$783,$A405,СВЦЭМ!$B$40:$B$783,K$402)+'СЕТ СН'!$F$16</f>
        <v>0</v>
      </c>
      <c r="L405" s="36">
        <f ca="1">SUMIFS(СВЦЭМ!$G$40:$G$783,СВЦЭМ!$A$40:$A$783,$A405,СВЦЭМ!$B$40:$B$783,L$402)+'СЕТ СН'!$F$16</f>
        <v>0</v>
      </c>
      <c r="M405" s="36">
        <f ca="1">SUMIFS(СВЦЭМ!$G$40:$G$783,СВЦЭМ!$A$40:$A$783,$A405,СВЦЭМ!$B$40:$B$783,M$402)+'СЕТ СН'!$F$16</f>
        <v>0</v>
      </c>
      <c r="N405" s="36">
        <f ca="1">SUMIFS(СВЦЭМ!$G$40:$G$783,СВЦЭМ!$A$40:$A$783,$A405,СВЦЭМ!$B$40:$B$783,N$402)+'СЕТ СН'!$F$16</f>
        <v>0</v>
      </c>
      <c r="O405" s="36">
        <f ca="1">SUMIFS(СВЦЭМ!$G$40:$G$783,СВЦЭМ!$A$40:$A$783,$A405,СВЦЭМ!$B$40:$B$783,O$402)+'СЕТ СН'!$F$16</f>
        <v>0</v>
      </c>
      <c r="P405" s="36">
        <f ca="1">SUMIFS(СВЦЭМ!$G$40:$G$783,СВЦЭМ!$A$40:$A$783,$A405,СВЦЭМ!$B$40:$B$783,P$402)+'СЕТ СН'!$F$16</f>
        <v>0</v>
      </c>
      <c r="Q405" s="36">
        <f ca="1">SUMIFS(СВЦЭМ!$G$40:$G$783,СВЦЭМ!$A$40:$A$783,$A405,СВЦЭМ!$B$40:$B$783,Q$402)+'СЕТ СН'!$F$16</f>
        <v>0</v>
      </c>
      <c r="R405" s="36">
        <f ca="1">SUMIFS(СВЦЭМ!$G$40:$G$783,СВЦЭМ!$A$40:$A$783,$A405,СВЦЭМ!$B$40:$B$783,R$402)+'СЕТ СН'!$F$16</f>
        <v>0</v>
      </c>
      <c r="S405" s="36">
        <f ca="1">SUMIFS(СВЦЭМ!$G$40:$G$783,СВЦЭМ!$A$40:$A$783,$A405,СВЦЭМ!$B$40:$B$783,S$402)+'СЕТ СН'!$F$16</f>
        <v>0</v>
      </c>
      <c r="T405" s="36">
        <f ca="1">SUMIFS(СВЦЭМ!$G$40:$G$783,СВЦЭМ!$A$40:$A$783,$A405,СВЦЭМ!$B$40:$B$783,T$402)+'СЕТ СН'!$F$16</f>
        <v>0</v>
      </c>
      <c r="U405" s="36">
        <f ca="1">SUMIFS(СВЦЭМ!$G$40:$G$783,СВЦЭМ!$A$40:$A$783,$A405,СВЦЭМ!$B$40:$B$783,U$402)+'СЕТ СН'!$F$16</f>
        <v>0</v>
      </c>
      <c r="V405" s="36">
        <f ca="1">SUMIFS(СВЦЭМ!$G$40:$G$783,СВЦЭМ!$A$40:$A$783,$A405,СВЦЭМ!$B$40:$B$783,V$402)+'СЕТ СН'!$F$16</f>
        <v>0</v>
      </c>
      <c r="W405" s="36">
        <f ca="1">SUMIFS(СВЦЭМ!$G$40:$G$783,СВЦЭМ!$A$40:$A$783,$A405,СВЦЭМ!$B$40:$B$783,W$402)+'СЕТ СН'!$F$16</f>
        <v>0</v>
      </c>
      <c r="X405" s="36">
        <f ca="1">SUMIFS(СВЦЭМ!$G$40:$G$783,СВЦЭМ!$A$40:$A$783,$A405,СВЦЭМ!$B$40:$B$783,X$402)+'СЕТ СН'!$F$16</f>
        <v>0</v>
      </c>
      <c r="Y405" s="36">
        <f ca="1">SUMIFS(СВЦЭМ!$G$40:$G$783,СВЦЭМ!$A$40:$A$783,$A405,СВЦЭМ!$B$40:$B$783,Y$402)+'СЕТ СН'!$F$16</f>
        <v>0</v>
      </c>
    </row>
    <row r="406" spans="1:27" ht="15.75" hidden="1" x14ac:dyDescent="0.2">
      <c r="A406" s="35">
        <f t="shared" si="11"/>
        <v>44504</v>
      </c>
      <c r="B406" s="36">
        <f ca="1">SUMIFS(СВЦЭМ!$G$40:$G$783,СВЦЭМ!$A$40:$A$783,$A406,СВЦЭМ!$B$40:$B$783,B$402)+'СЕТ СН'!$F$16</f>
        <v>0</v>
      </c>
      <c r="C406" s="36">
        <f ca="1">SUMIFS(СВЦЭМ!$G$40:$G$783,СВЦЭМ!$A$40:$A$783,$A406,СВЦЭМ!$B$40:$B$783,C$402)+'СЕТ СН'!$F$16</f>
        <v>0</v>
      </c>
      <c r="D406" s="36">
        <f ca="1">SUMIFS(СВЦЭМ!$G$40:$G$783,СВЦЭМ!$A$40:$A$783,$A406,СВЦЭМ!$B$40:$B$783,D$402)+'СЕТ СН'!$F$16</f>
        <v>0</v>
      </c>
      <c r="E406" s="36">
        <f ca="1">SUMIFS(СВЦЭМ!$G$40:$G$783,СВЦЭМ!$A$40:$A$783,$A406,СВЦЭМ!$B$40:$B$783,E$402)+'СЕТ СН'!$F$16</f>
        <v>0</v>
      </c>
      <c r="F406" s="36">
        <f ca="1">SUMIFS(СВЦЭМ!$G$40:$G$783,СВЦЭМ!$A$40:$A$783,$A406,СВЦЭМ!$B$40:$B$783,F$402)+'СЕТ СН'!$F$16</f>
        <v>0</v>
      </c>
      <c r="G406" s="36">
        <f ca="1">SUMIFS(СВЦЭМ!$G$40:$G$783,СВЦЭМ!$A$40:$A$783,$A406,СВЦЭМ!$B$40:$B$783,G$402)+'СЕТ СН'!$F$16</f>
        <v>0</v>
      </c>
      <c r="H406" s="36">
        <f ca="1">SUMIFS(СВЦЭМ!$G$40:$G$783,СВЦЭМ!$A$40:$A$783,$A406,СВЦЭМ!$B$40:$B$783,H$402)+'СЕТ СН'!$F$16</f>
        <v>0</v>
      </c>
      <c r="I406" s="36">
        <f ca="1">SUMIFS(СВЦЭМ!$G$40:$G$783,СВЦЭМ!$A$40:$A$783,$A406,СВЦЭМ!$B$40:$B$783,I$402)+'СЕТ СН'!$F$16</f>
        <v>0</v>
      </c>
      <c r="J406" s="36">
        <f ca="1">SUMIFS(СВЦЭМ!$G$40:$G$783,СВЦЭМ!$A$40:$A$783,$A406,СВЦЭМ!$B$40:$B$783,J$402)+'СЕТ СН'!$F$16</f>
        <v>0</v>
      </c>
      <c r="K406" s="36">
        <f ca="1">SUMIFS(СВЦЭМ!$G$40:$G$783,СВЦЭМ!$A$40:$A$783,$A406,СВЦЭМ!$B$40:$B$783,K$402)+'СЕТ СН'!$F$16</f>
        <v>0</v>
      </c>
      <c r="L406" s="36">
        <f ca="1">SUMIFS(СВЦЭМ!$G$40:$G$783,СВЦЭМ!$A$40:$A$783,$A406,СВЦЭМ!$B$40:$B$783,L$402)+'СЕТ СН'!$F$16</f>
        <v>0</v>
      </c>
      <c r="M406" s="36">
        <f ca="1">SUMIFS(СВЦЭМ!$G$40:$G$783,СВЦЭМ!$A$40:$A$783,$A406,СВЦЭМ!$B$40:$B$783,M$402)+'СЕТ СН'!$F$16</f>
        <v>0</v>
      </c>
      <c r="N406" s="36">
        <f ca="1">SUMIFS(СВЦЭМ!$G$40:$G$783,СВЦЭМ!$A$40:$A$783,$A406,СВЦЭМ!$B$40:$B$783,N$402)+'СЕТ СН'!$F$16</f>
        <v>0</v>
      </c>
      <c r="O406" s="36">
        <f ca="1">SUMIFS(СВЦЭМ!$G$40:$G$783,СВЦЭМ!$A$40:$A$783,$A406,СВЦЭМ!$B$40:$B$783,O$402)+'СЕТ СН'!$F$16</f>
        <v>0</v>
      </c>
      <c r="P406" s="36">
        <f ca="1">SUMIFS(СВЦЭМ!$G$40:$G$783,СВЦЭМ!$A$40:$A$783,$A406,СВЦЭМ!$B$40:$B$783,P$402)+'СЕТ СН'!$F$16</f>
        <v>0</v>
      </c>
      <c r="Q406" s="36">
        <f ca="1">SUMIFS(СВЦЭМ!$G$40:$G$783,СВЦЭМ!$A$40:$A$783,$A406,СВЦЭМ!$B$40:$B$783,Q$402)+'СЕТ СН'!$F$16</f>
        <v>0</v>
      </c>
      <c r="R406" s="36">
        <f ca="1">SUMIFS(СВЦЭМ!$G$40:$G$783,СВЦЭМ!$A$40:$A$783,$A406,СВЦЭМ!$B$40:$B$783,R$402)+'СЕТ СН'!$F$16</f>
        <v>0</v>
      </c>
      <c r="S406" s="36">
        <f ca="1">SUMIFS(СВЦЭМ!$G$40:$G$783,СВЦЭМ!$A$40:$A$783,$A406,СВЦЭМ!$B$40:$B$783,S$402)+'СЕТ СН'!$F$16</f>
        <v>0</v>
      </c>
      <c r="T406" s="36">
        <f ca="1">SUMIFS(СВЦЭМ!$G$40:$G$783,СВЦЭМ!$A$40:$A$783,$A406,СВЦЭМ!$B$40:$B$783,T$402)+'СЕТ СН'!$F$16</f>
        <v>0</v>
      </c>
      <c r="U406" s="36">
        <f ca="1">SUMIFS(СВЦЭМ!$G$40:$G$783,СВЦЭМ!$A$40:$A$783,$A406,СВЦЭМ!$B$40:$B$783,U$402)+'СЕТ СН'!$F$16</f>
        <v>0</v>
      </c>
      <c r="V406" s="36">
        <f ca="1">SUMIFS(СВЦЭМ!$G$40:$G$783,СВЦЭМ!$A$40:$A$783,$A406,СВЦЭМ!$B$40:$B$783,V$402)+'СЕТ СН'!$F$16</f>
        <v>0</v>
      </c>
      <c r="W406" s="36">
        <f ca="1">SUMIFS(СВЦЭМ!$G$40:$G$783,СВЦЭМ!$A$40:$A$783,$A406,СВЦЭМ!$B$40:$B$783,W$402)+'СЕТ СН'!$F$16</f>
        <v>0</v>
      </c>
      <c r="X406" s="36">
        <f ca="1">SUMIFS(СВЦЭМ!$G$40:$G$783,СВЦЭМ!$A$40:$A$783,$A406,СВЦЭМ!$B$40:$B$783,X$402)+'СЕТ СН'!$F$16</f>
        <v>0</v>
      </c>
      <c r="Y406" s="36">
        <f ca="1">SUMIFS(СВЦЭМ!$G$40:$G$783,СВЦЭМ!$A$40:$A$783,$A406,СВЦЭМ!$B$40:$B$783,Y$402)+'СЕТ СН'!$F$16</f>
        <v>0</v>
      </c>
    </row>
    <row r="407" spans="1:27" ht="15.75" hidden="1" x14ac:dyDescent="0.2">
      <c r="A407" s="35">
        <f t="shared" si="11"/>
        <v>44505</v>
      </c>
      <c r="B407" s="36">
        <f ca="1">SUMIFS(СВЦЭМ!$G$40:$G$783,СВЦЭМ!$A$40:$A$783,$A407,СВЦЭМ!$B$40:$B$783,B$402)+'СЕТ СН'!$F$16</f>
        <v>0</v>
      </c>
      <c r="C407" s="36">
        <f ca="1">SUMIFS(СВЦЭМ!$G$40:$G$783,СВЦЭМ!$A$40:$A$783,$A407,СВЦЭМ!$B$40:$B$783,C$402)+'СЕТ СН'!$F$16</f>
        <v>0</v>
      </c>
      <c r="D407" s="36">
        <f ca="1">SUMIFS(СВЦЭМ!$G$40:$G$783,СВЦЭМ!$A$40:$A$783,$A407,СВЦЭМ!$B$40:$B$783,D$402)+'СЕТ СН'!$F$16</f>
        <v>0</v>
      </c>
      <c r="E407" s="36">
        <f ca="1">SUMIFS(СВЦЭМ!$G$40:$G$783,СВЦЭМ!$A$40:$A$783,$A407,СВЦЭМ!$B$40:$B$783,E$402)+'СЕТ СН'!$F$16</f>
        <v>0</v>
      </c>
      <c r="F407" s="36">
        <f ca="1">SUMIFS(СВЦЭМ!$G$40:$G$783,СВЦЭМ!$A$40:$A$783,$A407,СВЦЭМ!$B$40:$B$783,F$402)+'СЕТ СН'!$F$16</f>
        <v>0</v>
      </c>
      <c r="G407" s="36">
        <f ca="1">SUMIFS(СВЦЭМ!$G$40:$G$783,СВЦЭМ!$A$40:$A$783,$A407,СВЦЭМ!$B$40:$B$783,G$402)+'СЕТ СН'!$F$16</f>
        <v>0</v>
      </c>
      <c r="H407" s="36">
        <f ca="1">SUMIFS(СВЦЭМ!$G$40:$G$783,СВЦЭМ!$A$40:$A$783,$A407,СВЦЭМ!$B$40:$B$783,H$402)+'СЕТ СН'!$F$16</f>
        <v>0</v>
      </c>
      <c r="I407" s="36">
        <f ca="1">SUMIFS(СВЦЭМ!$G$40:$G$783,СВЦЭМ!$A$40:$A$783,$A407,СВЦЭМ!$B$40:$B$783,I$402)+'СЕТ СН'!$F$16</f>
        <v>0</v>
      </c>
      <c r="J407" s="36">
        <f ca="1">SUMIFS(СВЦЭМ!$G$40:$G$783,СВЦЭМ!$A$40:$A$783,$A407,СВЦЭМ!$B$40:$B$783,J$402)+'СЕТ СН'!$F$16</f>
        <v>0</v>
      </c>
      <c r="K407" s="36">
        <f ca="1">SUMIFS(СВЦЭМ!$G$40:$G$783,СВЦЭМ!$A$40:$A$783,$A407,СВЦЭМ!$B$40:$B$783,K$402)+'СЕТ СН'!$F$16</f>
        <v>0</v>
      </c>
      <c r="L407" s="36">
        <f ca="1">SUMIFS(СВЦЭМ!$G$40:$G$783,СВЦЭМ!$A$40:$A$783,$A407,СВЦЭМ!$B$40:$B$783,L$402)+'СЕТ СН'!$F$16</f>
        <v>0</v>
      </c>
      <c r="M407" s="36">
        <f ca="1">SUMIFS(СВЦЭМ!$G$40:$G$783,СВЦЭМ!$A$40:$A$783,$A407,СВЦЭМ!$B$40:$B$783,M$402)+'СЕТ СН'!$F$16</f>
        <v>0</v>
      </c>
      <c r="N407" s="36">
        <f ca="1">SUMIFS(СВЦЭМ!$G$40:$G$783,СВЦЭМ!$A$40:$A$783,$A407,СВЦЭМ!$B$40:$B$783,N$402)+'СЕТ СН'!$F$16</f>
        <v>0</v>
      </c>
      <c r="O407" s="36">
        <f ca="1">SUMIFS(СВЦЭМ!$G$40:$G$783,СВЦЭМ!$A$40:$A$783,$A407,СВЦЭМ!$B$40:$B$783,O$402)+'СЕТ СН'!$F$16</f>
        <v>0</v>
      </c>
      <c r="P407" s="36">
        <f ca="1">SUMIFS(СВЦЭМ!$G$40:$G$783,СВЦЭМ!$A$40:$A$783,$A407,СВЦЭМ!$B$40:$B$783,P$402)+'СЕТ СН'!$F$16</f>
        <v>0</v>
      </c>
      <c r="Q407" s="36">
        <f ca="1">SUMIFS(СВЦЭМ!$G$40:$G$783,СВЦЭМ!$A$40:$A$783,$A407,СВЦЭМ!$B$40:$B$783,Q$402)+'СЕТ СН'!$F$16</f>
        <v>0</v>
      </c>
      <c r="R407" s="36">
        <f ca="1">SUMIFS(СВЦЭМ!$G$40:$G$783,СВЦЭМ!$A$40:$A$783,$A407,СВЦЭМ!$B$40:$B$783,R$402)+'СЕТ СН'!$F$16</f>
        <v>0</v>
      </c>
      <c r="S407" s="36">
        <f ca="1">SUMIFS(СВЦЭМ!$G$40:$G$783,СВЦЭМ!$A$40:$A$783,$A407,СВЦЭМ!$B$40:$B$783,S$402)+'СЕТ СН'!$F$16</f>
        <v>0</v>
      </c>
      <c r="T407" s="36">
        <f ca="1">SUMIFS(СВЦЭМ!$G$40:$G$783,СВЦЭМ!$A$40:$A$783,$A407,СВЦЭМ!$B$40:$B$783,T$402)+'СЕТ СН'!$F$16</f>
        <v>0</v>
      </c>
      <c r="U407" s="36">
        <f ca="1">SUMIFS(СВЦЭМ!$G$40:$G$783,СВЦЭМ!$A$40:$A$783,$A407,СВЦЭМ!$B$40:$B$783,U$402)+'СЕТ СН'!$F$16</f>
        <v>0</v>
      </c>
      <c r="V407" s="36">
        <f ca="1">SUMIFS(СВЦЭМ!$G$40:$G$783,СВЦЭМ!$A$40:$A$783,$A407,СВЦЭМ!$B$40:$B$783,V$402)+'СЕТ СН'!$F$16</f>
        <v>0</v>
      </c>
      <c r="W407" s="36">
        <f ca="1">SUMIFS(СВЦЭМ!$G$40:$G$783,СВЦЭМ!$A$40:$A$783,$A407,СВЦЭМ!$B$40:$B$783,W$402)+'СЕТ СН'!$F$16</f>
        <v>0</v>
      </c>
      <c r="X407" s="36">
        <f ca="1">SUMIFS(СВЦЭМ!$G$40:$G$783,СВЦЭМ!$A$40:$A$783,$A407,СВЦЭМ!$B$40:$B$783,X$402)+'СЕТ СН'!$F$16</f>
        <v>0</v>
      </c>
      <c r="Y407" s="36">
        <f ca="1">SUMIFS(СВЦЭМ!$G$40:$G$783,СВЦЭМ!$A$40:$A$783,$A407,СВЦЭМ!$B$40:$B$783,Y$402)+'СЕТ СН'!$F$16</f>
        <v>0</v>
      </c>
    </row>
    <row r="408" spans="1:27" ht="15.75" hidden="1" x14ac:dyDescent="0.2">
      <c r="A408" s="35">
        <f t="shared" si="11"/>
        <v>44506</v>
      </c>
      <c r="B408" s="36">
        <f ca="1">SUMIFS(СВЦЭМ!$G$40:$G$783,СВЦЭМ!$A$40:$A$783,$A408,СВЦЭМ!$B$40:$B$783,B$402)+'СЕТ СН'!$F$16</f>
        <v>0</v>
      </c>
      <c r="C408" s="36">
        <f ca="1">SUMIFS(СВЦЭМ!$G$40:$G$783,СВЦЭМ!$A$40:$A$783,$A408,СВЦЭМ!$B$40:$B$783,C$402)+'СЕТ СН'!$F$16</f>
        <v>0</v>
      </c>
      <c r="D408" s="36">
        <f ca="1">SUMIFS(СВЦЭМ!$G$40:$G$783,СВЦЭМ!$A$40:$A$783,$A408,СВЦЭМ!$B$40:$B$783,D$402)+'СЕТ СН'!$F$16</f>
        <v>0</v>
      </c>
      <c r="E408" s="36">
        <f ca="1">SUMIFS(СВЦЭМ!$G$40:$G$783,СВЦЭМ!$A$40:$A$783,$A408,СВЦЭМ!$B$40:$B$783,E$402)+'СЕТ СН'!$F$16</f>
        <v>0</v>
      </c>
      <c r="F408" s="36">
        <f ca="1">SUMIFS(СВЦЭМ!$G$40:$G$783,СВЦЭМ!$A$40:$A$783,$A408,СВЦЭМ!$B$40:$B$783,F$402)+'СЕТ СН'!$F$16</f>
        <v>0</v>
      </c>
      <c r="G408" s="36">
        <f ca="1">SUMIFS(СВЦЭМ!$G$40:$G$783,СВЦЭМ!$A$40:$A$783,$A408,СВЦЭМ!$B$40:$B$783,G$402)+'СЕТ СН'!$F$16</f>
        <v>0</v>
      </c>
      <c r="H408" s="36">
        <f ca="1">SUMIFS(СВЦЭМ!$G$40:$G$783,СВЦЭМ!$A$40:$A$783,$A408,СВЦЭМ!$B$40:$B$783,H$402)+'СЕТ СН'!$F$16</f>
        <v>0</v>
      </c>
      <c r="I408" s="36">
        <f ca="1">SUMIFS(СВЦЭМ!$G$40:$G$783,СВЦЭМ!$A$40:$A$783,$A408,СВЦЭМ!$B$40:$B$783,I$402)+'СЕТ СН'!$F$16</f>
        <v>0</v>
      </c>
      <c r="J408" s="36">
        <f ca="1">SUMIFS(СВЦЭМ!$G$40:$G$783,СВЦЭМ!$A$40:$A$783,$A408,СВЦЭМ!$B$40:$B$783,J$402)+'СЕТ СН'!$F$16</f>
        <v>0</v>
      </c>
      <c r="K408" s="36">
        <f ca="1">SUMIFS(СВЦЭМ!$G$40:$G$783,СВЦЭМ!$A$40:$A$783,$A408,СВЦЭМ!$B$40:$B$783,K$402)+'СЕТ СН'!$F$16</f>
        <v>0</v>
      </c>
      <c r="L408" s="36">
        <f ca="1">SUMIFS(СВЦЭМ!$G$40:$G$783,СВЦЭМ!$A$40:$A$783,$A408,СВЦЭМ!$B$40:$B$783,L$402)+'СЕТ СН'!$F$16</f>
        <v>0</v>
      </c>
      <c r="M408" s="36">
        <f ca="1">SUMIFS(СВЦЭМ!$G$40:$G$783,СВЦЭМ!$A$40:$A$783,$A408,СВЦЭМ!$B$40:$B$783,M$402)+'СЕТ СН'!$F$16</f>
        <v>0</v>
      </c>
      <c r="N408" s="36">
        <f ca="1">SUMIFS(СВЦЭМ!$G$40:$G$783,СВЦЭМ!$A$40:$A$783,$A408,СВЦЭМ!$B$40:$B$783,N$402)+'СЕТ СН'!$F$16</f>
        <v>0</v>
      </c>
      <c r="O408" s="36">
        <f ca="1">SUMIFS(СВЦЭМ!$G$40:$G$783,СВЦЭМ!$A$40:$A$783,$A408,СВЦЭМ!$B$40:$B$783,O$402)+'СЕТ СН'!$F$16</f>
        <v>0</v>
      </c>
      <c r="P408" s="36">
        <f ca="1">SUMIFS(СВЦЭМ!$G$40:$G$783,СВЦЭМ!$A$40:$A$783,$A408,СВЦЭМ!$B$40:$B$783,P$402)+'СЕТ СН'!$F$16</f>
        <v>0</v>
      </c>
      <c r="Q408" s="36">
        <f ca="1">SUMIFS(СВЦЭМ!$G$40:$G$783,СВЦЭМ!$A$40:$A$783,$A408,СВЦЭМ!$B$40:$B$783,Q$402)+'СЕТ СН'!$F$16</f>
        <v>0</v>
      </c>
      <c r="R408" s="36">
        <f ca="1">SUMIFS(СВЦЭМ!$G$40:$G$783,СВЦЭМ!$A$40:$A$783,$A408,СВЦЭМ!$B$40:$B$783,R$402)+'СЕТ СН'!$F$16</f>
        <v>0</v>
      </c>
      <c r="S408" s="36">
        <f ca="1">SUMIFS(СВЦЭМ!$G$40:$G$783,СВЦЭМ!$A$40:$A$783,$A408,СВЦЭМ!$B$40:$B$783,S$402)+'СЕТ СН'!$F$16</f>
        <v>0</v>
      </c>
      <c r="T408" s="36">
        <f ca="1">SUMIFS(СВЦЭМ!$G$40:$G$783,СВЦЭМ!$A$40:$A$783,$A408,СВЦЭМ!$B$40:$B$783,T$402)+'СЕТ СН'!$F$16</f>
        <v>0</v>
      </c>
      <c r="U408" s="36">
        <f ca="1">SUMIFS(СВЦЭМ!$G$40:$G$783,СВЦЭМ!$A$40:$A$783,$A408,СВЦЭМ!$B$40:$B$783,U$402)+'СЕТ СН'!$F$16</f>
        <v>0</v>
      </c>
      <c r="V408" s="36">
        <f ca="1">SUMIFS(СВЦЭМ!$G$40:$G$783,СВЦЭМ!$A$40:$A$783,$A408,СВЦЭМ!$B$40:$B$783,V$402)+'СЕТ СН'!$F$16</f>
        <v>0</v>
      </c>
      <c r="W408" s="36">
        <f ca="1">SUMIFS(СВЦЭМ!$G$40:$G$783,СВЦЭМ!$A$40:$A$783,$A408,СВЦЭМ!$B$40:$B$783,W$402)+'СЕТ СН'!$F$16</f>
        <v>0</v>
      </c>
      <c r="X408" s="36">
        <f ca="1">SUMIFS(СВЦЭМ!$G$40:$G$783,СВЦЭМ!$A$40:$A$783,$A408,СВЦЭМ!$B$40:$B$783,X$402)+'СЕТ СН'!$F$16</f>
        <v>0</v>
      </c>
      <c r="Y408" s="36">
        <f ca="1">SUMIFS(СВЦЭМ!$G$40:$G$783,СВЦЭМ!$A$40:$A$783,$A408,СВЦЭМ!$B$40:$B$783,Y$402)+'СЕТ СН'!$F$16</f>
        <v>0</v>
      </c>
    </row>
    <row r="409" spans="1:27" ht="15.75" hidden="1" x14ac:dyDescent="0.2">
      <c r="A409" s="35">
        <f t="shared" si="11"/>
        <v>44507</v>
      </c>
      <c r="B409" s="36">
        <f ca="1">SUMIFS(СВЦЭМ!$G$40:$G$783,СВЦЭМ!$A$40:$A$783,$A409,СВЦЭМ!$B$40:$B$783,B$402)+'СЕТ СН'!$F$16</f>
        <v>0</v>
      </c>
      <c r="C409" s="36">
        <f ca="1">SUMIFS(СВЦЭМ!$G$40:$G$783,СВЦЭМ!$A$40:$A$783,$A409,СВЦЭМ!$B$40:$B$783,C$402)+'СЕТ СН'!$F$16</f>
        <v>0</v>
      </c>
      <c r="D409" s="36">
        <f ca="1">SUMIFS(СВЦЭМ!$G$40:$G$783,СВЦЭМ!$A$40:$A$783,$A409,СВЦЭМ!$B$40:$B$783,D$402)+'СЕТ СН'!$F$16</f>
        <v>0</v>
      </c>
      <c r="E409" s="36">
        <f ca="1">SUMIFS(СВЦЭМ!$G$40:$G$783,СВЦЭМ!$A$40:$A$783,$A409,СВЦЭМ!$B$40:$B$783,E$402)+'СЕТ СН'!$F$16</f>
        <v>0</v>
      </c>
      <c r="F409" s="36">
        <f ca="1">SUMIFS(СВЦЭМ!$G$40:$G$783,СВЦЭМ!$A$40:$A$783,$A409,СВЦЭМ!$B$40:$B$783,F$402)+'СЕТ СН'!$F$16</f>
        <v>0</v>
      </c>
      <c r="G409" s="36">
        <f ca="1">SUMIFS(СВЦЭМ!$G$40:$G$783,СВЦЭМ!$A$40:$A$783,$A409,СВЦЭМ!$B$40:$B$783,G$402)+'СЕТ СН'!$F$16</f>
        <v>0</v>
      </c>
      <c r="H409" s="36">
        <f ca="1">SUMIFS(СВЦЭМ!$G$40:$G$783,СВЦЭМ!$A$40:$A$783,$A409,СВЦЭМ!$B$40:$B$783,H$402)+'СЕТ СН'!$F$16</f>
        <v>0</v>
      </c>
      <c r="I409" s="36">
        <f ca="1">SUMIFS(СВЦЭМ!$G$40:$G$783,СВЦЭМ!$A$40:$A$783,$A409,СВЦЭМ!$B$40:$B$783,I$402)+'СЕТ СН'!$F$16</f>
        <v>0</v>
      </c>
      <c r="J409" s="36">
        <f ca="1">SUMIFS(СВЦЭМ!$G$40:$G$783,СВЦЭМ!$A$40:$A$783,$A409,СВЦЭМ!$B$40:$B$783,J$402)+'СЕТ СН'!$F$16</f>
        <v>0</v>
      </c>
      <c r="K409" s="36">
        <f ca="1">SUMIFS(СВЦЭМ!$G$40:$G$783,СВЦЭМ!$A$40:$A$783,$A409,СВЦЭМ!$B$40:$B$783,K$402)+'СЕТ СН'!$F$16</f>
        <v>0</v>
      </c>
      <c r="L409" s="36">
        <f ca="1">SUMIFS(СВЦЭМ!$G$40:$G$783,СВЦЭМ!$A$40:$A$783,$A409,СВЦЭМ!$B$40:$B$783,L$402)+'СЕТ СН'!$F$16</f>
        <v>0</v>
      </c>
      <c r="M409" s="36">
        <f ca="1">SUMIFS(СВЦЭМ!$G$40:$G$783,СВЦЭМ!$A$40:$A$783,$A409,СВЦЭМ!$B$40:$B$783,M$402)+'СЕТ СН'!$F$16</f>
        <v>0</v>
      </c>
      <c r="N409" s="36">
        <f ca="1">SUMIFS(СВЦЭМ!$G$40:$G$783,СВЦЭМ!$A$40:$A$783,$A409,СВЦЭМ!$B$40:$B$783,N$402)+'СЕТ СН'!$F$16</f>
        <v>0</v>
      </c>
      <c r="O409" s="36">
        <f ca="1">SUMIFS(СВЦЭМ!$G$40:$G$783,СВЦЭМ!$A$40:$A$783,$A409,СВЦЭМ!$B$40:$B$783,O$402)+'СЕТ СН'!$F$16</f>
        <v>0</v>
      </c>
      <c r="P409" s="36">
        <f ca="1">SUMIFS(СВЦЭМ!$G$40:$G$783,СВЦЭМ!$A$40:$A$783,$A409,СВЦЭМ!$B$40:$B$783,P$402)+'СЕТ СН'!$F$16</f>
        <v>0</v>
      </c>
      <c r="Q409" s="36">
        <f ca="1">SUMIFS(СВЦЭМ!$G$40:$G$783,СВЦЭМ!$A$40:$A$783,$A409,СВЦЭМ!$B$40:$B$783,Q$402)+'СЕТ СН'!$F$16</f>
        <v>0</v>
      </c>
      <c r="R409" s="36">
        <f ca="1">SUMIFS(СВЦЭМ!$G$40:$G$783,СВЦЭМ!$A$40:$A$783,$A409,СВЦЭМ!$B$40:$B$783,R$402)+'СЕТ СН'!$F$16</f>
        <v>0</v>
      </c>
      <c r="S409" s="36">
        <f ca="1">SUMIFS(СВЦЭМ!$G$40:$G$783,СВЦЭМ!$A$40:$A$783,$A409,СВЦЭМ!$B$40:$B$783,S$402)+'СЕТ СН'!$F$16</f>
        <v>0</v>
      </c>
      <c r="T409" s="36">
        <f ca="1">SUMIFS(СВЦЭМ!$G$40:$G$783,СВЦЭМ!$A$40:$A$783,$A409,СВЦЭМ!$B$40:$B$783,T$402)+'СЕТ СН'!$F$16</f>
        <v>0</v>
      </c>
      <c r="U409" s="36">
        <f ca="1">SUMIFS(СВЦЭМ!$G$40:$G$783,СВЦЭМ!$A$40:$A$783,$A409,СВЦЭМ!$B$40:$B$783,U$402)+'СЕТ СН'!$F$16</f>
        <v>0</v>
      </c>
      <c r="V409" s="36">
        <f ca="1">SUMIFS(СВЦЭМ!$G$40:$G$783,СВЦЭМ!$A$40:$A$783,$A409,СВЦЭМ!$B$40:$B$783,V$402)+'СЕТ СН'!$F$16</f>
        <v>0</v>
      </c>
      <c r="W409" s="36">
        <f ca="1">SUMIFS(СВЦЭМ!$G$40:$G$783,СВЦЭМ!$A$40:$A$783,$A409,СВЦЭМ!$B$40:$B$783,W$402)+'СЕТ СН'!$F$16</f>
        <v>0</v>
      </c>
      <c r="X409" s="36">
        <f ca="1">SUMIFS(СВЦЭМ!$G$40:$G$783,СВЦЭМ!$A$40:$A$783,$A409,СВЦЭМ!$B$40:$B$783,X$402)+'СЕТ СН'!$F$16</f>
        <v>0</v>
      </c>
      <c r="Y409" s="36">
        <f ca="1">SUMIFS(СВЦЭМ!$G$40:$G$783,СВЦЭМ!$A$40:$A$783,$A409,СВЦЭМ!$B$40:$B$783,Y$402)+'СЕТ СН'!$F$16</f>
        <v>0</v>
      </c>
    </row>
    <row r="410" spans="1:27" ht="15.75" hidden="1" x14ac:dyDescent="0.2">
      <c r="A410" s="35">
        <f t="shared" si="11"/>
        <v>44508</v>
      </c>
      <c r="B410" s="36">
        <f ca="1">SUMIFS(СВЦЭМ!$G$40:$G$783,СВЦЭМ!$A$40:$A$783,$A410,СВЦЭМ!$B$40:$B$783,B$402)+'СЕТ СН'!$F$16</f>
        <v>0</v>
      </c>
      <c r="C410" s="36">
        <f ca="1">SUMIFS(СВЦЭМ!$G$40:$G$783,СВЦЭМ!$A$40:$A$783,$A410,СВЦЭМ!$B$40:$B$783,C$402)+'СЕТ СН'!$F$16</f>
        <v>0</v>
      </c>
      <c r="D410" s="36">
        <f ca="1">SUMIFS(СВЦЭМ!$G$40:$G$783,СВЦЭМ!$A$40:$A$783,$A410,СВЦЭМ!$B$40:$B$783,D$402)+'СЕТ СН'!$F$16</f>
        <v>0</v>
      </c>
      <c r="E410" s="36">
        <f ca="1">SUMIFS(СВЦЭМ!$G$40:$G$783,СВЦЭМ!$A$40:$A$783,$A410,СВЦЭМ!$B$40:$B$783,E$402)+'СЕТ СН'!$F$16</f>
        <v>0</v>
      </c>
      <c r="F410" s="36">
        <f ca="1">SUMIFS(СВЦЭМ!$G$40:$G$783,СВЦЭМ!$A$40:$A$783,$A410,СВЦЭМ!$B$40:$B$783,F$402)+'СЕТ СН'!$F$16</f>
        <v>0</v>
      </c>
      <c r="G410" s="36">
        <f ca="1">SUMIFS(СВЦЭМ!$G$40:$G$783,СВЦЭМ!$A$40:$A$783,$A410,СВЦЭМ!$B$40:$B$783,G$402)+'СЕТ СН'!$F$16</f>
        <v>0</v>
      </c>
      <c r="H410" s="36">
        <f ca="1">SUMIFS(СВЦЭМ!$G$40:$G$783,СВЦЭМ!$A$40:$A$783,$A410,СВЦЭМ!$B$40:$B$783,H$402)+'СЕТ СН'!$F$16</f>
        <v>0</v>
      </c>
      <c r="I410" s="36">
        <f ca="1">SUMIFS(СВЦЭМ!$G$40:$G$783,СВЦЭМ!$A$40:$A$783,$A410,СВЦЭМ!$B$40:$B$783,I$402)+'СЕТ СН'!$F$16</f>
        <v>0</v>
      </c>
      <c r="J410" s="36">
        <f ca="1">SUMIFS(СВЦЭМ!$G$40:$G$783,СВЦЭМ!$A$40:$A$783,$A410,СВЦЭМ!$B$40:$B$783,J$402)+'СЕТ СН'!$F$16</f>
        <v>0</v>
      </c>
      <c r="K410" s="36">
        <f ca="1">SUMIFS(СВЦЭМ!$G$40:$G$783,СВЦЭМ!$A$40:$A$783,$A410,СВЦЭМ!$B$40:$B$783,K$402)+'СЕТ СН'!$F$16</f>
        <v>0</v>
      </c>
      <c r="L410" s="36">
        <f ca="1">SUMIFS(СВЦЭМ!$G$40:$G$783,СВЦЭМ!$A$40:$A$783,$A410,СВЦЭМ!$B$40:$B$783,L$402)+'СЕТ СН'!$F$16</f>
        <v>0</v>
      </c>
      <c r="M410" s="36">
        <f ca="1">SUMIFS(СВЦЭМ!$G$40:$G$783,СВЦЭМ!$A$40:$A$783,$A410,СВЦЭМ!$B$40:$B$783,M$402)+'СЕТ СН'!$F$16</f>
        <v>0</v>
      </c>
      <c r="N410" s="36">
        <f ca="1">SUMIFS(СВЦЭМ!$G$40:$G$783,СВЦЭМ!$A$40:$A$783,$A410,СВЦЭМ!$B$40:$B$783,N$402)+'СЕТ СН'!$F$16</f>
        <v>0</v>
      </c>
      <c r="O410" s="36">
        <f ca="1">SUMIFS(СВЦЭМ!$G$40:$G$783,СВЦЭМ!$A$40:$A$783,$A410,СВЦЭМ!$B$40:$B$783,O$402)+'СЕТ СН'!$F$16</f>
        <v>0</v>
      </c>
      <c r="P410" s="36">
        <f ca="1">SUMIFS(СВЦЭМ!$G$40:$G$783,СВЦЭМ!$A$40:$A$783,$A410,СВЦЭМ!$B$40:$B$783,P$402)+'СЕТ СН'!$F$16</f>
        <v>0</v>
      </c>
      <c r="Q410" s="36">
        <f ca="1">SUMIFS(СВЦЭМ!$G$40:$G$783,СВЦЭМ!$A$40:$A$783,$A410,СВЦЭМ!$B$40:$B$783,Q$402)+'СЕТ СН'!$F$16</f>
        <v>0</v>
      </c>
      <c r="R410" s="36">
        <f ca="1">SUMIFS(СВЦЭМ!$G$40:$G$783,СВЦЭМ!$A$40:$A$783,$A410,СВЦЭМ!$B$40:$B$783,R$402)+'СЕТ СН'!$F$16</f>
        <v>0</v>
      </c>
      <c r="S410" s="36">
        <f ca="1">SUMIFS(СВЦЭМ!$G$40:$G$783,СВЦЭМ!$A$40:$A$783,$A410,СВЦЭМ!$B$40:$B$783,S$402)+'СЕТ СН'!$F$16</f>
        <v>0</v>
      </c>
      <c r="T410" s="36">
        <f ca="1">SUMIFS(СВЦЭМ!$G$40:$G$783,СВЦЭМ!$A$40:$A$783,$A410,СВЦЭМ!$B$40:$B$783,T$402)+'СЕТ СН'!$F$16</f>
        <v>0</v>
      </c>
      <c r="U410" s="36">
        <f ca="1">SUMIFS(СВЦЭМ!$G$40:$G$783,СВЦЭМ!$A$40:$A$783,$A410,СВЦЭМ!$B$40:$B$783,U$402)+'СЕТ СН'!$F$16</f>
        <v>0</v>
      </c>
      <c r="V410" s="36">
        <f ca="1">SUMIFS(СВЦЭМ!$G$40:$G$783,СВЦЭМ!$A$40:$A$783,$A410,СВЦЭМ!$B$40:$B$783,V$402)+'СЕТ СН'!$F$16</f>
        <v>0</v>
      </c>
      <c r="W410" s="36">
        <f ca="1">SUMIFS(СВЦЭМ!$G$40:$G$783,СВЦЭМ!$A$40:$A$783,$A410,СВЦЭМ!$B$40:$B$783,W$402)+'СЕТ СН'!$F$16</f>
        <v>0</v>
      </c>
      <c r="X410" s="36">
        <f ca="1">SUMIFS(СВЦЭМ!$G$40:$G$783,СВЦЭМ!$A$40:$A$783,$A410,СВЦЭМ!$B$40:$B$783,X$402)+'СЕТ СН'!$F$16</f>
        <v>0</v>
      </c>
      <c r="Y410" s="36">
        <f ca="1">SUMIFS(СВЦЭМ!$G$40:$G$783,СВЦЭМ!$A$40:$A$783,$A410,СВЦЭМ!$B$40:$B$783,Y$402)+'СЕТ СН'!$F$16</f>
        <v>0</v>
      </c>
    </row>
    <row r="411" spans="1:27" ht="15.75" hidden="1" x14ac:dyDescent="0.2">
      <c r="A411" s="35">
        <f t="shared" si="11"/>
        <v>44509</v>
      </c>
      <c r="B411" s="36">
        <f ca="1">SUMIFS(СВЦЭМ!$G$40:$G$783,СВЦЭМ!$A$40:$A$783,$A411,СВЦЭМ!$B$40:$B$783,B$402)+'СЕТ СН'!$F$16</f>
        <v>0</v>
      </c>
      <c r="C411" s="36">
        <f ca="1">SUMIFS(СВЦЭМ!$G$40:$G$783,СВЦЭМ!$A$40:$A$783,$A411,СВЦЭМ!$B$40:$B$783,C$402)+'СЕТ СН'!$F$16</f>
        <v>0</v>
      </c>
      <c r="D411" s="36">
        <f ca="1">SUMIFS(СВЦЭМ!$G$40:$G$783,СВЦЭМ!$A$40:$A$783,$A411,СВЦЭМ!$B$40:$B$783,D$402)+'СЕТ СН'!$F$16</f>
        <v>0</v>
      </c>
      <c r="E411" s="36">
        <f ca="1">SUMIFS(СВЦЭМ!$G$40:$G$783,СВЦЭМ!$A$40:$A$783,$A411,СВЦЭМ!$B$40:$B$783,E$402)+'СЕТ СН'!$F$16</f>
        <v>0</v>
      </c>
      <c r="F411" s="36">
        <f ca="1">SUMIFS(СВЦЭМ!$G$40:$G$783,СВЦЭМ!$A$40:$A$783,$A411,СВЦЭМ!$B$40:$B$783,F$402)+'СЕТ СН'!$F$16</f>
        <v>0</v>
      </c>
      <c r="G411" s="36">
        <f ca="1">SUMIFS(СВЦЭМ!$G$40:$G$783,СВЦЭМ!$A$40:$A$783,$A411,СВЦЭМ!$B$40:$B$783,G$402)+'СЕТ СН'!$F$16</f>
        <v>0</v>
      </c>
      <c r="H411" s="36">
        <f ca="1">SUMIFS(СВЦЭМ!$G$40:$G$783,СВЦЭМ!$A$40:$A$783,$A411,СВЦЭМ!$B$40:$B$783,H$402)+'СЕТ СН'!$F$16</f>
        <v>0</v>
      </c>
      <c r="I411" s="36">
        <f ca="1">SUMIFS(СВЦЭМ!$G$40:$G$783,СВЦЭМ!$A$40:$A$783,$A411,СВЦЭМ!$B$40:$B$783,I$402)+'СЕТ СН'!$F$16</f>
        <v>0</v>
      </c>
      <c r="J411" s="36">
        <f ca="1">SUMIFS(СВЦЭМ!$G$40:$G$783,СВЦЭМ!$A$40:$A$783,$A411,СВЦЭМ!$B$40:$B$783,J$402)+'СЕТ СН'!$F$16</f>
        <v>0</v>
      </c>
      <c r="K411" s="36">
        <f ca="1">SUMIFS(СВЦЭМ!$G$40:$G$783,СВЦЭМ!$A$40:$A$783,$A411,СВЦЭМ!$B$40:$B$783,K$402)+'СЕТ СН'!$F$16</f>
        <v>0</v>
      </c>
      <c r="L411" s="36">
        <f ca="1">SUMIFS(СВЦЭМ!$G$40:$G$783,СВЦЭМ!$A$40:$A$783,$A411,СВЦЭМ!$B$40:$B$783,L$402)+'СЕТ СН'!$F$16</f>
        <v>0</v>
      </c>
      <c r="M411" s="36">
        <f ca="1">SUMIFS(СВЦЭМ!$G$40:$G$783,СВЦЭМ!$A$40:$A$783,$A411,СВЦЭМ!$B$40:$B$783,M$402)+'СЕТ СН'!$F$16</f>
        <v>0</v>
      </c>
      <c r="N411" s="36">
        <f ca="1">SUMIFS(СВЦЭМ!$G$40:$G$783,СВЦЭМ!$A$40:$A$783,$A411,СВЦЭМ!$B$40:$B$783,N$402)+'СЕТ СН'!$F$16</f>
        <v>0</v>
      </c>
      <c r="O411" s="36">
        <f ca="1">SUMIFS(СВЦЭМ!$G$40:$G$783,СВЦЭМ!$A$40:$A$783,$A411,СВЦЭМ!$B$40:$B$783,O$402)+'СЕТ СН'!$F$16</f>
        <v>0</v>
      </c>
      <c r="P411" s="36">
        <f ca="1">SUMIFS(СВЦЭМ!$G$40:$G$783,СВЦЭМ!$A$40:$A$783,$A411,СВЦЭМ!$B$40:$B$783,P$402)+'СЕТ СН'!$F$16</f>
        <v>0</v>
      </c>
      <c r="Q411" s="36">
        <f ca="1">SUMIFS(СВЦЭМ!$G$40:$G$783,СВЦЭМ!$A$40:$A$783,$A411,СВЦЭМ!$B$40:$B$783,Q$402)+'СЕТ СН'!$F$16</f>
        <v>0</v>
      </c>
      <c r="R411" s="36">
        <f ca="1">SUMIFS(СВЦЭМ!$G$40:$G$783,СВЦЭМ!$A$40:$A$783,$A411,СВЦЭМ!$B$40:$B$783,R$402)+'СЕТ СН'!$F$16</f>
        <v>0</v>
      </c>
      <c r="S411" s="36">
        <f ca="1">SUMIFS(СВЦЭМ!$G$40:$G$783,СВЦЭМ!$A$40:$A$783,$A411,СВЦЭМ!$B$40:$B$783,S$402)+'СЕТ СН'!$F$16</f>
        <v>0</v>
      </c>
      <c r="T411" s="36">
        <f ca="1">SUMIFS(СВЦЭМ!$G$40:$G$783,СВЦЭМ!$A$40:$A$783,$A411,СВЦЭМ!$B$40:$B$783,T$402)+'СЕТ СН'!$F$16</f>
        <v>0</v>
      </c>
      <c r="U411" s="36">
        <f ca="1">SUMIFS(СВЦЭМ!$G$40:$G$783,СВЦЭМ!$A$40:$A$783,$A411,СВЦЭМ!$B$40:$B$783,U$402)+'СЕТ СН'!$F$16</f>
        <v>0</v>
      </c>
      <c r="V411" s="36">
        <f ca="1">SUMIFS(СВЦЭМ!$G$40:$G$783,СВЦЭМ!$A$40:$A$783,$A411,СВЦЭМ!$B$40:$B$783,V$402)+'СЕТ СН'!$F$16</f>
        <v>0</v>
      </c>
      <c r="W411" s="36">
        <f ca="1">SUMIFS(СВЦЭМ!$G$40:$G$783,СВЦЭМ!$A$40:$A$783,$A411,СВЦЭМ!$B$40:$B$783,W$402)+'СЕТ СН'!$F$16</f>
        <v>0</v>
      </c>
      <c r="X411" s="36">
        <f ca="1">SUMIFS(СВЦЭМ!$G$40:$G$783,СВЦЭМ!$A$40:$A$783,$A411,СВЦЭМ!$B$40:$B$783,X$402)+'СЕТ СН'!$F$16</f>
        <v>0</v>
      </c>
      <c r="Y411" s="36">
        <f ca="1">SUMIFS(СВЦЭМ!$G$40:$G$783,СВЦЭМ!$A$40:$A$783,$A411,СВЦЭМ!$B$40:$B$783,Y$402)+'СЕТ СН'!$F$16</f>
        <v>0</v>
      </c>
    </row>
    <row r="412" spans="1:27" ht="15.75" hidden="1" x14ac:dyDescent="0.2">
      <c r="A412" s="35">
        <f t="shared" si="11"/>
        <v>44510</v>
      </c>
      <c r="B412" s="36">
        <f ca="1">SUMIFS(СВЦЭМ!$G$40:$G$783,СВЦЭМ!$A$40:$A$783,$A412,СВЦЭМ!$B$40:$B$783,B$402)+'СЕТ СН'!$F$16</f>
        <v>0</v>
      </c>
      <c r="C412" s="36">
        <f ca="1">SUMIFS(СВЦЭМ!$G$40:$G$783,СВЦЭМ!$A$40:$A$783,$A412,СВЦЭМ!$B$40:$B$783,C$402)+'СЕТ СН'!$F$16</f>
        <v>0</v>
      </c>
      <c r="D412" s="36">
        <f ca="1">SUMIFS(СВЦЭМ!$G$40:$G$783,СВЦЭМ!$A$40:$A$783,$A412,СВЦЭМ!$B$40:$B$783,D$402)+'СЕТ СН'!$F$16</f>
        <v>0</v>
      </c>
      <c r="E412" s="36">
        <f ca="1">SUMIFS(СВЦЭМ!$G$40:$G$783,СВЦЭМ!$A$40:$A$783,$A412,СВЦЭМ!$B$40:$B$783,E$402)+'СЕТ СН'!$F$16</f>
        <v>0</v>
      </c>
      <c r="F412" s="36">
        <f ca="1">SUMIFS(СВЦЭМ!$G$40:$G$783,СВЦЭМ!$A$40:$A$783,$A412,СВЦЭМ!$B$40:$B$783,F$402)+'СЕТ СН'!$F$16</f>
        <v>0</v>
      </c>
      <c r="G412" s="36">
        <f ca="1">SUMIFS(СВЦЭМ!$G$40:$G$783,СВЦЭМ!$A$40:$A$783,$A412,СВЦЭМ!$B$40:$B$783,G$402)+'СЕТ СН'!$F$16</f>
        <v>0</v>
      </c>
      <c r="H412" s="36">
        <f ca="1">SUMIFS(СВЦЭМ!$G$40:$G$783,СВЦЭМ!$A$40:$A$783,$A412,СВЦЭМ!$B$40:$B$783,H$402)+'СЕТ СН'!$F$16</f>
        <v>0</v>
      </c>
      <c r="I412" s="36">
        <f ca="1">SUMIFS(СВЦЭМ!$G$40:$G$783,СВЦЭМ!$A$40:$A$783,$A412,СВЦЭМ!$B$40:$B$783,I$402)+'СЕТ СН'!$F$16</f>
        <v>0</v>
      </c>
      <c r="J412" s="36">
        <f ca="1">SUMIFS(СВЦЭМ!$G$40:$G$783,СВЦЭМ!$A$40:$A$783,$A412,СВЦЭМ!$B$40:$B$783,J$402)+'СЕТ СН'!$F$16</f>
        <v>0</v>
      </c>
      <c r="K412" s="36">
        <f ca="1">SUMIFS(СВЦЭМ!$G$40:$G$783,СВЦЭМ!$A$40:$A$783,$A412,СВЦЭМ!$B$40:$B$783,K$402)+'СЕТ СН'!$F$16</f>
        <v>0</v>
      </c>
      <c r="L412" s="36">
        <f ca="1">SUMIFS(СВЦЭМ!$G$40:$G$783,СВЦЭМ!$A$40:$A$783,$A412,СВЦЭМ!$B$40:$B$783,L$402)+'СЕТ СН'!$F$16</f>
        <v>0</v>
      </c>
      <c r="M412" s="36">
        <f ca="1">SUMIFS(СВЦЭМ!$G$40:$G$783,СВЦЭМ!$A$40:$A$783,$A412,СВЦЭМ!$B$40:$B$783,M$402)+'СЕТ СН'!$F$16</f>
        <v>0</v>
      </c>
      <c r="N412" s="36">
        <f ca="1">SUMIFS(СВЦЭМ!$G$40:$G$783,СВЦЭМ!$A$40:$A$783,$A412,СВЦЭМ!$B$40:$B$783,N$402)+'СЕТ СН'!$F$16</f>
        <v>0</v>
      </c>
      <c r="O412" s="36">
        <f ca="1">SUMIFS(СВЦЭМ!$G$40:$G$783,СВЦЭМ!$A$40:$A$783,$A412,СВЦЭМ!$B$40:$B$783,O$402)+'СЕТ СН'!$F$16</f>
        <v>0</v>
      </c>
      <c r="P412" s="36">
        <f ca="1">SUMIFS(СВЦЭМ!$G$40:$G$783,СВЦЭМ!$A$40:$A$783,$A412,СВЦЭМ!$B$40:$B$783,P$402)+'СЕТ СН'!$F$16</f>
        <v>0</v>
      </c>
      <c r="Q412" s="36">
        <f ca="1">SUMIFS(СВЦЭМ!$G$40:$G$783,СВЦЭМ!$A$40:$A$783,$A412,СВЦЭМ!$B$40:$B$783,Q$402)+'СЕТ СН'!$F$16</f>
        <v>0</v>
      </c>
      <c r="R412" s="36">
        <f ca="1">SUMIFS(СВЦЭМ!$G$40:$G$783,СВЦЭМ!$A$40:$A$783,$A412,СВЦЭМ!$B$40:$B$783,R$402)+'СЕТ СН'!$F$16</f>
        <v>0</v>
      </c>
      <c r="S412" s="36">
        <f ca="1">SUMIFS(СВЦЭМ!$G$40:$G$783,СВЦЭМ!$A$40:$A$783,$A412,СВЦЭМ!$B$40:$B$783,S$402)+'СЕТ СН'!$F$16</f>
        <v>0</v>
      </c>
      <c r="T412" s="36">
        <f ca="1">SUMIFS(СВЦЭМ!$G$40:$G$783,СВЦЭМ!$A$40:$A$783,$A412,СВЦЭМ!$B$40:$B$783,T$402)+'СЕТ СН'!$F$16</f>
        <v>0</v>
      </c>
      <c r="U412" s="36">
        <f ca="1">SUMIFS(СВЦЭМ!$G$40:$G$783,СВЦЭМ!$A$40:$A$783,$A412,СВЦЭМ!$B$40:$B$783,U$402)+'СЕТ СН'!$F$16</f>
        <v>0</v>
      </c>
      <c r="V412" s="36">
        <f ca="1">SUMIFS(СВЦЭМ!$G$40:$G$783,СВЦЭМ!$A$40:$A$783,$A412,СВЦЭМ!$B$40:$B$783,V$402)+'СЕТ СН'!$F$16</f>
        <v>0</v>
      </c>
      <c r="W412" s="36">
        <f ca="1">SUMIFS(СВЦЭМ!$G$40:$G$783,СВЦЭМ!$A$40:$A$783,$A412,СВЦЭМ!$B$40:$B$783,W$402)+'СЕТ СН'!$F$16</f>
        <v>0</v>
      </c>
      <c r="X412" s="36">
        <f ca="1">SUMIFS(СВЦЭМ!$G$40:$G$783,СВЦЭМ!$A$40:$A$783,$A412,СВЦЭМ!$B$40:$B$783,X$402)+'СЕТ СН'!$F$16</f>
        <v>0</v>
      </c>
      <c r="Y412" s="36">
        <f ca="1">SUMIFS(СВЦЭМ!$G$40:$G$783,СВЦЭМ!$A$40:$A$783,$A412,СВЦЭМ!$B$40:$B$783,Y$402)+'СЕТ СН'!$F$16</f>
        <v>0</v>
      </c>
    </row>
    <row r="413" spans="1:27" ht="15.75" hidden="1" x14ac:dyDescent="0.2">
      <c r="A413" s="35">
        <f t="shared" si="11"/>
        <v>44511</v>
      </c>
      <c r="B413" s="36">
        <f ca="1">SUMIFS(СВЦЭМ!$G$40:$G$783,СВЦЭМ!$A$40:$A$783,$A413,СВЦЭМ!$B$40:$B$783,B$402)+'СЕТ СН'!$F$16</f>
        <v>0</v>
      </c>
      <c r="C413" s="36">
        <f ca="1">SUMIFS(СВЦЭМ!$G$40:$G$783,СВЦЭМ!$A$40:$A$783,$A413,СВЦЭМ!$B$40:$B$783,C$402)+'СЕТ СН'!$F$16</f>
        <v>0</v>
      </c>
      <c r="D413" s="36">
        <f ca="1">SUMIFS(СВЦЭМ!$G$40:$G$783,СВЦЭМ!$A$40:$A$783,$A413,СВЦЭМ!$B$40:$B$783,D$402)+'СЕТ СН'!$F$16</f>
        <v>0</v>
      </c>
      <c r="E413" s="36">
        <f ca="1">SUMIFS(СВЦЭМ!$G$40:$G$783,СВЦЭМ!$A$40:$A$783,$A413,СВЦЭМ!$B$40:$B$783,E$402)+'СЕТ СН'!$F$16</f>
        <v>0</v>
      </c>
      <c r="F413" s="36">
        <f ca="1">SUMIFS(СВЦЭМ!$G$40:$G$783,СВЦЭМ!$A$40:$A$783,$A413,СВЦЭМ!$B$40:$B$783,F$402)+'СЕТ СН'!$F$16</f>
        <v>0</v>
      </c>
      <c r="G413" s="36">
        <f ca="1">SUMIFS(СВЦЭМ!$G$40:$G$783,СВЦЭМ!$A$40:$A$783,$A413,СВЦЭМ!$B$40:$B$783,G$402)+'СЕТ СН'!$F$16</f>
        <v>0</v>
      </c>
      <c r="H413" s="36">
        <f ca="1">SUMIFS(СВЦЭМ!$G$40:$G$783,СВЦЭМ!$A$40:$A$783,$A413,СВЦЭМ!$B$40:$B$783,H$402)+'СЕТ СН'!$F$16</f>
        <v>0</v>
      </c>
      <c r="I413" s="36">
        <f ca="1">SUMIFS(СВЦЭМ!$G$40:$G$783,СВЦЭМ!$A$40:$A$783,$A413,СВЦЭМ!$B$40:$B$783,I$402)+'СЕТ СН'!$F$16</f>
        <v>0</v>
      </c>
      <c r="J413" s="36">
        <f ca="1">SUMIFS(СВЦЭМ!$G$40:$G$783,СВЦЭМ!$A$40:$A$783,$A413,СВЦЭМ!$B$40:$B$783,J$402)+'СЕТ СН'!$F$16</f>
        <v>0</v>
      </c>
      <c r="K413" s="36">
        <f ca="1">SUMIFS(СВЦЭМ!$G$40:$G$783,СВЦЭМ!$A$40:$A$783,$A413,СВЦЭМ!$B$40:$B$783,K$402)+'СЕТ СН'!$F$16</f>
        <v>0</v>
      </c>
      <c r="L413" s="36">
        <f ca="1">SUMIFS(СВЦЭМ!$G$40:$G$783,СВЦЭМ!$A$40:$A$783,$A413,СВЦЭМ!$B$40:$B$783,L$402)+'СЕТ СН'!$F$16</f>
        <v>0</v>
      </c>
      <c r="M413" s="36">
        <f ca="1">SUMIFS(СВЦЭМ!$G$40:$G$783,СВЦЭМ!$A$40:$A$783,$A413,СВЦЭМ!$B$40:$B$783,M$402)+'СЕТ СН'!$F$16</f>
        <v>0</v>
      </c>
      <c r="N413" s="36">
        <f ca="1">SUMIFS(СВЦЭМ!$G$40:$G$783,СВЦЭМ!$A$40:$A$783,$A413,СВЦЭМ!$B$40:$B$783,N$402)+'СЕТ СН'!$F$16</f>
        <v>0</v>
      </c>
      <c r="O413" s="36">
        <f ca="1">SUMIFS(СВЦЭМ!$G$40:$G$783,СВЦЭМ!$A$40:$A$783,$A413,СВЦЭМ!$B$40:$B$783,O$402)+'СЕТ СН'!$F$16</f>
        <v>0</v>
      </c>
      <c r="P413" s="36">
        <f ca="1">SUMIFS(СВЦЭМ!$G$40:$G$783,СВЦЭМ!$A$40:$A$783,$A413,СВЦЭМ!$B$40:$B$783,P$402)+'СЕТ СН'!$F$16</f>
        <v>0</v>
      </c>
      <c r="Q413" s="36">
        <f ca="1">SUMIFS(СВЦЭМ!$G$40:$G$783,СВЦЭМ!$A$40:$A$783,$A413,СВЦЭМ!$B$40:$B$783,Q$402)+'СЕТ СН'!$F$16</f>
        <v>0</v>
      </c>
      <c r="R413" s="36">
        <f ca="1">SUMIFS(СВЦЭМ!$G$40:$G$783,СВЦЭМ!$A$40:$A$783,$A413,СВЦЭМ!$B$40:$B$783,R$402)+'СЕТ СН'!$F$16</f>
        <v>0</v>
      </c>
      <c r="S413" s="36">
        <f ca="1">SUMIFS(СВЦЭМ!$G$40:$G$783,СВЦЭМ!$A$40:$A$783,$A413,СВЦЭМ!$B$40:$B$783,S$402)+'СЕТ СН'!$F$16</f>
        <v>0</v>
      </c>
      <c r="T413" s="36">
        <f ca="1">SUMIFS(СВЦЭМ!$G$40:$G$783,СВЦЭМ!$A$40:$A$783,$A413,СВЦЭМ!$B$40:$B$783,T$402)+'СЕТ СН'!$F$16</f>
        <v>0</v>
      </c>
      <c r="U413" s="36">
        <f ca="1">SUMIFS(СВЦЭМ!$G$40:$G$783,СВЦЭМ!$A$40:$A$783,$A413,СВЦЭМ!$B$40:$B$783,U$402)+'СЕТ СН'!$F$16</f>
        <v>0</v>
      </c>
      <c r="V413" s="36">
        <f ca="1">SUMIFS(СВЦЭМ!$G$40:$G$783,СВЦЭМ!$A$40:$A$783,$A413,СВЦЭМ!$B$40:$B$783,V$402)+'СЕТ СН'!$F$16</f>
        <v>0</v>
      </c>
      <c r="W413" s="36">
        <f ca="1">SUMIFS(СВЦЭМ!$G$40:$G$783,СВЦЭМ!$A$40:$A$783,$A413,СВЦЭМ!$B$40:$B$783,W$402)+'СЕТ СН'!$F$16</f>
        <v>0</v>
      </c>
      <c r="X413" s="36">
        <f ca="1">SUMIFS(СВЦЭМ!$G$40:$G$783,СВЦЭМ!$A$40:$A$783,$A413,СВЦЭМ!$B$40:$B$783,X$402)+'СЕТ СН'!$F$16</f>
        <v>0</v>
      </c>
      <c r="Y413" s="36">
        <f ca="1">SUMIFS(СВЦЭМ!$G$40:$G$783,СВЦЭМ!$A$40:$A$783,$A413,СВЦЭМ!$B$40:$B$783,Y$402)+'СЕТ СН'!$F$16</f>
        <v>0</v>
      </c>
    </row>
    <row r="414" spans="1:27" ht="15.75" hidden="1" x14ac:dyDescent="0.2">
      <c r="A414" s="35">
        <f t="shared" si="11"/>
        <v>44512</v>
      </c>
      <c r="B414" s="36">
        <f ca="1">SUMIFS(СВЦЭМ!$G$40:$G$783,СВЦЭМ!$A$40:$A$783,$A414,СВЦЭМ!$B$40:$B$783,B$402)+'СЕТ СН'!$F$16</f>
        <v>0</v>
      </c>
      <c r="C414" s="36">
        <f ca="1">SUMIFS(СВЦЭМ!$G$40:$G$783,СВЦЭМ!$A$40:$A$783,$A414,СВЦЭМ!$B$40:$B$783,C$402)+'СЕТ СН'!$F$16</f>
        <v>0</v>
      </c>
      <c r="D414" s="36">
        <f ca="1">SUMIFS(СВЦЭМ!$G$40:$G$783,СВЦЭМ!$A$40:$A$783,$A414,СВЦЭМ!$B$40:$B$783,D$402)+'СЕТ СН'!$F$16</f>
        <v>0</v>
      </c>
      <c r="E414" s="36">
        <f ca="1">SUMIFS(СВЦЭМ!$G$40:$G$783,СВЦЭМ!$A$40:$A$783,$A414,СВЦЭМ!$B$40:$B$783,E$402)+'СЕТ СН'!$F$16</f>
        <v>0</v>
      </c>
      <c r="F414" s="36">
        <f ca="1">SUMIFS(СВЦЭМ!$G$40:$G$783,СВЦЭМ!$A$40:$A$783,$A414,СВЦЭМ!$B$40:$B$783,F$402)+'СЕТ СН'!$F$16</f>
        <v>0</v>
      </c>
      <c r="G414" s="36">
        <f ca="1">SUMIFS(СВЦЭМ!$G$40:$G$783,СВЦЭМ!$A$40:$A$783,$A414,СВЦЭМ!$B$40:$B$783,G$402)+'СЕТ СН'!$F$16</f>
        <v>0</v>
      </c>
      <c r="H414" s="36">
        <f ca="1">SUMIFS(СВЦЭМ!$G$40:$G$783,СВЦЭМ!$A$40:$A$783,$A414,СВЦЭМ!$B$40:$B$783,H$402)+'СЕТ СН'!$F$16</f>
        <v>0</v>
      </c>
      <c r="I414" s="36">
        <f ca="1">SUMIFS(СВЦЭМ!$G$40:$G$783,СВЦЭМ!$A$40:$A$783,$A414,СВЦЭМ!$B$40:$B$783,I$402)+'СЕТ СН'!$F$16</f>
        <v>0</v>
      </c>
      <c r="J414" s="36">
        <f ca="1">SUMIFS(СВЦЭМ!$G$40:$G$783,СВЦЭМ!$A$40:$A$783,$A414,СВЦЭМ!$B$40:$B$783,J$402)+'СЕТ СН'!$F$16</f>
        <v>0</v>
      </c>
      <c r="K414" s="36">
        <f ca="1">SUMIFS(СВЦЭМ!$G$40:$G$783,СВЦЭМ!$A$40:$A$783,$A414,СВЦЭМ!$B$40:$B$783,K$402)+'СЕТ СН'!$F$16</f>
        <v>0</v>
      </c>
      <c r="L414" s="36">
        <f ca="1">SUMIFS(СВЦЭМ!$G$40:$G$783,СВЦЭМ!$A$40:$A$783,$A414,СВЦЭМ!$B$40:$B$783,L$402)+'СЕТ СН'!$F$16</f>
        <v>0</v>
      </c>
      <c r="M414" s="36">
        <f ca="1">SUMIFS(СВЦЭМ!$G$40:$G$783,СВЦЭМ!$A$40:$A$783,$A414,СВЦЭМ!$B$40:$B$783,M$402)+'СЕТ СН'!$F$16</f>
        <v>0</v>
      </c>
      <c r="N414" s="36">
        <f ca="1">SUMIFS(СВЦЭМ!$G$40:$G$783,СВЦЭМ!$A$40:$A$783,$A414,СВЦЭМ!$B$40:$B$783,N$402)+'СЕТ СН'!$F$16</f>
        <v>0</v>
      </c>
      <c r="O414" s="36">
        <f ca="1">SUMIFS(СВЦЭМ!$G$40:$G$783,СВЦЭМ!$A$40:$A$783,$A414,СВЦЭМ!$B$40:$B$783,O$402)+'СЕТ СН'!$F$16</f>
        <v>0</v>
      </c>
      <c r="P414" s="36">
        <f ca="1">SUMIFS(СВЦЭМ!$G$40:$G$783,СВЦЭМ!$A$40:$A$783,$A414,СВЦЭМ!$B$40:$B$783,P$402)+'СЕТ СН'!$F$16</f>
        <v>0</v>
      </c>
      <c r="Q414" s="36">
        <f ca="1">SUMIFS(СВЦЭМ!$G$40:$G$783,СВЦЭМ!$A$40:$A$783,$A414,СВЦЭМ!$B$40:$B$783,Q$402)+'СЕТ СН'!$F$16</f>
        <v>0</v>
      </c>
      <c r="R414" s="36">
        <f ca="1">SUMIFS(СВЦЭМ!$G$40:$G$783,СВЦЭМ!$A$40:$A$783,$A414,СВЦЭМ!$B$40:$B$783,R$402)+'СЕТ СН'!$F$16</f>
        <v>0</v>
      </c>
      <c r="S414" s="36">
        <f ca="1">SUMIFS(СВЦЭМ!$G$40:$G$783,СВЦЭМ!$A$40:$A$783,$A414,СВЦЭМ!$B$40:$B$783,S$402)+'СЕТ СН'!$F$16</f>
        <v>0</v>
      </c>
      <c r="T414" s="36">
        <f ca="1">SUMIFS(СВЦЭМ!$G$40:$G$783,СВЦЭМ!$A$40:$A$783,$A414,СВЦЭМ!$B$40:$B$783,T$402)+'СЕТ СН'!$F$16</f>
        <v>0</v>
      </c>
      <c r="U414" s="36">
        <f ca="1">SUMIFS(СВЦЭМ!$G$40:$G$783,СВЦЭМ!$A$40:$A$783,$A414,СВЦЭМ!$B$40:$B$783,U$402)+'СЕТ СН'!$F$16</f>
        <v>0</v>
      </c>
      <c r="V414" s="36">
        <f ca="1">SUMIFS(СВЦЭМ!$G$40:$G$783,СВЦЭМ!$A$40:$A$783,$A414,СВЦЭМ!$B$40:$B$783,V$402)+'СЕТ СН'!$F$16</f>
        <v>0</v>
      </c>
      <c r="W414" s="36">
        <f ca="1">SUMIFS(СВЦЭМ!$G$40:$G$783,СВЦЭМ!$A$40:$A$783,$A414,СВЦЭМ!$B$40:$B$783,W$402)+'СЕТ СН'!$F$16</f>
        <v>0</v>
      </c>
      <c r="X414" s="36">
        <f ca="1">SUMIFS(СВЦЭМ!$G$40:$G$783,СВЦЭМ!$A$40:$A$783,$A414,СВЦЭМ!$B$40:$B$783,X$402)+'СЕТ СН'!$F$16</f>
        <v>0</v>
      </c>
      <c r="Y414" s="36">
        <f ca="1">SUMIFS(СВЦЭМ!$G$40:$G$783,СВЦЭМ!$A$40:$A$783,$A414,СВЦЭМ!$B$40:$B$783,Y$402)+'СЕТ СН'!$F$16</f>
        <v>0</v>
      </c>
    </row>
    <row r="415" spans="1:27" ht="15.75" hidden="1" x14ac:dyDescent="0.2">
      <c r="A415" s="35">
        <f t="shared" si="11"/>
        <v>44513</v>
      </c>
      <c r="B415" s="36">
        <f ca="1">SUMIFS(СВЦЭМ!$G$40:$G$783,СВЦЭМ!$A$40:$A$783,$A415,СВЦЭМ!$B$40:$B$783,B$402)+'СЕТ СН'!$F$16</f>
        <v>0</v>
      </c>
      <c r="C415" s="36">
        <f ca="1">SUMIFS(СВЦЭМ!$G$40:$G$783,СВЦЭМ!$A$40:$A$783,$A415,СВЦЭМ!$B$40:$B$783,C$402)+'СЕТ СН'!$F$16</f>
        <v>0</v>
      </c>
      <c r="D415" s="36">
        <f ca="1">SUMIFS(СВЦЭМ!$G$40:$G$783,СВЦЭМ!$A$40:$A$783,$A415,СВЦЭМ!$B$40:$B$783,D$402)+'СЕТ СН'!$F$16</f>
        <v>0</v>
      </c>
      <c r="E415" s="36">
        <f ca="1">SUMIFS(СВЦЭМ!$G$40:$G$783,СВЦЭМ!$A$40:$A$783,$A415,СВЦЭМ!$B$40:$B$783,E$402)+'СЕТ СН'!$F$16</f>
        <v>0</v>
      </c>
      <c r="F415" s="36">
        <f ca="1">SUMIFS(СВЦЭМ!$G$40:$G$783,СВЦЭМ!$A$40:$A$783,$A415,СВЦЭМ!$B$40:$B$783,F$402)+'СЕТ СН'!$F$16</f>
        <v>0</v>
      </c>
      <c r="G415" s="36">
        <f ca="1">SUMIFS(СВЦЭМ!$G$40:$G$783,СВЦЭМ!$A$40:$A$783,$A415,СВЦЭМ!$B$40:$B$783,G$402)+'СЕТ СН'!$F$16</f>
        <v>0</v>
      </c>
      <c r="H415" s="36">
        <f ca="1">SUMIFS(СВЦЭМ!$G$40:$G$783,СВЦЭМ!$A$40:$A$783,$A415,СВЦЭМ!$B$40:$B$783,H$402)+'СЕТ СН'!$F$16</f>
        <v>0</v>
      </c>
      <c r="I415" s="36">
        <f ca="1">SUMIFS(СВЦЭМ!$G$40:$G$783,СВЦЭМ!$A$40:$A$783,$A415,СВЦЭМ!$B$40:$B$783,I$402)+'СЕТ СН'!$F$16</f>
        <v>0</v>
      </c>
      <c r="J415" s="36">
        <f ca="1">SUMIFS(СВЦЭМ!$G$40:$G$783,СВЦЭМ!$A$40:$A$783,$A415,СВЦЭМ!$B$40:$B$783,J$402)+'СЕТ СН'!$F$16</f>
        <v>0</v>
      </c>
      <c r="K415" s="36">
        <f ca="1">SUMIFS(СВЦЭМ!$G$40:$G$783,СВЦЭМ!$A$40:$A$783,$A415,СВЦЭМ!$B$40:$B$783,K$402)+'СЕТ СН'!$F$16</f>
        <v>0</v>
      </c>
      <c r="L415" s="36">
        <f ca="1">SUMIFS(СВЦЭМ!$G$40:$G$783,СВЦЭМ!$A$40:$A$783,$A415,СВЦЭМ!$B$40:$B$783,L$402)+'СЕТ СН'!$F$16</f>
        <v>0</v>
      </c>
      <c r="M415" s="36">
        <f ca="1">SUMIFS(СВЦЭМ!$G$40:$G$783,СВЦЭМ!$A$40:$A$783,$A415,СВЦЭМ!$B$40:$B$783,M$402)+'СЕТ СН'!$F$16</f>
        <v>0</v>
      </c>
      <c r="N415" s="36">
        <f ca="1">SUMIFS(СВЦЭМ!$G$40:$G$783,СВЦЭМ!$A$40:$A$783,$A415,СВЦЭМ!$B$40:$B$783,N$402)+'СЕТ СН'!$F$16</f>
        <v>0</v>
      </c>
      <c r="O415" s="36">
        <f ca="1">SUMIFS(СВЦЭМ!$G$40:$G$783,СВЦЭМ!$A$40:$A$783,$A415,СВЦЭМ!$B$40:$B$783,O$402)+'СЕТ СН'!$F$16</f>
        <v>0</v>
      </c>
      <c r="P415" s="36">
        <f ca="1">SUMIFS(СВЦЭМ!$G$40:$G$783,СВЦЭМ!$A$40:$A$783,$A415,СВЦЭМ!$B$40:$B$783,P$402)+'СЕТ СН'!$F$16</f>
        <v>0</v>
      </c>
      <c r="Q415" s="36">
        <f ca="1">SUMIFS(СВЦЭМ!$G$40:$G$783,СВЦЭМ!$A$40:$A$783,$A415,СВЦЭМ!$B$40:$B$783,Q$402)+'СЕТ СН'!$F$16</f>
        <v>0</v>
      </c>
      <c r="R415" s="36">
        <f ca="1">SUMIFS(СВЦЭМ!$G$40:$G$783,СВЦЭМ!$A$40:$A$783,$A415,СВЦЭМ!$B$40:$B$783,R$402)+'СЕТ СН'!$F$16</f>
        <v>0</v>
      </c>
      <c r="S415" s="36">
        <f ca="1">SUMIFS(СВЦЭМ!$G$40:$G$783,СВЦЭМ!$A$40:$A$783,$A415,СВЦЭМ!$B$40:$B$783,S$402)+'СЕТ СН'!$F$16</f>
        <v>0</v>
      </c>
      <c r="T415" s="36">
        <f ca="1">SUMIFS(СВЦЭМ!$G$40:$G$783,СВЦЭМ!$A$40:$A$783,$A415,СВЦЭМ!$B$40:$B$783,T$402)+'СЕТ СН'!$F$16</f>
        <v>0</v>
      </c>
      <c r="U415" s="36">
        <f ca="1">SUMIFS(СВЦЭМ!$G$40:$G$783,СВЦЭМ!$A$40:$A$783,$A415,СВЦЭМ!$B$40:$B$783,U$402)+'СЕТ СН'!$F$16</f>
        <v>0</v>
      </c>
      <c r="V415" s="36">
        <f ca="1">SUMIFS(СВЦЭМ!$G$40:$G$783,СВЦЭМ!$A$40:$A$783,$A415,СВЦЭМ!$B$40:$B$783,V$402)+'СЕТ СН'!$F$16</f>
        <v>0</v>
      </c>
      <c r="W415" s="36">
        <f ca="1">SUMIFS(СВЦЭМ!$G$40:$G$783,СВЦЭМ!$A$40:$A$783,$A415,СВЦЭМ!$B$40:$B$783,W$402)+'СЕТ СН'!$F$16</f>
        <v>0</v>
      </c>
      <c r="X415" s="36">
        <f ca="1">SUMIFS(СВЦЭМ!$G$40:$G$783,СВЦЭМ!$A$40:$A$783,$A415,СВЦЭМ!$B$40:$B$783,X$402)+'СЕТ СН'!$F$16</f>
        <v>0</v>
      </c>
      <c r="Y415" s="36">
        <f ca="1">SUMIFS(СВЦЭМ!$G$40:$G$783,СВЦЭМ!$A$40:$A$783,$A415,СВЦЭМ!$B$40:$B$783,Y$402)+'СЕТ СН'!$F$16</f>
        <v>0</v>
      </c>
    </row>
    <row r="416" spans="1:27" ht="15.75" hidden="1" x14ac:dyDescent="0.2">
      <c r="A416" s="35">
        <f t="shared" si="11"/>
        <v>44514</v>
      </c>
      <c r="B416" s="36">
        <f ca="1">SUMIFS(СВЦЭМ!$G$40:$G$783,СВЦЭМ!$A$40:$A$783,$A416,СВЦЭМ!$B$40:$B$783,B$402)+'СЕТ СН'!$F$16</f>
        <v>0</v>
      </c>
      <c r="C416" s="36">
        <f ca="1">SUMIFS(СВЦЭМ!$G$40:$G$783,СВЦЭМ!$A$40:$A$783,$A416,СВЦЭМ!$B$40:$B$783,C$402)+'СЕТ СН'!$F$16</f>
        <v>0</v>
      </c>
      <c r="D416" s="36">
        <f ca="1">SUMIFS(СВЦЭМ!$G$40:$G$783,СВЦЭМ!$A$40:$A$783,$A416,СВЦЭМ!$B$40:$B$783,D$402)+'СЕТ СН'!$F$16</f>
        <v>0</v>
      </c>
      <c r="E416" s="36">
        <f ca="1">SUMIFS(СВЦЭМ!$G$40:$G$783,СВЦЭМ!$A$40:$A$783,$A416,СВЦЭМ!$B$40:$B$783,E$402)+'СЕТ СН'!$F$16</f>
        <v>0</v>
      </c>
      <c r="F416" s="36">
        <f ca="1">SUMIFS(СВЦЭМ!$G$40:$G$783,СВЦЭМ!$A$40:$A$783,$A416,СВЦЭМ!$B$40:$B$783,F$402)+'СЕТ СН'!$F$16</f>
        <v>0</v>
      </c>
      <c r="G416" s="36">
        <f ca="1">SUMIFS(СВЦЭМ!$G$40:$G$783,СВЦЭМ!$A$40:$A$783,$A416,СВЦЭМ!$B$40:$B$783,G$402)+'СЕТ СН'!$F$16</f>
        <v>0</v>
      </c>
      <c r="H416" s="36">
        <f ca="1">SUMIFS(СВЦЭМ!$G$40:$G$783,СВЦЭМ!$A$40:$A$783,$A416,СВЦЭМ!$B$40:$B$783,H$402)+'СЕТ СН'!$F$16</f>
        <v>0</v>
      </c>
      <c r="I416" s="36">
        <f ca="1">SUMIFS(СВЦЭМ!$G$40:$G$783,СВЦЭМ!$A$40:$A$783,$A416,СВЦЭМ!$B$40:$B$783,I$402)+'СЕТ СН'!$F$16</f>
        <v>0</v>
      </c>
      <c r="J416" s="36">
        <f ca="1">SUMIFS(СВЦЭМ!$G$40:$G$783,СВЦЭМ!$A$40:$A$783,$A416,СВЦЭМ!$B$40:$B$783,J$402)+'СЕТ СН'!$F$16</f>
        <v>0</v>
      </c>
      <c r="K416" s="36">
        <f ca="1">SUMIFS(СВЦЭМ!$G$40:$G$783,СВЦЭМ!$A$40:$A$783,$A416,СВЦЭМ!$B$40:$B$783,K$402)+'СЕТ СН'!$F$16</f>
        <v>0</v>
      </c>
      <c r="L416" s="36">
        <f ca="1">SUMIFS(СВЦЭМ!$G$40:$G$783,СВЦЭМ!$A$40:$A$783,$A416,СВЦЭМ!$B$40:$B$783,L$402)+'СЕТ СН'!$F$16</f>
        <v>0</v>
      </c>
      <c r="M416" s="36">
        <f ca="1">SUMIFS(СВЦЭМ!$G$40:$G$783,СВЦЭМ!$A$40:$A$783,$A416,СВЦЭМ!$B$40:$B$783,M$402)+'СЕТ СН'!$F$16</f>
        <v>0</v>
      </c>
      <c r="N416" s="36">
        <f ca="1">SUMIFS(СВЦЭМ!$G$40:$G$783,СВЦЭМ!$A$40:$A$783,$A416,СВЦЭМ!$B$40:$B$783,N$402)+'СЕТ СН'!$F$16</f>
        <v>0</v>
      </c>
      <c r="O416" s="36">
        <f ca="1">SUMIFS(СВЦЭМ!$G$40:$G$783,СВЦЭМ!$A$40:$A$783,$A416,СВЦЭМ!$B$40:$B$783,O$402)+'СЕТ СН'!$F$16</f>
        <v>0</v>
      </c>
      <c r="P416" s="36">
        <f ca="1">SUMIFS(СВЦЭМ!$G$40:$G$783,СВЦЭМ!$A$40:$A$783,$A416,СВЦЭМ!$B$40:$B$783,P$402)+'СЕТ СН'!$F$16</f>
        <v>0</v>
      </c>
      <c r="Q416" s="36">
        <f ca="1">SUMIFS(СВЦЭМ!$G$40:$G$783,СВЦЭМ!$A$40:$A$783,$A416,СВЦЭМ!$B$40:$B$783,Q$402)+'СЕТ СН'!$F$16</f>
        <v>0</v>
      </c>
      <c r="R416" s="36">
        <f ca="1">SUMIFS(СВЦЭМ!$G$40:$G$783,СВЦЭМ!$A$40:$A$783,$A416,СВЦЭМ!$B$40:$B$783,R$402)+'СЕТ СН'!$F$16</f>
        <v>0</v>
      </c>
      <c r="S416" s="36">
        <f ca="1">SUMIFS(СВЦЭМ!$G$40:$G$783,СВЦЭМ!$A$40:$A$783,$A416,СВЦЭМ!$B$40:$B$783,S$402)+'СЕТ СН'!$F$16</f>
        <v>0</v>
      </c>
      <c r="T416" s="36">
        <f ca="1">SUMIFS(СВЦЭМ!$G$40:$G$783,СВЦЭМ!$A$40:$A$783,$A416,СВЦЭМ!$B$40:$B$783,T$402)+'СЕТ СН'!$F$16</f>
        <v>0</v>
      </c>
      <c r="U416" s="36">
        <f ca="1">SUMIFS(СВЦЭМ!$G$40:$G$783,СВЦЭМ!$A$40:$A$783,$A416,СВЦЭМ!$B$40:$B$783,U$402)+'СЕТ СН'!$F$16</f>
        <v>0</v>
      </c>
      <c r="V416" s="36">
        <f ca="1">SUMIFS(СВЦЭМ!$G$40:$G$783,СВЦЭМ!$A$40:$A$783,$A416,СВЦЭМ!$B$40:$B$783,V$402)+'СЕТ СН'!$F$16</f>
        <v>0</v>
      </c>
      <c r="W416" s="36">
        <f ca="1">SUMIFS(СВЦЭМ!$G$40:$G$783,СВЦЭМ!$A$40:$A$783,$A416,СВЦЭМ!$B$40:$B$783,W$402)+'СЕТ СН'!$F$16</f>
        <v>0</v>
      </c>
      <c r="X416" s="36">
        <f ca="1">SUMIFS(СВЦЭМ!$G$40:$G$783,СВЦЭМ!$A$40:$A$783,$A416,СВЦЭМ!$B$40:$B$783,X$402)+'СЕТ СН'!$F$16</f>
        <v>0</v>
      </c>
      <c r="Y416" s="36">
        <f ca="1">SUMIFS(СВЦЭМ!$G$40:$G$783,СВЦЭМ!$A$40:$A$783,$A416,СВЦЭМ!$B$40:$B$783,Y$402)+'СЕТ СН'!$F$16</f>
        <v>0</v>
      </c>
    </row>
    <row r="417" spans="1:25" ht="15.75" hidden="1" x14ac:dyDescent="0.2">
      <c r="A417" s="35">
        <f t="shared" si="11"/>
        <v>44515</v>
      </c>
      <c r="B417" s="36">
        <f ca="1">SUMIFS(СВЦЭМ!$G$40:$G$783,СВЦЭМ!$A$40:$A$783,$A417,СВЦЭМ!$B$40:$B$783,B$402)+'СЕТ СН'!$F$16</f>
        <v>0</v>
      </c>
      <c r="C417" s="36">
        <f ca="1">SUMIFS(СВЦЭМ!$G$40:$G$783,СВЦЭМ!$A$40:$A$783,$A417,СВЦЭМ!$B$40:$B$783,C$402)+'СЕТ СН'!$F$16</f>
        <v>0</v>
      </c>
      <c r="D417" s="36">
        <f ca="1">SUMIFS(СВЦЭМ!$G$40:$G$783,СВЦЭМ!$A$40:$A$783,$A417,СВЦЭМ!$B$40:$B$783,D$402)+'СЕТ СН'!$F$16</f>
        <v>0</v>
      </c>
      <c r="E417" s="36">
        <f ca="1">SUMIFS(СВЦЭМ!$G$40:$G$783,СВЦЭМ!$A$40:$A$783,$A417,СВЦЭМ!$B$40:$B$783,E$402)+'СЕТ СН'!$F$16</f>
        <v>0</v>
      </c>
      <c r="F417" s="36">
        <f ca="1">SUMIFS(СВЦЭМ!$G$40:$G$783,СВЦЭМ!$A$40:$A$783,$A417,СВЦЭМ!$B$40:$B$783,F$402)+'СЕТ СН'!$F$16</f>
        <v>0</v>
      </c>
      <c r="G417" s="36">
        <f ca="1">SUMIFS(СВЦЭМ!$G$40:$G$783,СВЦЭМ!$A$40:$A$783,$A417,СВЦЭМ!$B$40:$B$783,G$402)+'СЕТ СН'!$F$16</f>
        <v>0</v>
      </c>
      <c r="H417" s="36">
        <f ca="1">SUMIFS(СВЦЭМ!$G$40:$G$783,СВЦЭМ!$A$40:$A$783,$A417,СВЦЭМ!$B$40:$B$783,H$402)+'СЕТ СН'!$F$16</f>
        <v>0</v>
      </c>
      <c r="I417" s="36">
        <f ca="1">SUMIFS(СВЦЭМ!$G$40:$G$783,СВЦЭМ!$A$40:$A$783,$A417,СВЦЭМ!$B$40:$B$783,I$402)+'СЕТ СН'!$F$16</f>
        <v>0</v>
      </c>
      <c r="J417" s="36">
        <f ca="1">SUMIFS(СВЦЭМ!$G$40:$G$783,СВЦЭМ!$A$40:$A$783,$A417,СВЦЭМ!$B$40:$B$783,J$402)+'СЕТ СН'!$F$16</f>
        <v>0</v>
      </c>
      <c r="K417" s="36">
        <f ca="1">SUMIFS(СВЦЭМ!$G$40:$G$783,СВЦЭМ!$A$40:$A$783,$A417,СВЦЭМ!$B$40:$B$783,K$402)+'СЕТ СН'!$F$16</f>
        <v>0</v>
      </c>
      <c r="L417" s="36">
        <f ca="1">SUMIFS(СВЦЭМ!$G$40:$G$783,СВЦЭМ!$A$40:$A$783,$A417,СВЦЭМ!$B$40:$B$783,L$402)+'СЕТ СН'!$F$16</f>
        <v>0</v>
      </c>
      <c r="M417" s="36">
        <f ca="1">SUMIFS(СВЦЭМ!$G$40:$G$783,СВЦЭМ!$A$40:$A$783,$A417,СВЦЭМ!$B$40:$B$783,M$402)+'СЕТ СН'!$F$16</f>
        <v>0</v>
      </c>
      <c r="N417" s="36">
        <f ca="1">SUMIFS(СВЦЭМ!$G$40:$G$783,СВЦЭМ!$A$40:$A$783,$A417,СВЦЭМ!$B$40:$B$783,N$402)+'СЕТ СН'!$F$16</f>
        <v>0</v>
      </c>
      <c r="O417" s="36">
        <f ca="1">SUMIFS(СВЦЭМ!$G$40:$G$783,СВЦЭМ!$A$40:$A$783,$A417,СВЦЭМ!$B$40:$B$783,O$402)+'СЕТ СН'!$F$16</f>
        <v>0</v>
      </c>
      <c r="P417" s="36">
        <f ca="1">SUMIFS(СВЦЭМ!$G$40:$G$783,СВЦЭМ!$A$40:$A$783,$A417,СВЦЭМ!$B$40:$B$783,P$402)+'СЕТ СН'!$F$16</f>
        <v>0</v>
      </c>
      <c r="Q417" s="36">
        <f ca="1">SUMIFS(СВЦЭМ!$G$40:$G$783,СВЦЭМ!$A$40:$A$783,$A417,СВЦЭМ!$B$40:$B$783,Q$402)+'СЕТ СН'!$F$16</f>
        <v>0</v>
      </c>
      <c r="R417" s="36">
        <f ca="1">SUMIFS(СВЦЭМ!$G$40:$G$783,СВЦЭМ!$A$40:$A$783,$A417,СВЦЭМ!$B$40:$B$783,R$402)+'СЕТ СН'!$F$16</f>
        <v>0</v>
      </c>
      <c r="S417" s="36">
        <f ca="1">SUMIFS(СВЦЭМ!$G$40:$G$783,СВЦЭМ!$A$40:$A$783,$A417,СВЦЭМ!$B$40:$B$783,S$402)+'СЕТ СН'!$F$16</f>
        <v>0</v>
      </c>
      <c r="T417" s="36">
        <f ca="1">SUMIFS(СВЦЭМ!$G$40:$G$783,СВЦЭМ!$A$40:$A$783,$A417,СВЦЭМ!$B$40:$B$783,T$402)+'СЕТ СН'!$F$16</f>
        <v>0</v>
      </c>
      <c r="U417" s="36">
        <f ca="1">SUMIFS(СВЦЭМ!$G$40:$G$783,СВЦЭМ!$A$40:$A$783,$A417,СВЦЭМ!$B$40:$B$783,U$402)+'СЕТ СН'!$F$16</f>
        <v>0</v>
      </c>
      <c r="V417" s="36">
        <f ca="1">SUMIFS(СВЦЭМ!$G$40:$G$783,СВЦЭМ!$A$40:$A$783,$A417,СВЦЭМ!$B$40:$B$783,V$402)+'СЕТ СН'!$F$16</f>
        <v>0</v>
      </c>
      <c r="W417" s="36">
        <f ca="1">SUMIFS(СВЦЭМ!$G$40:$G$783,СВЦЭМ!$A$40:$A$783,$A417,СВЦЭМ!$B$40:$B$783,W$402)+'СЕТ СН'!$F$16</f>
        <v>0</v>
      </c>
      <c r="X417" s="36">
        <f ca="1">SUMIFS(СВЦЭМ!$G$40:$G$783,СВЦЭМ!$A$40:$A$783,$A417,СВЦЭМ!$B$40:$B$783,X$402)+'СЕТ СН'!$F$16</f>
        <v>0</v>
      </c>
      <c r="Y417" s="36">
        <f ca="1">SUMIFS(СВЦЭМ!$G$40:$G$783,СВЦЭМ!$A$40:$A$783,$A417,СВЦЭМ!$B$40:$B$783,Y$402)+'СЕТ СН'!$F$16</f>
        <v>0</v>
      </c>
    </row>
    <row r="418" spans="1:25" ht="15.75" hidden="1" x14ac:dyDescent="0.2">
      <c r="A418" s="35">
        <f t="shared" si="11"/>
        <v>44516</v>
      </c>
      <c r="B418" s="36">
        <f ca="1">SUMIFS(СВЦЭМ!$G$40:$G$783,СВЦЭМ!$A$40:$A$783,$A418,СВЦЭМ!$B$40:$B$783,B$402)+'СЕТ СН'!$F$16</f>
        <v>0</v>
      </c>
      <c r="C418" s="36">
        <f ca="1">SUMIFS(СВЦЭМ!$G$40:$G$783,СВЦЭМ!$A$40:$A$783,$A418,СВЦЭМ!$B$40:$B$783,C$402)+'СЕТ СН'!$F$16</f>
        <v>0</v>
      </c>
      <c r="D418" s="36">
        <f ca="1">SUMIFS(СВЦЭМ!$G$40:$G$783,СВЦЭМ!$A$40:$A$783,$A418,СВЦЭМ!$B$40:$B$783,D$402)+'СЕТ СН'!$F$16</f>
        <v>0</v>
      </c>
      <c r="E418" s="36">
        <f ca="1">SUMIFS(СВЦЭМ!$G$40:$G$783,СВЦЭМ!$A$40:$A$783,$A418,СВЦЭМ!$B$40:$B$783,E$402)+'СЕТ СН'!$F$16</f>
        <v>0</v>
      </c>
      <c r="F418" s="36">
        <f ca="1">SUMIFS(СВЦЭМ!$G$40:$G$783,СВЦЭМ!$A$40:$A$783,$A418,СВЦЭМ!$B$40:$B$783,F$402)+'СЕТ СН'!$F$16</f>
        <v>0</v>
      </c>
      <c r="G418" s="36">
        <f ca="1">SUMIFS(СВЦЭМ!$G$40:$G$783,СВЦЭМ!$A$40:$A$783,$A418,СВЦЭМ!$B$40:$B$783,G$402)+'СЕТ СН'!$F$16</f>
        <v>0</v>
      </c>
      <c r="H418" s="36">
        <f ca="1">SUMIFS(СВЦЭМ!$G$40:$G$783,СВЦЭМ!$A$40:$A$783,$A418,СВЦЭМ!$B$40:$B$783,H$402)+'СЕТ СН'!$F$16</f>
        <v>0</v>
      </c>
      <c r="I418" s="36">
        <f ca="1">SUMIFS(СВЦЭМ!$G$40:$G$783,СВЦЭМ!$A$40:$A$783,$A418,СВЦЭМ!$B$40:$B$783,I$402)+'СЕТ СН'!$F$16</f>
        <v>0</v>
      </c>
      <c r="J418" s="36">
        <f ca="1">SUMIFS(СВЦЭМ!$G$40:$G$783,СВЦЭМ!$A$40:$A$783,$A418,СВЦЭМ!$B$40:$B$783,J$402)+'СЕТ СН'!$F$16</f>
        <v>0</v>
      </c>
      <c r="K418" s="36">
        <f ca="1">SUMIFS(СВЦЭМ!$G$40:$G$783,СВЦЭМ!$A$40:$A$783,$A418,СВЦЭМ!$B$40:$B$783,K$402)+'СЕТ СН'!$F$16</f>
        <v>0</v>
      </c>
      <c r="L418" s="36">
        <f ca="1">SUMIFS(СВЦЭМ!$G$40:$G$783,СВЦЭМ!$A$40:$A$783,$A418,СВЦЭМ!$B$40:$B$783,L$402)+'СЕТ СН'!$F$16</f>
        <v>0</v>
      </c>
      <c r="M418" s="36">
        <f ca="1">SUMIFS(СВЦЭМ!$G$40:$G$783,СВЦЭМ!$A$40:$A$783,$A418,СВЦЭМ!$B$40:$B$783,M$402)+'СЕТ СН'!$F$16</f>
        <v>0</v>
      </c>
      <c r="N418" s="36">
        <f ca="1">SUMIFS(СВЦЭМ!$G$40:$G$783,СВЦЭМ!$A$40:$A$783,$A418,СВЦЭМ!$B$40:$B$783,N$402)+'СЕТ СН'!$F$16</f>
        <v>0</v>
      </c>
      <c r="O418" s="36">
        <f ca="1">SUMIFS(СВЦЭМ!$G$40:$G$783,СВЦЭМ!$A$40:$A$783,$A418,СВЦЭМ!$B$40:$B$783,O$402)+'СЕТ СН'!$F$16</f>
        <v>0</v>
      </c>
      <c r="P418" s="36">
        <f ca="1">SUMIFS(СВЦЭМ!$G$40:$G$783,СВЦЭМ!$A$40:$A$783,$A418,СВЦЭМ!$B$40:$B$783,P$402)+'СЕТ СН'!$F$16</f>
        <v>0</v>
      </c>
      <c r="Q418" s="36">
        <f ca="1">SUMIFS(СВЦЭМ!$G$40:$G$783,СВЦЭМ!$A$40:$A$783,$A418,СВЦЭМ!$B$40:$B$783,Q$402)+'СЕТ СН'!$F$16</f>
        <v>0</v>
      </c>
      <c r="R418" s="36">
        <f ca="1">SUMIFS(СВЦЭМ!$G$40:$G$783,СВЦЭМ!$A$40:$A$783,$A418,СВЦЭМ!$B$40:$B$783,R$402)+'СЕТ СН'!$F$16</f>
        <v>0</v>
      </c>
      <c r="S418" s="36">
        <f ca="1">SUMIFS(СВЦЭМ!$G$40:$G$783,СВЦЭМ!$A$40:$A$783,$A418,СВЦЭМ!$B$40:$B$783,S$402)+'СЕТ СН'!$F$16</f>
        <v>0</v>
      </c>
      <c r="T418" s="36">
        <f ca="1">SUMIFS(СВЦЭМ!$G$40:$G$783,СВЦЭМ!$A$40:$A$783,$A418,СВЦЭМ!$B$40:$B$783,T$402)+'СЕТ СН'!$F$16</f>
        <v>0</v>
      </c>
      <c r="U418" s="36">
        <f ca="1">SUMIFS(СВЦЭМ!$G$40:$G$783,СВЦЭМ!$A$40:$A$783,$A418,СВЦЭМ!$B$40:$B$783,U$402)+'СЕТ СН'!$F$16</f>
        <v>0</v>
      </c>
      <c r="V418" s="36">
        <f ca="1">SUMIFS(СВЦЭМ!$G$40:$G$783,СВЦЭМ!$A$40:$A$783,$A418,СВЦЭМ!$B$40:$B$783,V$402)+'СЕТ СН'!$F$16</f>
        <v>0</v>
      </c>
      <c r="W418" s="36">
        <f ca="1">SUMIFS(СВЦЭМ!$G$40:$G$783,СВЦЭМ!$A$40:$A$783,$A418,СВЦЭМ!$B$40:$B$783,W$402)+'СЕТ СН'!$F$16</f>
        <v>0</v>
      </c>
      <c r="X418" s="36">
        <f ca="1">SUMIFS(СВЦЭМ!$G$40:$G$783,СВЦЭМ!$A$40:$A$783,$A418,СВЦЭМ!$B$40:$B$783,X$402)+'СЕТ СН'!$F$16</f>
        <v>0</v>
      </c>
      <c r="Y418" s="36">
        <f ca="1">SUMIFS(СВЦЭМ!$G$40:$G$783,СВЦЭМ!$A$40:$A$783,$A418,СВЦЭМ!$B$40:$B$783,Y$402)+'СЕТ СН'!$F$16</f>
        <v>0</v>
      </c>
    </row>
    <row r="419" spans="1:25" ht="15.75" hidden="1" x14ac:dyDescent="0.2">
      <c r="A419" s="35">
        <f t="shared" si="11"/>
        <v>44517</v>
      </c>
      <c r="B419" s="36">
        <f ca="1">SUMIFS(СВЦЭМ!$G$40:$G$783,СВЦЭМ!$A$40:$A$783,$A419,СВЦЭМ!$B$40:$B$783,B$402)+'СЕТ СН'!$F$16</f>
        <v>0</v>
      </c>
      <c r="C419" s="36">
        <f ca="1">SUMIFS(СВЦЭМ!$G$40:$G$783,СВЦЭМ!$A$40:$A$783,$A419,СВЦЭМ!$B$40:$B$783,C$402)+'СЕТ СН'!$F$16</f>
        <v>0</v>
      </c>
      <c r="D419" s="36">
        <f ca="1">SUMIFS(СВЦЭМ!$G$40:$G$783,СВЦЭМ!$A$40:$A$783,$A419,СВЦЭМ!$B$40:$B$783,D$402)+'СЕТ СН'!$F$16</f>
        <v>0</v>
      </c>
      <c r="E419" s="36">
        <f ca="1">SUMIFS(СВЦЭМ!$G$40:$G$783,СВЦЭМ!$A$40:$A$783,$A419,СВЦЭМ!$B$40:$B$783,E$402)+'СЕТ СН'!$F$16</f>
        <v>0</v>
      </c>
      <c r="F419" s="36">
        <f ca="1">SUMIFS(СВЦЭМ!$G$40:$G$783,СВЦЭМ!$A$40:$A$783,$A419,СВЦЭМ!$B$40:$B$783,F$402)+'СЕТ СН'!$F$16</f>
        <v>0</v>
      </c>
      <c r="G419" s="36">
        <f ca="1">SUMIFS(СВЦЭМ!$G$40:$G$783,СВЦЭМ!$A$40:$A$783,$A419,СВЦЭМ!$B$40:$B$783,G$402)+'СЕТ СН'!$F$16</f>
        <v>0</v>
      </c>
      <c r="H419" s="36">
        <f ca="1">SUMIFS(СВЦЭМ!$G$40:$G$783,СВЦЭМ!$A$40:$A$783,$A419,СВЦЭМ!$B$40:$B$783,H$402)+'СЕТ СН'!$F$16</f>
        <v>0</v>
      </c>
      <c r="I419" s="36">
        <f ca="1">SUMIFS(СВЦЭМ!$G$40:$G$783,СВЦЭМ!$A$40:$A$783,$A419,СВЦЭМ!$B$40:$B$783,I$402)+'СЕТ СН'!$F$16</f>
        <v>0</v>
      </c>
      <c r="J419" s="36">
        <f ca="1">SUMIFS(СВЦЭМ!$G$40:$G$783,СВЦЭМ!$A$40:$A$783,$A419,СВЦЭМ!$B$40:$B$783,J$402)+'СЕТ СН'!$F$16</f>
        <v>0</v>
      </c>
      <c r="K419" s="36">
        <f ca="1">SUMIFS(СВЦЭМ!$G$40:$G$783,СВЦЭМ!$A$40:$A$783,$A419,СВЦЭМ!$B$40:$B$783,K$402)+'СЕТ СН'!$F$16</f>
        <v>0</v>
      </c>
      <c r="L419" s="36">
        <f ca="1">SUMIFS(СВЦЭМ!$G$40:$G$783,СВЦЭМ!$A$40:$A$783,$A419,СВЦЭМ!$B$40:$B$783,L$402)+'СЕТ СН'!$F$16</f>
        <v>0</v>
      </c>
      <c r="M419" s="36">
        <f ca="1">SUMIFS(СВЦЭМ!$G$40:$G$783,СВЦЭМ!$A$40:$A$783,$A419,СВЦЭМ!$B$40:$B$783,M$402)+'СЕТ СН'!$F$16</f>
        <v>0</v>
      </c>
      <c r="N419" s="36">
        <f ca="1">SUMIFS(СВЦЭМ!$G$40:$G$783,СВЦЭМ!$A$40:$A$783,$A419,СВЦЭМ!$B$40:$B$783,N$402)+'СЕТ СН'!$F$16</f>
        <v>0</v>
      </c>
      <c r="O419" s="36">
        <f ca="1">SUMIFS(СВЦЭМ!$G$40:$G$783,СВЦЭМ!$A$40:$A$783,$A419,СВЦЭМ!$B$40:$B$783,O$402)+'СЕТ СН'!$F$16</f>
        <v>0</v>
      </c>
      <c r="P419" s="36">
        <f ca="1">SUMIFS(СВЦЭМ!$G$40:$G$783,СВЦЭМ!$A$40:$A$783,$A419,СВЦЭМ!$B$40:$B$783,P$402)+'СЕТ СН'!$F$16</f>
        <v>0</v>
      </c>
      <c r="Q419" s="36">
        <f ca="1">SUMIFS(СВЦЭМ!$G$40:$G$783,СВЦЭМ!$A$40:$A$783,$A419,СВЦЭМ!$B$40:$B$783,Q$402)+'СЕТ СН'!$F$16</f>
        <v>0</v>
      </c>
      <c r="R419" s="36">
        <f ca="1">SUMIFS(СВЦЭМ!$G$40:$G$783,СВЦЭМ!$A$40:$A$783,$A419,СВЦЭМ!$B$40:$B$783,R$402)+'СЕТ СН'!$F$16</f>
        <v>0</v>
      </c>
      <c r="S419" s="36">
        <f ca="1">SUMIFS(СВЦЭМ!$G$40:$G$783,СВЦЭМ!$A$40:$A$783,$A419,СВЦЭМ!$B$40:$B$783,S$402)+'СЕТ СН'!$F$16</f>
        <v>0</v>
      </c>
      <c r="T419" s="36">
        <f ca="1">SUMIFS(СВЦЭМ!$G$40:$G$783,СВЦЭМ!$A$40:$A$783,$A419,СВЦЭМ!$B$40:$B$783,T$402)+'СЕТ СН'!$F$16</f>
        <v>0</v>
      </c>
      <c r="U419" s="36">
        <f ca="1">SUMIFS(СВЦЭМ!$G$40:$G$783,СВЦЭМ!$A$40:$A$783,$A419,СВЦЭМ!$B$40:$B$783,U$402)+'СЕТ СН'!$F$16</f>
        <v>0</v>
      </c>
      <c r="V419" s="36">
        <f ca="1">SUMIFS(СВЦЭМ!$G$40:$G$783,СВЦЭМ!$A$40:$A$783,$A419,СВЦЭМ!$B$40:$B$783,V$402)+'СЕТ СН'!$F$16</f>
        <v>0</v>
      </c>
      <c r="W419" s="36">
        <f ca="1">SUMIFS(СВЦЭМ!$G$40:$G$783,СВЦЭМ!$A$40:$A$783,$A419,СВЦЭМ!$B$40:$B$783,W$402)+'СЕТ СН'!$F$16</f>
        <v>0</v>
      </c>
      <c r="X419" s="36">
        <f ca="1">SUMIFS(СВЦЭМ!$G$40:$G$783,СВЦЭМ!$A$40:$A$783,$A419,СВЦЭМ!$B$40:$B$783,X$402)+'СЕТ СН'!$F$16</f>
        <v>0</v>
      </c>
      <c r="Y419" s="36">
        <f ca="1">SUMIFS(СВЦЭМ!$G$40:$G$783,СВЦЭМ!$A$40:$A$783,$A419,СВЦЭМ!$B$40:$B$783,Y$402)+'СЕТ СН'!$F$16</f>
        <v>0</v>
      </c>
    </row>
    <row r="420" spans="1:25" ht="15.75" hidden="1" x14ac:dyDescent="0.2">
      <c r="A420" s="35">
        <f t="shared" si="11"/>
        <v>44518</v>
      </c>
      <c r="B420" s="36">
        <f ca="1">SUMIFS(СВЦЭМ!$G$40:$G$783,СВЦЭМ!$A$40:$A$783,$A420,СВЦЭМ!$B$40:$B$783,B$402)+'СЕТ СН'!$F$16</f>
        <v>0</v>
      </c>
      <c r="C420" s="36">
        <f ca="1">SUMIFS(СВЦЭМ!$G$40:$G$783,СВЦЭМ!$A$40:$A$783,$A420,СВЦЭМ!$B$40:$B$783,C$402)+'СЕТ СН'!$F$16</f>
        <v>0</v>
      </c>
      <c r="D420" s="36">
        <f ca="1">SUMIFS(СВЦЭМ!$G$40:$G$783,СВЦЭМ!$A$40:$A$783,$A420,СВЦЭМ!$B$40:$B$783,D$402)+'СЕТ СН'!$F$16</f>
        <v>0</v>
      </c>
      <c r="E420" s="36">
        <f ca="1">SUMIFS(СВЦЭМ!$G$40:$G$783,СВЦЭМ!$A$40:$A$783,$A420,СВЦЭМ!$B$40:$B$783,E$402)+'СЕТ СН'!$F$16</f>
        <v>0</v>
      </c>
      <c r="F420" s="36">
        <f ca="1">SUMIFS(СВЦЭМ!$G$40:$G$783,СВЦЭМ!$A$40:$A$783,$A420,СВЦЭМ!$B$40:$B$783,F$402)+'СЕТ СН'!$F$16</f>
        <v>0</v>
      </c>
      <c r="G420" s="36">
        <f ca="1">SUMIFS(СВЦЭМ!$G$40:$G$783,СВЦЭМ!$A$40:$A$783,$A420,СВЦЭМ!$B$40:$B$783,G$402)+'СЕТ СН'!$F$16</f>
        <v>0</v>
      </c>
      <c r="H420" s="36">
        <f ca="1">SUMIFS(СВЦЭМ!$G$40:$G$783,СВЦЭМ!$A$40:$A$783,$A420,СВЦЭМ!$B$40:$B$783,H$402)+'СЕТ СН'!$F$16</f>
        <v>0</v>
      </c>
      <c r="I420" s="36">
        <f ca="1">SUMIFS(СВЦЭМ!$G$40:$G$783,СВЦЭМ!$A$40:$A$783,$A420,СВЦЭМ!$B$40:$B$783,I$402)+'СЕТ СН'!$F$16</f>
        <v>0</v>
      </c>
      <c r="J420" s="36">
        <f ca="1">SUMIFS(СВЦЭМ!$G$40:$G$783,СВЦЭМ!$A$40:$A$783,$A420,СВЦЭМ!$B$40:$B$783,J$402)+'СЕТ СН'!$F$16</f>
        <v>0</v>
      </c>
      <c r="K420" s="36">
        <f ca="1">SUMIFS(СВЦЭМ!$G$40:$G$783,СВЦЭМ!$A$40:$A$783,$A420,СВЦЭМ!$B$40:$B$783,K$402)+'СЕТ СН'!$F$16</f>
        <v>0</v>
      </c>
      <c r="L420" s="36">
        <f ca="1">SUMIFS(СВЦЭМ!$G$40:$G$783,СВЦЭМ!$A$40:$A$783,$A420,СВЦЭМ!$B$40:$B$783,L$402)+'СЕТ СН'!$F$16</f>
        <v>0</v>
      </c>
      <c r="M420" s="36">
        <f ca="1">SUMIFS(СВЦЭМ!$G$40:$G$783,СВЦЭМ!$A$40:$A$783,$A420,СВЦЭМ!$B$40:$B$783,M$402)+'СЕТ СН'!$F$16</f>
        <v>0</v>
      </c>
      <c r="N420" s="36">
        <f ca="1">SUMIFS(СВЦЭМ!$G$40:$G$783,СВЦЭМ!$A$40:$A$783,$A420,СВЦЭМ!$B$40:$B$783,N$402)+'СЕТ СН'!$F$16</f>
        <v>0</v>
      </c>
      <c r="O420" s="36">
        <f ca="1">SUMIFS(СВЦЭМ!$G$40:$G$783,СВЦЭМ!$A$40:$A$783,$A420,СВЦЭМ!$B$40:$B$783,O$402)+'СЕТ СН'!$F$16</f>
        <v>0</v>
      </c>
      <c r="P420" s="36">
        <f ca="1">SUMIFS(СВЦЭМ!$G$40:$G$783,СВЦЭМ!$A$40:$A$783,$A420,СВЦЭМ!$B$40:$B$783,P$402)+'СЕТ СН'!$F$16</f>
        <v>0</v>
      </c>
      <c r="Q420" s="36">
        <f ca="1">SUMIFS(СВЦЭМ!$G$40:$G$783,СВЦЭМ!$A$40:$A$783,$A420,СВЦЭМ!$B$40:$B$783,Q$402)+'СЕТ СН'!$F$16</f>
        <v>0</v>
      </c>
      <c r="R420" s="36">
        <f ca="1">SUMIFS(СВЦЭМ!$G$40:$G$783,СВЦЭМ!$A$40:$A$783,$A420,СВЦЭМ!$B$40:$B$783,R$402)+'СЕТ СН'!$F$16</f>
        <v>0</v>
      </c>
      <c r="S420" s="36">
        <f ca="1">SUMIFS(СВЦЭМ!$G$40:$G$783,СВЦЭМ!$A$40:$A$783,$A420,СВЦЭМ!$B$40:$B$783,S$402)+'СЕТ СН'!$F$16</f>
        <v>0</v>
      </c>
      <c r="T420" s="36">
        <f ca="1">SUMIFS(СВЦЭМ!$G$40:$G$783,СВЦЭМ!$A$40:$A$783,$A420,СВЦЭМ!$B$40:$B$783,T$402)+'СЕТ СН'!$F$16</f>
        <v>0</v>
      </c>
      <c r="U420" s="36">
        <f ca="1">SUMIFS(СВЦЭМ!$G$40:$G$783,СВЦЭМ!$A$40:$A$783,$A420,СВЦЭМ!$B$40:$B$783,U$402)+'СЕТ СН'!$F$16</f>
        <v>0</v>
      </c>
      <c r="V420" s="36">
        <f ca="1">SUMIFS(СВЦЭМ!$G$40:$G$783,СВЦЭМ!$A$40:$A$783,$A420,СВЦЭМ!$B$40:$B$783,V$402)+'СЕТ СН'!$F$16</f>
        <v>0</v>
      </c>
      <c r="W420" s="36">
        <f ca="1">SUMIFS(СВЦЭМ!$G$40:$G$783,СВЦЭМ!$A$40:$A$783,$A420,СВЦЭМ!$B$40:$B$783,W$402)+'СЕТ СН'!$F$16</f>
        <v>0</v>
      </c>
      <c r="X420" s="36">
        <f ca="1">SUMIFS(СВЦЭМ!$G$40:$G$783,СВЦЭМ!$A$40:$A$783,$A420,СВЦЭМ!$B$40:$B$783,X$402)+'СЕТ СН'!$F$16</f>
        <v>0</v>
      </c>
      <c r="Y420" s="36">
        <f ca="1">SUMIFS(СВЦЭМ!$G$40:$G$783,СВЦЭМ!$A$40:$A$783,$A420,СВЦЭМ!$B$40:$B$783,Y$402)+'СЕТ СН'!$F$16</f>
        <v>0</v>
      </c>
    </row>
    <row r="421" spans="1:25" ht="15.75" hidden="1" x14ac:dyDescent="0.2">
      <c r="A421" s="35">
        <f t="shared" si="11"/>
        <v>44519</v>
      </c>
      <c r="B421" s="36">
        <f ca="1">SUMIFS(СВЦЭМ!$G$40:$G$783,СВЦЭМ!$A$40:$A$783,$A421,СВЦЭМ!$B$40:$B$783,B$402)+'СЕТ СН'!$F$16</f>
        <v>0</v>
      </c>
      <c r="C421" s="36">
        <f ca="1">SUMIFS(СВЦЭМ!$G$40:$G$783,СВЦЭМ!$A$40:$A$783,$A421,СВЦЭМ!$B$40:$B$783,C$402)+'СЕТ СН'!$F$16</f>
        <v>0</v>
      </c>
      <c r="D421" s="36">
        <f ca="1">SUMIFS(СВЦЭМ!$G$40:$G$783,СВЦЭМ!$A$40:$A$783,$A421,СВЦЭМ!$B$40:$B$783,D$402)+'СЕТ СН'!$F$16</f>
        <v>0</v>
      </c>
      <c r="E421" s="36">
        <f ca="1">SUMIFS(СВЦЭМ!$G$40:$G$783,СВЦЭМ!$A$40:$A$783,$A421,СВЦЭМ!$B$40:$B$783,E$402)+'СЕТ СН'!$F$16</f>
        <v>0</v>
      </c>
      <c r="F421" s="36">
        <f ca="1">SUMIFS(СВЦЭМ!$G$40:$G$783,СВЦЭМ!$A$40:$A$783,$A421,СВЦЭМ!$B$40:$B$783,F$402)+'СЕТ СН'!$F$16</f>
        <v>0</v>
      </c>
      <c r="G421" s="36">
        <f ca="1">SUMIFS(СВЦЭМ!$G$40:$G$783,СВЦЭМ!$A$40:$A$783,$A421,СВЦЭМ!$B$40:$B$783,G$402)+'СЕТ СН'!$F$16</f>
        <v>0</v>
      </c>
      <c r="H421" s="36">
        <f ca="1">SUMIFS(СВЦЭМ!$G$40:$G$783,СВЦЭМ!$A$40:$A$783,$A421,СВЦЭМ!$B$40:$B$783,H$402)+'СЕТ СН'!$F$16</f>
        <v>0</v>
      </c>
      <c r="I421" s="36">
        <f ca="1">SUMIFS(СВЦЭМ!$G$40:$G$783,СВЦЭМ!$A$40:$A$783,$A421,СВЦЭМ!$B$40:$B$783,I$402)+'СЕТ СН'!$F$16</f>
        <v>0</v>
      </c>
      <c r="J421" s="36">
        <f ca="1">SUMIFS(СВЦЭМ!$G$40:$G$783,СВЦЭМ!$A$40:$A$783,$A421,СВЦЭМ!$B$40:$B$783,J$402)+'СЕТ СН'!$F$16</f>
        <v>0</v>
      </c>
      <c r="K421" s="36">
        <f ca="1">SUMIFS(СВЦЭМ!$G$40:$G$783,СВЦЭМ!$A$40:$A$783,$A421,СВЦЭМ!$B$40:$B$783,K$402)+'СЕТ СН'!$F$16</f>
        <v>0</v>
      </c>
      <c r="L421" s="36">
        <f ca="1">SUMIFS(СВЦЭМ!$G$40:$G$783,СВЦЭМ!$A$40:$A$783,$A421,СВЦЭМ!$B$40:$B$783,L$402)+'СЕТ СН'!$F$16</f>
        <v>0</v>
      </c>
      <c r="M421" s="36">
        <f ca="1">SUMIFS(СВЦЭМ!$G$40:$G$783,СВЦЭМ!$A$40:$A$783,$A421,СВЦЭМ!$B$40:$B$783,M$402)+'СЕТ СН'!$F$16</f>
        <v>0</v>
      </c>
      <c r="N421" s="36">
        <f ca="1">SUMIFS(СВЦЭМ!$G$40:$G$783,СВЦЭМ!$A$40:$A$783,$A421,СВЦЭМ!$B$40:$B$783,N$402)+'СЕТ СН'!$F$16</f>
        <v>0</v>
      </c>
      <c r="O421" s="36">
        <f ca="1">SUMIFS(СВЦЭМ!$G$40:$G$783,СВЦЭМ!$A$40:$A$783,$A421,СВЦЭМ!$B$40:$B$783,O$402)+'СЕТ СН'!$F$16</f>
        <v>0</v>
      </c>
      <c r="P421" s="36">
        <f ca="1">SUMIFS(СВЦЭМ!$G$40:$G$783,СВЦЭМ!$A$40:$A$783,$A421,СВЦЭМ!$B$40:$B$783,P$402)+'СЕТ СН'!$F$16</f>
        <v>0</v>
      </c>
      <c r="Q421" s="36">
        <f ca="1">SUMIFS(СВЦЭМ!$G$40:$G$783,СВЦЭМ!$A$40:$A$783,$A421,СВЦЭМ!$B$40:$B$783,Q$402)+'СЕТ СН'!$F$16</f>
        <v>0</v>
      </c>
      <c r="R421" s="36">
        <f ca="1">SUMIFS(СВЦЭМ!$G$40:$G$783,СВЦЭМ!$A$40:$A$783,$A421,СВЦЭМ!$B$40:$B$783,R$402)+'СЕТ СН'!$F$16</f>
        <v>0</v>
      </c>
      <c r="S421" s="36">
        <f ca="1">SUMIFS(СВЦЭМ!$G$40:$G$783,СВЦЭМ!$A$40:$A$783,$A421,СВЦЭМ!$B$40:$B$783,S$402)+'СЕТ СН'!$F$16</f>
        <v>0</v>
      </c>
      <c r="T421" s="36">
        <f ca="1">SUMIFS(СВЦЭМ!$G$40:$G$783,СВЦЭМ!$A$40:$A$783,$A421,СВЦЭМ!$B$40:$B$783,T$402)+'СЕТ СН'!$F$16</f>
        <v>0</v>
      </c>
      <c r="U421" s="36">
        <f ca="1">SUMIFS(СВЦЭМ!$G$40:$G$783,СВЦЭМ!$A$40:$A$783,$A421,СВЦЭМ!$B$40:$B$783,U$402)+'СЕТ СН'!$F$16</f>
        <v>0</v>
      </c>
      <c r="V421" s="36">
        <f ca="1">SUMIFS(СВЦЭМ!$G$40:$G$783,СВЦЭМ!$A$40:$A$783,$A421,СВЦЭМ!$B$40:$B$783,V$402)+'СЕТ СН'!$F$16</f>
        <v>0</v>
      </c>
      <c r="W421" s="36">
        <f ca="1">SUMIFS(СВЦЭМ!$G$40:$G$783,СВЦЭМ!$A$40:$A$783,$A421,СВЦЭМ!$B$40:$B$783,W$402)+'СЕТ СН'!$F$16</f>
        <v>0</v>
      </c>
      <c r="X421" s="36">
        <f ca="1">SUMIFS(СВЦЭМ!$G$40:$G$783,СВЦЭМ!$A$40:$A$783,$A421,СВЦЭМ!$B$40:$B$783,X$402)+'СЕТ СН'!$F$16</f>
        <v>0</v>
      </c>
      <c r="Y421" s="36">
        <f ca="1">SUMIFS(СВЦЭМ!$G$40:$G$783,СВЦЭМ!$A$40:$A$783,$A421,СВЦЭМ!$B$40:$B$783,Y$402)+'СЕТ СН'!$F$16</f>
        <v>0</v>
      </c>
    </row>
    <row r="422" spans="1:25" ht="15.75" hidden="1" x14ac:dyDescent="0.2">
      <c r="A422" s="35">
        <f t="shared" si="11"/>
        <v>44520</v>
      </c>
      <c r="B422" s="36">
        <f ca="1">SUMIFS(СВЦЭМ!$G$40:$G$783,СВЦЭМ!$A$40:$A$783,$A422,СВЦЭМ!$B$40:$B$783,B$402)+'СЕТ СН'!$F$16</f>
        <v>0</v>
      </c>
      <c r="C422" s="36">
        <f ca="1">SUMIFS(СВЦЭМ!$G$40:$G$783,СВЦЭМ!$A$40:$A$783,$A422,СВЦЭМ!$B$40:$B$783,C$402)+'СЕТ СН'!$F$16</f>
        <v>0</v>
      </c>
      <c r="D422" s="36">
        <f ca="1">SUMIFS(СВЦЭМ!$G$40:$G$783,СВЦЭМ!$A$40:$A$783,$A422,СВЦЭМ!$B$40:$B$783,D$402)+'СЕТ СН'!$F$16</f>
        <v>0</v>
      </c>
      <c r="E422" s="36">
        <f ca="1">SUMIFS(СВЦЭМ!$G$40:$G$783,СВЦЭМ!$A$40:$A$783,$A422,СВЦЭМ!$B$40:$B$783,E$402)+'СЕТ СН'!$F$16</f>
        <v>0</v>
      </c>
      <c r="F422" s="36">
        <f ca="1">SUMIFS(СВЦЭМ!$G$40:$G$783,СВЦЭМ!$A$40:$A$783,$A422,СВЦЭМ!$B$40:$B$783,F$402)+'СЕТ СН'!$F$16</f>
        <v>0</v>
      </c>
      <c r="G422" s="36">
        <f ca="1">SUMIFS(СВЦЭМ!$G$40:$G$783,СВЦЭМ!$A$40:$A$783,$A422,СВЦЭМ!$B$40:$B$783,G$402)+'СЕТ СН'!$F$16</f>
        <v>0</v>
      </c>
      <c r="H422" s="36">
        <f ca="1">SUMIFS(СВЦЭМ!$G$40:$G$783,СВЦЭМ!$A$40:$A$783,$A422,СВЦЭМ!$B$40:$B$783,H$402)+'СЕТ СН'!$F$16</f>
        <v>0</v>
      </c>
      <c r="I422" s="36">
        <f ca="1">SUMIFS(СВЦЭМ!$G$40:$G$783,СВЦЭМ!$A$40:$A$783,$A422,СВЦЭМ!$B$40:$B$783,I$402)+'СЕТ СН'!$F$16</f>
        <v>0</v>
      </c>
      <c r="J422" s="36">
        <f ca="1">SUMIFS(СВЦЭМ!$G$40:$G$783,СВЦЭМ!$A$40:$A$783,$A422,СВЦЭМ!$B$40:$B$783,J$402)+'СЕТ СН'!$F$16</f>
        <v>0</v>
      </c>
      <c r="K422" s="36">
        <f ca="1">SUMIFS(СВЦЭМ!$G$40:$G$783,СВЦЭМ!$A$40:$A$783,$A422,СВЦЭМ!$B$40:$B$783,K$402)+'СЕТ СН'!$F$16</f>
        <v>0</v>
      </c>
      <c r="L422" s="36">
        <f ca="1">SUMIFS(СВЦЭМ!$G$40:$G$783,СВЦЭМ!$A$40:$A$783,$A422,СВЦЭМ!$B$40:$B$783,L$402)+'СЕТ СН'!$F$16</f>
        <v>0</v>
      </c>
      <c r="M422" s="36">
        <f ca="1">SUMIFS(СВЦЭМ!$G$40:$G$783,СВЦЭМ!$A$40:$A$783,$A422,СВЦЭМ!$B$40:$B$783,M$402)+'СЕТ СН'!$F$16</f>
        <v>0</v>
      </c>
      <c r="N422" s="36">
        <f ca="1">SUMIFS(СВЦЭМ!$G$40:$G$783,СВЦЭМ!$A$40:$A$783,$A422,СВЦЭМ!$B$40:$B$783,N$402)+'СЕТ СН'!$F$16</f>
        <v>0</v>
      </c>
      <c r="O422" s="36">
        <f ca="1">SUMIFS(СВЦЭМ!$G$40:$G$783,СВЦЭМ!$A$40:$A$783,$A422,СВЦЭМ!$B$40:$B$783,O$402)+'СЕТ СН'!$F$16</f>
        <v>0</v>
      </c>
      <c r="P422" s="36">
        <f ca="1">SUMIFS(СВЦЭМ!$G$40:$G$783,СВЦЭМ!$A$40:$A$783,$A422,СВЦЭМ!$B$40:$B$783,P$402)+'СЕТ СН'!$F$16</f>
        <v>0</v>
      </c>
      <c r="Q422" s="36">
        <f ca="1">SUMIFS(СВЦЭМ!$G$40:$G$783,СВЦЭМ!$A$40:$A$783,$A422,СВЦЭМ!$B$40:$B$783,Q$402)+'СЕТ СН'!$F$16</f>
        <v>0</v>
      </c>
      <c r="R422" s="36">
        <f ca="1">SUMIFS(СВЦЭМ!$G$40:$G$783,СВЦЭМ!$A$40:$A$783,$A422,СВЦЭМ!$B$40:$B$783,R$402)+'СЕТ СН'!$F$16</f>
        <v>0</v>
      </c>
      <c r="S422" s="36">
        <f ca="1">SUMIFS(СВЦЭМ!$G$40:$G$783,СВЦЭМ!$A$40:$A$783,$A422,СВЦЭМ!$B$40:$B$783,S$402)+'СЕТ СН'!$F$16</f>
        <v>0</v>
      </c>
      <c r="T422" s="36">
        <f ca="1">SUMIFS(СВЦЭМ!$G$40:$G$783,СВЦЭМ!$A$40:$A$783,$A422,СВЦЭМ!$B$40:$B$783,T$402)+'СЕТ СН'!$F$16</f>
        <v>0</v>
      </c>
      <c r="U422" s="36">
        <f ca="1">SUMIFS(СВЦЭМ!$G$40:$G$783,СВЦЭМ!$A$40:$A$783,$A422,СВЦЭМ!$B$40:$B$783,U$402)+'СЕТ СН'!$F$16</f>
        <v>0</v>
      </c>
      <c r="V422" s="36">
        <f ca="1">SUMIFS(СВЦЭМ!$G$40:$G$783,СВЦЭМ!$A$40:$A$783,$A422,СВЦЭМ!$B$40:$B$783,V$402)+'СЕТ СН'!$F$16</f>
        <v>0</v>
      </c>
      <c r="W422" s="36">
        <f ca="1">SUMIFS(СВЦЭМ!$G$40:$G$783,СВЦЭМ!$A$40:$A$783,$A422,СВЦЭМ!$B$40:$B$783,W$402)+'СЕТ СН'!$F$16</f>
        <v>0</v>
      </c>
      <c r="X422" s="36">
        <f ca="1">SUMIFS(СВЦЭМ!$G$40:$G$783,СВЦЭМ!$A$40:$A$783,$A422,СВЦЭМ!$B$40:$B$783,X$402)+'СЕТ СН'!$F$16</f>
        <v>0</v>
      </c>
      <c r="Y422" s="36">
        <f ca="1">SUMIFS(СВЦЭМ!$G$40:$G$783,СВЦЭМ!$A$40:$A$783,$A422,СВЦЭМ!$B$40:$B$783,Y$402)+'СЕТ СН'!$F$16</f>
        <v>0</v>
      </c>
    </row>
    <row r="423" spans="1:25" ht="15.75" hidden="1" x14ac:dyDescent="0.2">
      <c r="A423" s="35">
        <f t="shared" si="11"/>
        <v>44521</v>
      </c>
      <c r="B423" s="36">
        <f ca="1">SUMIFS(СВЦЭМ!$G$40:$G$783,СВЦЭМ!$A$40:$A$783,$A423,СВЦЭМ!$B$40:$B$783,B$402)+'СЕТ СН'!$F$16</f>
        <v>0</v>
      </c>
      <c r="C423" s="36">
        <f ca="1">SUMIFS(СВЦЭМ!$G$40:$G$783,СВЦЭМ!$A$40:$A$783,$A423,СВЦЭМ!$B$40:$B$783,C$402)+'СЕТ СН'!$F$16</f>
        <v>0</v>
      </c>
      <c r="D423" s="36">
        <f ca="1">SUMIFS(СВЦЭМ!$G$40:$G$783,СВЦЭМ!$A$40:$A$783,$A423,СВЦЭМ!$B$40:$B$783,D$402)+'СЕТ СН'!$F$16</f>
        <v>0</v>
      </c>
      <c r="E423" s="36">
        <f ca="1">SUMIFS(СВЦЭМ!$G$40:$G$783,СВЦЭМ!$A$40:$A$783,$A423,СВЦЭМ!$B$40:$B$783,E$402)+'СЕТ СН'!$F$16</f>
        <v>0</v>
      </c>
      <c r="F423" s="36">
        <f ca="1">SUMIFS(СВЦЭМ!$G$40:$G$783,СВЦЭМ!$A$40:$A$783,$A423,СВЦЭМ!$B$40:$B$783,F$402)+'СЕТ СН'!$F$16</f>
        <v>0</v>
      </c>
      <c r="G423" s="36">
        <f ca="1">SUMIFS(СВЦЭМ!$G$40:$G$783,СВЦЭМ!$A$40:$A$783,$A423,СВЦЭМ!$B$40:$B$783,G$402)+'СЕТ СН'!$F$16</f>
        <v>0</v>
      </c>
      <c r="H423" s="36">
        <f ca="1">SUMIFS(СВЦЭМ!$G$40:$G$783,СВЦЭМ!$A$40:$A$783,$A423,СВЦЭМ!$B$40:$B$783,H$402)+'СЕТ СН'!$F$16</f>
        <v>0</v>
      </c>
      <c r="I423" s="36">
        <f ca="1">SUMIFS(СВЦЭМ!$G$40:$G$783,СВЦЭМ!$A$40:$A$783,$A423,СВЦЭМ!$B$40:$B$783,I$402)+'СЕТ СН'!$F$16</f>
        <v>0</v>
      </c>
      <c r="J423" s="36">
        <f ca="1">SUMIFS(СВЦЭМ!$G$40:$G$783,СВЦЭМ!$A$40:$A$783,$A423,СВЦЭМ!$B$40:$B$783,J$402)+'СЕТ СН'!$F$16</f>
        <v>0</v>
      </c>
      <c r="K423" s="36">
        <f ca="1">SUMIFS(СВЦЭМ!$G$40:$G$783,СВЦЭМ!$A$40:$A$783,$A423,СВЦЭМ!$B$40:$B$783,K$402)+'СЕТ СН'!$F$16</f>
        <v>0</v>
      </c>
      <c r="L423" s="36">
        <f ca="1">SUMIFS(СВЦЭМ!$G$40:$G$783,СВЦЭМ!$A$40:$A$783,$A423,СВЦЭМ!$B$40:$B$783,L$402)+'СЕТ СН'!$F$16</f>
        <v>0</v>
      </c>
      <c r="M423" s="36">
        <f ca="1">SUMIFS(СВЦЭМ!$G$40:$G$783,СВЦЭМ!$A$40:$A$783,$A423,СВЦЭМ!$B$40:$B$783,M$402)+'СЕТ СН'!$F$16</f>
        <v>0</v>
      </c>
      <c r="N423" s="36">
        <f ca="1">SUMIFS(СВЦЭМ!$G$40:$G$783,СВЦЭМ!$A$40:$A$783,$A423,СВЦЭМ!$B$40:$B$783,N$402)+'СЕТ СН'!$F$16</f>
        <v>0</v>
      </c>
      <c r="O423" s="36">
        <f ca="1">SUMIFS(СВЦЭМ!$G$40:$G$783,СВЦЭМ!$A$40:$A$783,$A423,СВЦЭМ!$B$40:$B$783,O$402)+'СЕТ СН'!$F$16</f>
        <v>0</v>
      </c>
      <c r="P423" s="36">
        <f ca="1">SUMIFS(СВЦЭМ!$G$40:$G$783,СВЦЭМ!$A$40:$A$783,$A423,СВЦЭМ!$B$40:$B$783,P$402)+'СЕТ СН'!$F$16</f>
        <v>0</v>
      </c>
      <c r="Q423" s="36">
        <f ca="1">SUMIFS(СВЦЭМ!$G$40:$G$783,СВЦЭМ!$A$40:$A$783,$A423,СВЦЭМ!$B$40:$B$783,Q$402)+'СЕТ СН'!$F$16</f>
        <v>0</v>
      </c>
      <c r="R423" s="36">
        <f ca="1">SUMIFS(СВЦЭМ!$G$40:$G$783,СВЦЭМ!$A$40:$A$783,$A423,СВЦЭМ!$B$40:$B$783,R$402)+'СЕТ СН'!$F$16</f>
        <v>0</v>
      </c>
      <c r="S423" s="36">
        <f ca="1">SUMIFS(СВЦЭМ!$G$40:$G$783,СВЦЭМ!$A$40:$A$783,$A423,СВЦЭМ!$B$40:$B$783,S$402)+'СЕТ СН'!$F$16</f>
        <v>0</v>
      </c>
      <c r="T423" s="36">
        <f ca="1">SUMIFS(СВЦЭМ!$G$40:$G$783,СВЦЭМ!$A$40:$A$783,$A423,СВЦЭМ!$B$40:$B$783,T$402)+'СЕТ СН'!$F$16</f>
        <v>0</v>
      </c>
      <c r="U423" s="36">
        <f ca="1">SUMIFS(СВЦЭМ!$G$40:$G$783,СВЦЭМ!$A$40:$A$783,$A423,СВЦЭМ!$B$40:$B$783,U$402)+'СЕТ СН'!$F$16</f>
        <v>0</v>
      </c>
      <c r="V423" s="36">
        <f ca="1">SUMIFS(СВЦЭМ!$G$40:$G$783,СВЦЭМ!$A$40:$A$783,$A423,СВЦЭМ!$B$40:$B$783,V$402)+'СЕТ СН'!$F$16</f>
        <v>0</v>
      </c>
      <c r="W423" s="36">
        <f ca="1">SUMIFS(СВЦЭМ!$G$40:$G$783,СВЦЭМ!$A$40:$A$783,$A423,СВЦЭМ!$B$40:$B$783,W$402)+'СЕТ СН'!$F$16</f>
        <v>0</v>
      </c>
      <c r="X423" s="36">
        <f ca="1">SUMIFS(СВЦЭМ!$G$40:$G$783,СВЦЭМ!$A$40:$A$783,$A423,СВЦЭМ!$B$40:$B$783,X$402)+'СЕТ СН'!$F$16</f>
        <v>0</v>
      </c>
      <c r="Y423" s="36">
        <f ca="1">SUMIFS(СВЦЭМ!$G$40:$G$783,СВЦЭМ!$A$40:$A$783,$A423,СВЦЭМ!$B$40:$B$783,Y$402)+'СЕТ СН'!$F$16</f>
        <v>0</v>
      </c>
    </row>
    <row r="424" spans="1:25" ht="15.75" hidden="1" x14ac:dyDescent="0.2">
      <c r="A424" s="35">
        <f t="shared" si="11"/>
        <v>44522</v>
      </c>
      <c r="B424" s="36">
        <f ca="1">SUMIFS(СВЦЭМ!$G$40:$G$783,СВЦЭМ!$A$40:$A$783,$A424,СВЦЭМ!$B$40:$B$783,B$402)+'СЕТ СН'!$F$16</f>
        <v>0</v>
      </c>
      <c r="C424" s="36">
        <f ca="1">SUMIFS(СВЦЭМ!$G$40:$G$783,СВЦЭМ!$A$40:$A$783,$A424,СВЦЭМ!$B$40:$B$783,C$402)+'СЕТ СН'!$F$16</f>
        <v>0</v>
      </c>
      <c r="D424" s="36">
        <f ca="1">SUMIFS(СВЦЭМ!$G$40:$G$783,СВЦЭМ!$A$40:$A$783,$A424,СВЦЭМ!$B$40:$B$783,D$402)+'СЕТ СН'!$F$16</f>
        <v>0</v>
      </c>
      <c r="E424" s="36">
        <f ca="1">SUMIFS(СВЦЭМ!$G$40:$G$783,СВЦЭМ!$A$40:$A$783,$A424,СВЦЭМ!$B$40:$B$783,E$402)+'СЕТ СН'!$F$16</f>
        <v>0</v>
      </c>
      <c r="F424" s="36">
        <f ca="1">SUMIFS(СВЦЭМ!$G$40:$G$783,СВЦЭМ!$A$40:$A$783,$A424,СВЦЭМ!$B$40:$B$783,F$402)+'СЕТ СН'!$F$16</f>
        <v>0</v>
      </c>
      <c r="G424" s="36">
        <f ca="1">SUMIFS(СВЦЭМ!$G$40:$G$783,СВЦЭМ!$A$40:$A$783,$A424,СВЦЭМ!$B$40:$B$783,G$402)+'СЕТ СН'!$F$16</f>
        <v>0</v>
      </c>
      <c r="H424" s="36">
        <f ca="1">SUMIFS(СВЦЭМ!$G$40:$G$783,СВЦЭМ!$A$40:$A$783,$A424,СВЦЭМ!$B$40:$B$783,H$402)+'СЕТ СН'!$F$16</f>
        <v>0</v>
      </c>
      <c r="I424" s="36">
        <f ca="1">SUMIFS(СВЦЭМ!$G$40:$G$783,СВЦЭМ!$A$40:$A$783,$A424,СВЦЭМ!$B$40:$B$783,I$402)+'СЕТ СН'!$F$16</f>
        <v>0</v>
      </c>
      <c r="J424" s="36">
        <f ca="1">SUMIFS(СВЦЭМ!$G$40:$G$783,СВЦЭМ!$A$40:$A$783,$A424,СВЦЭМ!$B$40:$B$783,J$402)+'СЕТ СН'!$F$16</f>
        <v>0</v>
      </c>
      <c r="K424" s="36">
        <f ca="1">SUMIFS(СВЦЭМ!$G$40:$G$783,СВЦЭМ!$A$40:$A$783,$A424,СВЦЭМ!$B$40:$B$783,K$402)+'СЕТ СН'!$F$16</f>
        <v>0</v>
      </c>
      <c r="L424" s="36">
        <f ca="1">SUMIFS(СВЦЭМ!$G$40:$G$783,СВЦЭМ!$A$40:$A$783,$A424,СВЦЭМ!$B$40:$B$783,L$402)+'СЕТ СН'!$F$16</f>
        <v>0</v>
      </c>
      <c r="M424" s="36">
        <f ca="1">SUMIFS(СВЦЭМ!$G$40:$G$783,СВЦЭМ!$A$40:$A$783,$A424,СВЦЭМ!$B$40:$B$783,M$402)+'СЕТ СН'!$F$16</f>
        <v>0</v>
      </c>
      <c r="N424" s="36">
        <f ca="1">SUMIFS(СВЦЭМ!$G$40:$G$783,СВЦЭМ!$A$40:$A$783,$A424,СВЦЭМ!$B$40:$B$783,N$402)+'СЕТ СН'!$F$16</f>
        <v>0</v>
      </c>
      <c r="O424" s="36">
        <f ca="1">SUMIFS(СВЦЭМ!$G$40:$G$783,СВЦЭМ!$A$40:$A$783,$A424,СВЦЭМ!$B$40:$B$783,O$402)+'СЕТ СН'!$F$16</f>
        <v>0</v>
      </c>
      <c r="P424" s="36">
        <f ca="1">SUMIFS(СВЦЭМ!$G$40:$G$783,СВЦЭМ!$A$40:$A$783,$A424,СВЦЭМ!$B$40:$B$783,P$402)+'СЕТ СН'!$F$16</f>
        <v>0</v>
      </c>
      <c r="Q424" s="36">
        <f ca="1">SUMIFS(СВЦЭМ!$G$40:$G$783,СВЦЭМ!$A$40:$A$783,$A424,СВЦЭМ!$B$40:$B$783,Q$402)+'СЕТ СН'!$F$16</f>
        <v>0</v>
      </c>
      <c r="R424" s="36">
        <f ca="1">SUMIFS(СВЦЭМ!$G$40:$G$783,СВЦЭМ!$A$40:$A$783,$A424,СВЦЭМ!$B$40:$B$783,R$402)+'СЕТ СН'!$F$16</f>
        <v>0</v>
      </c>
      <c r="S424" s="36">
        <f ca="1">SUMIFS(СВЦЭМ!$G$40:$G$783,СВЦЭМ!$A$40:$A$783,$A424,СВЦЭМ!$B$40:$B$783,S$402)+'СЕТ СН'!$F$16</f>
        <v>0</v>
      </c>
      <c r="T424" s="36">
        <f ca="1">SUMIFS(СВЦЭМ!$G$40:$G$783,СВЦЭМ!$A$40:$A$783,$A424,СВЦЭМ!$B$40:$B$783,T$402)+'СЕТ СН'!$F$16</f>
        <v>0</v>
      </c>
      <c r="U424" s="36">
        <f ca="1">SUMIFS(СВЦЭМ!$G$40:$G$783,СВЦЭМ!$A$40:$A$783,$A424,СВЦЭМ!$B$40:$B$783,U$402)+'СЕТ СН'!$F$16</f>
        <v>0</v>
      </c>
      <c r="V424" s="36">
        <f ca="1">SUMIFS(СВЦЭМ!$G$40:$G$783,СВЦЭМ!$A$40:$A$783,$A424,СВЦЭМ!$B$40:$B$783,V$402)+'СЕТ СН'!$F$16</f>
        <v>0</v>
      </c>
      <c r="W424" s="36">
        <f ca="1">SUMIFS(СВЦЭМ!$G$40:$G$783,СВЦЭМ!$A$40:$A$783,$A424,СВЦЭМ!$B$40:$B$783,W$402)+'СЕТ СН'!$F$16</f>
        <v>0</v>
      </c>
      <c r="X424" s="36">
        <f ca="1">SUMIFS(СВЦЭМ!$G$40:$G$783,СВЦЭМ!$A$40:$A$783,$A424,СВЦЭМ!$B$40:$B$783,X$402)+'СЕТ СН'!$F$16</f>
        <v>0</v>
      </c>
      <c r="Y424" s="36">
        <f ca="1">SUMIFS(СВЦЭМ!$G$40:$G$783,СВЦЭМ!$A$40:$A$783,$A424,СВЦЭМ!$B$40:$B$783,Y$402)+'СЕТ СН'!$F$16</f>
        <v>0</v>
      </c>
    </row>
    <row r="425" spans="1:25" ht="15.75" hidden="1" x14ac:dyDescent="0.2">
      <c r="A425" s="35">
        <f t="shared" si="11"/>
        <v>44523</v>
      </c>
      <c r="B425" s="36">
        <f ca="1">SUMIFS(СВЦЭМ!$G$40:$G$783,СВЦЭМ!$A$40:$A$783,$A425,СВЦЭМ!$B$40:$B$783,B$402)+'СЕТ СН'!$F$16</f>
        <v>0</v>
      </c>
      <c r="C425" s="36">
        <f ca="1">SUMIFS(СВЦЭМ!$G$40:$G$783,СВЦЭМ!$A$40:$A$783,$A425,СВЦЭМ!$B$40:$B$783,C$402)+'СЕТ СН'!$F$16</f>
        <v>0</v>
      </c>
      <c r="D425" s="36">
        <f ca="1">SUMIFS(СВЦЭМ!$G$40:$G$783,СВЦЭМ!$A$40:$A$783,$A425,СВЦЭМ!$B$40:$B$783,D$402)+'СЕТ СН'!$F$16</f>
        <v>0</v>
      </c>
      <c r="E425" s="36">
        <f ca="1">SUMIFS(СВЦЭМ!$G$40:$G$783,СВЦЭМ!$A$40:$A$783,$A425,СВЦЭМ!$B$40:$B$783,E$402)+'СЕТ СН'!$F$16</f>
        <v>0</v>
      </c>
      <c r="F425" s="36">
        <f ca="1">SUMIFS(СВЦЭМ!$G$40:$G$783,СВЦЭМ!$A$40:$A$783,$A425,СВЦЭМ!$B$40:$B$783,F$402)+'СЕТ СН'!$F$16</f>
        <v>0</v>
      </c>
      <c r="G425" s="36">
        <f ca="1">SUMIFS(СВЦЭМ!$G$40:$G$783,СВЦЭМ!$A$40:$A$783,$A425,СВЦЭМ!$B$40:$B$783,G$402)+'СЕТ СН'!$F$16</f>
        <v>0</v>
      </c>
      <c r="H425" s="36">
        <f ca="1">SUMIFS(СВЦЭМ!$G$40:$G$783,СВЦЭМ!$A$40:$A$783,$A425,СВЦЭМ!$B$40:$B$783,H$402)+'СЕТ СН'!$F$16</f>
        <v>0</v>
      </c>
      <c r="I425" s="36">
        <f ca="1">SUMIFS(СВЦЭМ!$G$40:$G$783,СВЦЭМ!$A$40:$A$783,$A425,СВЦЭМ!$B$40:$B$783,I$402)+'СЕТ СН'!$F$16</f>
        <v>0</v>
      </c>
      <c r="J425" s="36">
        <f ca="1">SUMIFS(СВЦЭМ!$G$40:$G$783,СВЦЭМ!$A$40:$A$783,$A425,СВЦЭМ!$B$40:$B$783,J$402)+'СЕТ СН'!$F$16</f>
        <v>0</v>
      </c>
      <c r="K425" s="36">
        <f ca="1">SUMIFS(СВЦЭМ!$G$40:$G$783,СВЦЭМ!$A$40:$A$783,$A425,СВЦЭМ!$B$40:$B$783,K$402)+'СЕТ СН'!$F$16</f>
        <v>0</v>
      </c>
      <c r="L425" s="36">
        <f ca="1">SUMIFS(СВЦЭМ!$G$40:$G$783,СВЦЭМ!$A$40:$A$783,$A425,СВЦЭМ!$B$40:$B$783,L$402)+'СЕТ СН'!$F$16</f>
        <v>0</v>
      </c>
      <c r="M425" s="36">
        <f ca="1">SUMIFS(СВЦЭМ!$G$40:$G$783,СВЦЭМ!$A$40:$A$783,$A425,СВЦЭМ!$B$40:$B$783,M$402)+'СЕТ СН'!$F$16</f>
        <v>0</v>
      </c>
      <c r="N425" s="36">
        <f ca="1">SUMIFS(СВЦЭМ!$G$40:$G$783,СВЦЭМ!$A$40:$A$783,$A425,СВЦЭМ!$B$40:$B$783,N$402)+'СЕТ СН'!$F$16</f>
        <v>0</v>
      </c>
      <c r="O425" s="36">
        <f ca="1">SUMIFS(СВЦЭМ!$G$40:$G$783,СВЦЭМ!$A$40:$A$783,$A425,СВЦЭМ!$B$40:$B$783,O$402)+'СЕТ СН'!$F$16</f>
        <v>0</v>
      </c>
      <c r="P425" s="36">
        <f ca="1">SUMIFS(СВЦЭМ!$G$40:$G$783,СВЦЭМ!$A$40:$A$783,$A425,СВЦЭМ!$B$40:$B$783,P$402)+'СЕТ СН'!$F$16</f>
        <v>0</v>
      </c>
      <c r="Q425" s="36">
        <f ca="1">SUMIFS(СВЦЭМ!$G$40:$G$783,СВЦЭМ!$A$40:$A$783,$A425,СВЦЭМ!$B$40:$B$783,Q$402)+'СЕТ СН'!$F$16</f>
        <v>0</v>
      </c>
      <c r="R425" s="36">
        <f ca="1">SUMIFS(СВЦЭМ!$G$40:$G$783,СВЦЭМ!$A$40:$A$783,$A425,СВЦЭМ!$B$40:$B$783,R$402)+'СЕТ СН'!$F$16</f>
        <v>0</v>
      </c>
      <c r="S425" s="36">
        <f ca="1">SUMIFS(СВЦЭМ!$G$40:$G$783,СВЦЭМ!$A$40:$A$783,$A425,СВЦЭМ!$B$40:$B$783,S$402)+'СЕТ СН'!$F$16</f>
        <v>0</v>
      </c>
      <c r="T425" s="36">
        <f ca="1">SUMIFS(СВЦЭМ!$G$40:$G$783,СВЦЭМ!$A$40:$A$783,$A425,СВЦЭМ!$B$40:$B$783,T$402)+'СЕТ СН'!$F$16</f>
        <v>0</v>
      </c>
      <c r="U425" s="36">
        <f ca="1">SUMIFS(СВЦЭМ!$G$40:$G$783,СВЦЭМ!$A$40:$A$783,$A425,СВЦЭМ!$B$40:$B$783,U$402)+'СЕТ СН'!$F$16</f>
        <v>0</v>
      </c>
      <c r="V425" s="36">
        <f ca="1">SUMIFS(СВЦЭМ!$G$40:$G$783,СВЦЭМ!$A$40:$A$783,$A425,СВЦЭМ!$B$40:$B$783,V$402)+'СЕТ СН'!$F$16</f>
        <v>0</v>
      </c>
      <c r="W425" s="36">
        <f ca="1">SUMIFS(СВЦЭМ!$G$40:$G$783,СВЦЭМ!$A$40:$A$783,$A425,СВЦЭМ!$B$40:$B$783,W$402)+'СЕТ СН'!$F$16</f>
        <v>0</v>
      </c>
      <c r="X425" s="36">
        <f ca="1">SUMIFS(СВЦЭМ!$G$40:$G$783,СВЦЭМ!$A$40:$A$783,$A425,СВЦЭМ!$B$40:$B$783,X$402)+'СЕТ СН'!$F$16</f>
        <v>0</v>
      </c>
      <c r="Y425" s="36">
        <f ca="1">SUMIFS(СВЦЭМ!$G$40:$G$783,СВЦЭМ!$A$40:$A$783,$A425,СВЦЭМ!$B$40:$B$783,Y$402)+'СЕТ СН'!$F$16</f>
        <v>0</v>
      </c>
    </row>
    <row r="426" spans="1:25" ht="15.75" hidden="1" x14ac:dyDescent="0.2">
      <c r="A426" s="35">
        <f t="shared" si="11"/>
        <v>44524</v>
      </c>
      <c r="B426" s="36">
        <f ca="1">SUMIFS(СВЦЭМ!$G$40:$G$783,СВЦЭМ!$A$40:$A$783,$A426,СВЦЭМ!$B$40:$B$783,B$402)+'СЕТ СН'!$F$16</f>
        <v>0</v>
      </c>
      <c r="C426" s="36">
        <f ca="1">SUMIFS(СВЦЭМ!$G$40:$G$783,СВЦЭМ!$A$40:$A$783,$A426,СВЦЭМ!$B$40:$B$783,C$402)+'СЕТ СН'!$F$16</f>
        <v>0</v>
      </c>
      <c r="D426" s="36">
        <f ca="1">SUMIFS(СВЦЭМ!$G$40:$G$783,СВЦЭМ!$A$40:$A$783,$A426,СВЦЭМ!$B$40:$B$783,D$402)+'СЕТ СН'!$F$16</f>
        <v>0</v>
      </c>
      <c r="E426" s="36">
        <f ca="1">SUMIFS(СВЦЭМ!$G$40:$G$783,СВЦЭМ!$A$40:$A$783,$A426,СВЦЭМ!$B$40:$B$783,E$402)+'СЕТ СН'!$F$16</f>
        <v>0</v>
      </c>
      <c r="F426" s="36">
        <f ca="1">SUMIFS(СВЦЭМ!$G$40:$G$783,СВЦЭМ!$A$40:$A$783,$A426,СВЦЭМ!$B$40:$B$783,F$402)+'СЕТ СН'!$F$16</f>
        <v>0</v>
      </c>
      <c r="G426" s="36">
        <f ca="1">SUMIFS(СВЦЭМ!$G$40:$G$783,СВЦЭМ!$A$40:$A$783,$A426,СВЦЭМ!$B$40:$B$783,G$402)+'СЕТ СН'!$F$16</f>
        <v>0</v>
      </c>
      <c r="H426" s="36">
        <f ca="1">SUMIFS(СВЦЭМ!$G$40:$G$783,СВЦЭМ!$A$40:$A$783,$A426,СВЦЭМ!$B$40:$B$783,H$402)+'СЕТ СН'!$F$16</f>
        <v>0</v>
      </c>
      <c r="I426" s="36">
        <f ca="1">SUMIFS(СВЦЭМ!$G$40:$G$783,СВЦЭМ!$A$40:$A$783,$A426,СВЦЭМ!$B$40:$B$783,I$402)+'СЕТ СН'!$F$16</f>
        <v>0</v>
      </c>
      <c r="J426" s="36">
        <f ca="1">SUMIFS(СВЦЭМ!$G$40:$G$783,СВЦЭМ!$A$40:$A$783,$A426,СВЦЭМ!$B$40:$B$783,J$402)+'СЕТ СН'!$F$16</f>
        <v>0</v>
      </c>
      <c r="K426" s="36">
        <f ca="1">SUMIFS(СВЦЭМ!$G$40:$G$783,СВЦЭМ!$A$40:$A$783,$A426,СВЦЭМ!$B$40:$B$783,K$402)+'СЕТ СН'!$F$16</f>
        <v>0</v>
      </c>
      <c r="L426" s="36">
        <f ca="1">SUMIFS(СВЦЭМ!$G$40:$G$783,СВЦЭМ!$A$40:$A$783,$A426,СВЦЭМ!$B$40:$B$783,L$402)+'СЕТ СН'!$F$16</f>
        <v>0</v>
      </c>
      <c r="M426" s="36">
        <f ca="1">SUMIFS(СВЦЭМ!$G$40:$G$783,СВЦЭМ!$A$40:$A$783,$A426,СВЦЭМ!$B$40:$B$783,M$402)+'СЕТ СН'!$F$16</f>
        <v>0</v>
      </c>
      <c r="N426" s="36">
        <f ca="1">SUMIFS(СВЦЭМ!$G$40:$G$783,СВЦЭМ!$A$40:$A$783,$A426,СВЦЭМ!$B$40:$B$783,N$402)+'СЕТ СН'!$F$16</f>
        <v>0</v>
      </c>
      <c r="O426" s="36">
        <f ca="1">SUMIFS(СВЦЭМ!$G$40:$G$783,СВЦЭМ!$A$40:$A$783,$A426,СВЦЭМ!$B$40:$B$783,O$402)+'СЕТ СН'!$F$16</f>
        <v>0</v>
      </c>
      <c r="P426" s="36">
        <f ca="1">SUMIFS(СВЦЭМ!$G$40:$G$783,СВЦЭМ!$A$40:$A$783,$A426,СВЦЭМ!$B$40:$B$783,P$402)+'СЕТ СН'!$F$16</f>
        <v>0</v>
      </c>
      <c r="Q426" s="36">
        <f ca="1">SUMIFS(СВЦЭМ!$G$40:$G$783,СВЦЭМ!$A$40:$A$783,$A426,СВЦЭМ!$B$40:$B$783,Q$402)+'СЕТ СН'!$F$16</f>
        <v>0</v>
      </c>
      <c r="R426" s="36">
        <f ca="1">SUMIFS(СВЦЭМ!$G$40:$G$783,СВЦЭМ!$A$40:$A$783,$A426,СВЦЭМ!$B$40:$B$783,R$402)+'СЕТ СН'!$F$16</f>
        <v>0</v>
      </c>
      <c r="S426" s="36">
        <f ca="1">SUMIFS(СВЦЭМ!$G$40:$G$783,СВЦЭМ!$A$40:$A$783,$A426,СВЦЭМ!$B$40:$B$783,S$402)+'СЕТ СН'!$F$16</f>
        <v>0</v>
      </c>
      <c r="T426" s="36">
        <f ca="1">SUMIFS(СВЦЭМ!$G$40:$G$783,СВЦЭМ!$A$40:$A$783,$A426,СВЦЭМ!$B$40:$B$783,T$402)+'СЕТ СН'!$F$16</f>
        <v>0</v>
      </c>
      <c r="U426" s="36">
        <f ca="1">SUMIFS(СВЦЭМ!$G$40:$G$783,СВЦЭМ!$A$40:$A$783,$A426,СВЦЭМ!$B$40:$B$783,U$402)+'СЕТ СН'!$F$16</f>
        <v>0</v>
      </c>
      <c r="V426" s="36">
        <f ca="1">SUMIFS(СВЦЭМ!$G$40:$G$783,СВЦЭМ!$A$40:$A$783,$A426,СВЦЭМ!$B$40:$B$783,V$402)+'СЕТ СН'!$F$16</f>
        <v>0</v>
      </c>
      <c r="W426" s="36">
        <f ca="1">SUMIFS(СВЦЭМ!$G$40:$G$783,СВЦЭМ!$A$40:$A$783,$A426,СВЦЭМ!$B$40:$B$783,W$402)+'СЕТ СН'!$F$16</f>
        <v>0</v>
      </c>
      <c r="X426" s="36">
        <f ca="1">SUMIFS(СВЦЭМ!$G$40:$G$783,СВЦЭМ!$A$40:$A$783,$A426,СВЦЭМ!$B$40:$B$783,X$402)+'СЕТ СН'!$F$16</f>
        <v>0</v>
      </c>
      <c r="Y426" s="36">
        <f ca="1">SUMIFS(СВЦЭМ!$G$40:$G$783,СВЦЭМ!$A$40:$A$783,$A426,СВЦЭМ!$B$40:$B$783,Y$402)+'СЕТ СН'!$F$16</f>
        <v>0</v>
      </c>
    </row>
    <row r="427" spans="1:25" ht="15.75" hidden="1" x14ac:dyDescent="0.2">
      <c r="A427" s="35">
        <f t="shared" si="11"/>
        <v>44525</v>
      </c>
      <c r="B427" s="36">
        <f ca="1">SUMIFS(СВЦЭМ!$G$40:$G$783,СВЦЭМ!$A$40:$A$783,$A427,СВЦЭМ!$B$40:$B$783,B$402)+'СЕТ СН'!$F$16</f>
        <v>0</v>
      </c>
      <c r="C427" s="36">
        <f ca="1">SUMIFS(СВЦЭМ!$G$40:$G$783,СВЦЭМ!$A$40:$A$783,$A427,СВЦЭМ!$B$40:$B$783,C$402)+'СЕТ СН'!$F$16</f>
        <v>0</v>
      </c>
      <c r="D427" s="36">
        <f ca="1">SUMIFS(СВЦЭМ!$G$40:$G$783,СВЦЭМ!$A$40:$A$783,$A427,СВЦЭМ!$B$40:$B$783,D$402)+'СЕТ СН'!$F$16</f>
        <v>0</v>
      </c>
      <c r="E427" s="36">
        <f ca="1">SUMIFS(СВЦЭМ!$G$40:$G$783,СВЦЭМ!$A$40:$A$783,$A427,СВЦЭМ!$B$40:$B$783,E$402)+'СЕТ СН'!$F$16</f>
        <v>0</v>
      </c>
      <c r="F427" s="36">
        <f ca="1">SUMIFS(СВЦЭМ!$G$40:$G$783,СВЦЭМ!$A$40:$A$783,$A427,СВЦЭМ!$B$40:$B$783,F$402)+'СЕТ СН'!$F$16</f>
        <v>0</v>
      </c>
      <c r="G427" s="36">
        <f ca="1">SUMIFS(СВЦЭМ!$G$40:$G$783,СВЦЭМ!$A$40:$A$783,$A427,СВЦЭМ!$B$40:$B$783,G$402)+'СЕТ СН'!$F$16</f>
        <v>0</v>
      </c>
      <c r="H427" s="36">
        <f ca="1">SUMIFS(СВЦЭМ!$G$40:$G$783,СВЦЭМ!$A$40:$A$783,$A427,СВЦЭМ!$B$40:$B$783,H$402)+'СЕТ СН'!$F$16</f>
        <v>0</v>
      </c>
      <c r="I427" s="36">
        <f ca="1">SUMIFS(СВЦЭМ!$G$40:$G$783,СВЦЭМ!$A$40:$A$783,$A427,СВЦЭМ!$B$40:$B$783,I$402)+'СЕТ СН'!$F$16</f>
        <v>0</v>
      </c>
      <c r="J427" s="36">
        <f ca="1">SUMIFS(СВЦЭМ!$G$40:$G$783,СВЦЭМ!$A$40:$A$783,$A427,СВЦЭМ!$B$40:$B$783,J$402)+'СЕТ СН'!$F$16</f>
        <v>0</v>
      </c>
      <c r="K427" s="36">
        <f ca="1">SUMIFS(СВЦЭМ!$G$40:$G$783,СВЦЭМ!$A$40:$A$783,$A427,СВЦЭМ!$B$40:$B$783,K$402)+'СЕТ СН'!$F$16</f>
        <v>0</v>
      </c>
      <c r="L427" s="36">
        <f ca="1">SUMIFS(СВЦЭМ!$G$40:$G$783,СВЦЭМ!$A$40:$A$783,$A427,СВЦЭМ!$B$40:$B$783,L$402)+'СЕТ СН'!$F$16</f>
        <v>0</v>
      </c>
      <c r="M427" s="36">
        <f ca="1">SUMIFS(СВЦЭМ!$G$40:$G$783,СВЦЭМ!$A$40:$A$783,$A427,СВЦЭМ!$B$40:$B$783,M$402)+'СЕТ СН'!$F$16</f>
        <v>0</v>
      </c>
      <c r="N427" s="36">
        <f ca="1">SUMIFS(СВЦЭМ!$G$40:$G$783,СВЦЭМ!$A$40:$A$783,$A427,СВЦЭМ!$B$40:$B$783,N$402)+'СЕТ СН'!$F$16</f>
        <v>0</v>
      </c>
      <c r="O427" s="36">
        <f ca="1">SUMIFS(СВЦЭМ!$G$40:$G$783,СВЦЭМ!$A$40:$A$783,$A427,СВЦЭМ!$B$40:$B$783,O$402)+'СЕТ СН'!$F$16</f>
        <v>0</v>
      </c>
      <c r="P427" s="36">
        <f ca="1">SUMIFS(СВЦЭМ!$G$40:$G$783,СВЦЭМ!$A$40:$A$783,$A427,СВЦЭМ!$B$40:$B$783,P$402)+'СЕТ СН'!$F$16</f>
        <v>0</v>
      </c>
      <c r="Q427" s="36">
        <f ca="1">SUMIFS(СВЦЭМ!$G$40:$G$783,СВЦЭМ!$A$40:$A$783,$A427,СВЦЭМ!$B$40:$B$783,Q$402)+'СЕТ СН'!$F$16</f>
        <v>0</v>
      </c>
      <c r="R427" s="36">
        <f ca="1">SUMIFS(СВЦЭМ!$G$40:$G$783,СВЦЭМ!$A$40:$A$783,$A427,СВЦЭМ!$B$40:$B$783,R$402)+'СЕТ СН'!$F$16</f>
        <v>0</v>
      </c>
      <c r="S427" s="36">
        <f ca="1">SUMIFS(СВЦЭМ!$G$40:$G$783,СВЦЭМ!$A$40:$A$783,$A427,СВЦЭМ!$B$40:$B$783,S$402)+'СЕТ СН'!$F$16</f>
        <v>0</v>
      </c>
      <c r="T427" s="36">
        <f ca="1">SUMIFS(СВЦЭМ!$G$40:$G$783,СВЦЭМ!$A$40:$A$783,$A427,СВЦЭМ!$B$40:$B$783,T$402)+'СЕТ СН'!$F$16</f>
        <v>0</v>
      </c>
      <c r="U427" s="36">
        <f ca="1">SUMIFS(СВЦЭМ!$G$40:$G$783,СВЦЭМ!$A$40:$A$783,$A427,СВЦЭМ!$B$40:$B$783,U$402)+'СЕТ СН'!$F$16</f>
        <v>0</v>
      </c>
      <c r="V427" s="36">
        <f ca="1">SUMIFS(СВЦЭМ!$G$40:$G$783,СВЦЭМ!$A$40:$A$783,$A427,СВЦЭМ!$B$40:$B$783,V$402)+'СЕТ СН'!$F$16</f>
        <v>0</v>
      </c>
      <c r="W427" s="36">
        <f ca="1">SUMIFS(СВЦЭМ!$G$40:$G$783,СВЦЭМ!$A$40:$A$783,$A427,СВЦЭМ!$B$40:$B$783,W$402)+'СЕТ СН'!$F$16</f>
        <v>0</v>
      </c>
      <c r="X427" s="36">
        <f ca="1">SUMIFS(СВЦЭМ!$G$40:$G$783,СВЦЭМ!$A$40:$A$783,$A427,СВЦЭМ!$B$40:$B$783,X$402)+'СЕТ СН'!$F$16</f>
        <v>0</v>
      </c>
      <c r="Y427" s="36">
        <f ca="1">SUMIFS(СВЦЭМ!$G$40:$G$783,СВЦЭМ!$A$40:$A$783,$A427,СВЦЭМ!$B$40:$B$783,Y$402)+'СЕТ СН'!$F$16</f>
        <v>0</v>
      </c>
    </row>
    <row r="428" spans="1:25" ht="15.75" hidden="1" x14ac:dyDescent="0.2">
      <c r="A428" s="35">
        <f t="shared" si="11"/>
        <v>44526</v>
      </c>
      <c r="B428" s="36">
        <f ca="1">SUMIFS(СВЦЭМ!$G$40:$G$783,СВЦЭМ!$A$40:$A$783,$A428,СВЦЭМ!$B$40:$B$783,B$402)+'СЕТ СН'!$F$16</f>
        <v>0</v>
      </c>
      <c r="C428" s="36">
        <f ca="1">SUMIFS(СВЦЭМ!$G$40:$G$783,СВЦЭМ!$A$40:$A$783,$A428,СВЦЭМ!$B$40:$B$783,C$402)+'СЕТ СН'!$F$16</f>
        <v>0</v>
      </c>
      <c r="D428" s="36">
        <f ca="1">SUMIFS(СВЦЭМ!$G$40:$G$783,СВЦЭМ!$A$40:$A$783,$A428,СВЦЭМ!$B$40:$B$783,D$402)+'СЕТ СН'!$F$16</f>
        <v>0</v>
      </c>
      <c r="E428" s="36">
        <f ca="1">SUMIFS(СВЦЭМ!$G$40:$G$783,СВЦЭМ!$A$40:$A$783,$A428,СВЦЭМ!$B$40:$B$783,E$402)+'СЕТ СН'!$F$16</f>
        <v>0</v>
      </c>
      <c r="F428" s="36">
        <f ca="1">SUMIFS(СВЦЭМ!$G$40:$G$783,СВЦЭМ!$A$40:$A$783,$A428,СВЦЭМ!$B$40:$B$783,F$402)+'СЕТ СН'!$F$16</f>
        <v>0</v>
      </c>
      <c r="G428" s="36">
        <f ca="1">SUMIFS(СВЦЭМ!$G$40:$G$783,СВЦЭМ!$A$40:$A$783,$A428,СВЦЭМ!$B$40:$B$783,G$402)+'СЕТ СН'!$F$16</f>
        <v>0</v>
      </c>
      <c r="H428" s="36">
        <f ca="1">SUMIFS(СВЦЭМ!$G$40:$G$783,СВЦЭМ!$A$40:$A$783,$A428,СВЦЭМ!$B$40:$B$783,H$402)+'СЕТ СН'!$F$16</f>
        <v>0</v>
      </c>
      <c r="I428" s="36">
        <f ca="1">SUMIFS(СВЦЭМ!$G$40:$G$783,СВЦЭМ!$A$40:$A$783,$A428,СВЦЭМ!$B$40:$B$783,I$402)+'СЕТ СН'!$F$16</f>
        <v>0</v>
      </c>
      <c r="J428" s="36">
        <f ca="1">SUMIFS(СВЦЭМ!$G$40:$G$783,СВЦЭМ!$A$40:$A$783,$A428,СВЦЭМ!$B$40:$B$783,J$402)+'СЕТ СН'!$F$16</f>
        <v>0</v>
      </c>
      <c r="K428" s="36">
        <f ca="1">SUMIFS(СВЦЭМ!$G$40:$G$783,СВЦЭМ!$A$40:$A$783,$A428,СВЦЭМ!$B$40:$B$783,K$402)+'СЕТ СН'!$F$16</f>
        <v>0</v>
      </c>
      <c r="L428" s="36">
        <f ca="1">SUMIFS(СВЦЭМ!$G$40:$G$783,СВЦЭМ!$A$40:$A$783,$A428,СВЦЭМ!$B$40:$B$783,L$402)+'СЕТ СН'!$F$16</f>
        <v>0</v>
      </c>
      <c r="M428" s="36">
        <f ca="1">SUMIFS(СВЦЭМ!$G$40:$G$783,СВЦЭМ!$A$40:$A$783,$A428,СВЦЭМ!$B$40:$B$783,M$402)+'СЕТ СН'!$F$16</f>
        <v>0</v>
      </c>
      <c r="N428" s="36">
        <f ca="1">SUMIFS(СВЦЭМ!$G$40:$G$783,СВЦЭМ!$A$40:$A$783,$A428,СВЦЭМ!$B$40:$B$783,N$402)+'СЕТ СН'!$F$16</f>
        <v>0</v>
      </c>
      <c r="O428" s="36">
        <f ca="1">SUMIFS(СВЦЭМ!$G$40:$G$783,СВЦЭМ!$A$40:$A$783,$A428,СВЦЭМ!$B$40:$B$783,O$402)+'СЕТ СН'!$F$16</f>
        <v>0</v>
      </c>
      <c r="P428" s="36">
        <f ca="1">SUMIFS(СВЦЭМ!$G$40:$G$783,СВЦЭМ!$A$40:$A$783,$A428,СВЦЭМ!$B$40:$B$783,P$402)+'СЕТ СН'!$F$16</f>
        <v>0</v>
      </c>
      <c r="Q428" s="36">
        <f ca="1">SUMIFS(СВЦЭМ!$G$40:$G$783,СВЦЭМ!$A$40:$A$783,$A428,СВЦЭМ!$B$40:$B$783,Q$402)+'СЕТ СН'!$F$16</f>
        <v>0</v>
      </c>
      <c r="R428" s="36">
        <f ca="1">SUMIFS(СВЦЭМ!$G$40:$G$783,СВЦЭМ!$A$40:$A$783,$A428,СВЦЭМ!$B$40:$B$783,R$402)+'СЕТ СН'!$F$16</f>
        <v>0</v>
      </c>
      <c r="S428" s="36">
        <f ca="1">SUMIFS(СВЦЭМ!$G$40:$G$783,СВЦЭМ!$A$40:$A$783,$A428,СВЦЭМ!$B$40:$B$783,S$402)+'СЕТ СН'!$F$16</f>
        <v>0</v>
      </c>
      <c r="T428" s="36">
        <f ca="1">SUMIFS(СВЦЭМ!$G$40:$G$783,СВЦЭМ!$A$40:$A$783,$A428,СВЦЭМ!$B$40:$B$783,T$402)+'СЕТ СН'!$F$16</f>
        <v>0</v>
      </c>
      <c r="U428" s="36">
        <f ca="1">SUMIFS(СВЦЭМ!$G$40:$G$783,СВЦЭМ!$A$40:$A$783,$A428,СВЦЭМ!$B$40:$B$783,U$402)+'СЕТ СН'!$F$16</f>
        <v>0</v>
      </c>
      <c r="V428" s="36">
        <f ca="1">SUMIFS(СВЦЭМ!$G$40:$G$783,СВЦЭМ!$A$40:$A$783,$A428,СВЦЭМ!$B$40:$B$783,V$402)+'СЕТ СН'!$F$16</f>
        <v>0</v>
      </c>
      <c r="W428" s="36">
        <f ca="1">SUMIFS(СВЦЭМ!$G$40:$G$783,СВЦЭМ!$A$40:$A$783,$A428,СВЦЭМ!$B$40:$B$783,W$402)+'СЕТ СН'!$F$16</f>
        <v>0</v>
      </c>
      <c r="X428" s="36">
        <f ca="1">SUMIFS(СВЦЭМ!$G$40:$G$783,СВЦЭМ!$A$40:$A$783,$A428,СВЦЭМ!$B$40:$B$783,X$402)+'СЕТ СН'!$F$16</f>
        <v>0</v>
      </c>
      <c r="Y428" s="36">
        <f ca="1">SUMIFS(СВЦЭМ!$G$40:$G$783,СВЦЭМ!$A$40:$A$783,$A428,СВЦЭМ!$B$40:$B$783,Y$402)+'СЕТ СН'!$F$16</f>
        <v>0</v>
      </c>
    </row>
    <row r="429" spans="1:25" ht="15.75" hidden="1" x14ac:dyDescent="0.2">
      <c r="A429" s="35">
        <f t="shared" si="11"/>
        <v>44527</v>
      </c>
      <c r="B429" s="36">
        <f ca="1">SUMIFS(СВЦЭМ!$G$40:$G$783,СВЦЭМ!$A$40:$A$783,$A429,СВЦЭМ!$B$40:$B$783,B$402)+'СЕТ СН'!$F$16</f>
        <v>0</v>
      </c>
      <c r="C429" s="36">
        <f ca="1">SUMIFS(СВЦЭМ!$G$40:$G$783,СВЦЭМ!$A$40:$A$783,$A429,СВЦЭМ!$B$40:$B$783,C$402)+'СЕТ СН'!$F$16</f>
        <v>0</v>
      </c>
      <c r="D429" s="36">
        <f ca="1">SUMIFS(СВЦЭМ!$G$40:$G$783,СВЦЭМ!$A$40:$A$783,$A429,СВЦЭМ!$B$40:$B$783,D$402)+'СЕТ СН'!$F$16</f>
        <v>0</v>
      </c>
      <c r="E429" s="36">
        <f ca="1">SUMIFS(СВЦЭМ!$G$40:$G$783,СВЦЭМ!$A$40:$A$783,$A429,СВЦЭМ!$B$40:$B$783,E$402)+'СЕТ СН'!$F$16</f>
        <v>0</v>
      </c>
      <c r="F429" s="36">
        <f ca="1">SUMIFS(СВЦЭМ!$G$40:$G$783,СВЦЭМ!$A$40:$A$783,$A429,СВЦЭМ!$B$40:$B$783,F$402)+'СЕТ СН'!$F$16</f>
        <v>0</v>
      </c>
      <c r="G429" s="36">
        <f ca="1">SUMIFS(СВЦЭМ!$G$40:$G$783,СВЦЭМ!$A$40:$A$783,$A429,СВЦЭМ!$B$40:$B$783,G$402)+'СЕТ СН'!$F$16</f>
        <v>0</v>
      </c>
      <c r="H429" s="36">
        <f ca="1">SUMIFS(СВЦЭМ!$G$40:$G$783,СВЦЭМ!$A$40:$A$783,$A429,СВЦЭМ!$B$40:$B$783,H$402)+'СЕТ СН'!$F$16</f>
        <v>0</v>
      </c>
      <c r="I429" s="36">
        <f ca="1">SUMIFS(СВЦЭМ!$G$40:$G$783,СВЦЭМ!$A$40:$A$783,$A429,СВЦЭМ!$B$40:$B$783,I$402)+'СЕТ СН'!$F$16</f>
        <v>0</v>
      </c>
      <c r="J429" s="36">
        <f ca="1">SUMIFS(СВЦЭМ!$G$40:$G$783,СВЦЭМ!$A$40:$A$783,$A429,СВЦЭМ!$B$40:$B$783,J$402)+'СЕТ СН'!$F$16</f>
        <v>0</v>
      </c>
      <c r="K429" s="36">
        <f ca="1">SUMIFS(СВЦЭМ!$G$40:$G$783,СВЦЭМ!$A$40:$A$783,$A429,СВЦЭМ!$B$40:$B$783,K$402)+'СЕТ СН'!$F$16</f>
        <v>0</v>
      </c>
      <c r="L429" s="36">
        <f ca="1">SUMIFS(СВЦЭМ!$G$40:$G$783,СВЦЭМ!$A$40:$A$783,$A429,СВЦЭМ!$B$40:$B$783,L$402)+'СЕТ СН'!$F$16</f>
        <v>0</v>
      </c>
      <c r="M429" s="36">
        <f ca="1">SUMIFS(СВЦЭМ!$G$40:$G$783,СВЦЭМ!$A$40:$A$783,$A429,СВЦЭМ!$B$40:$B$783,M$402)+'СЕТ СН'!$F$16</f>
        <v>0</v>
      </c>
      <c r="N429" s="36">
        <f ca="1">SUMIFS(СВЦЭМ!$G$40:$G$783,СВЦЭМ!$A$40:$A$783,$A429,СВЦЭМ!$B$40:$B$783,N$402)+'СЕТ СН'!$F$16</f>
        <v>0</v>
      </c>
      <c r="O429" s="36">
        <f ca="1">SUMIFS(СВЦЭМ!$G$40:$G$783,СВЦЭМ!$A$40:$A$783,$A429,СВЦЭМ!$B$40:$B$783,O$402)+'СЕТ СН'!$F$16</f>
        <v>0</v>
      </c>
      <c r="P429" s="36">
        <f ca="1">SUMIFS(СВЦЭМ!$G$40:$G$783,СВЦЭМ!$A$40:$A$783,$A429,СВЦЭМ!$B$40:$B$783,P$402)+'СЕТ СН'!$F$16</f>
        <v>0</v>
      </c>
      <c r="Q429" s="36">
        <f ca="1">SUMIFS(СВЦЭМ!$G$40:$G$783,СВЦЭМ!$A$40:$A$783,$A429,СВЦЭМ!$B$40:$B$783,Q$402)+'СЕТ СН'!$F$16</f>
        <v>0</v>
      </c>
      <c r="R429" s="36">
        <f ca="1">SUMIFS(СВЦЭМ!$G$40:$G$783,СВЦЭМ!$A$40:$A$783,$A429,СВЦЭМ!$B$40:$B$783,R$402)+'СЕТ СН'!$F$16</f>
        <v>0</v>
      </c>
      <c r="S429" s="36">
        <f ca="1">SUMIFS(СВЦЭМ!$G$40:$G$783,СВЦЭМ!$A$40:$A$783,$A429,СВЦЭМ!$B$40:$B$783,S$402)+'СЕТ СН'!$F$16</f>
        <v>0</v>
      </c>
      <c r="T429" s="36">
        <f ca="1">SUMIFS(СВЦЭМ!$G$40:$G$783,СВЦЭМ!$A$40:$A$783,$A429,СВЦЭМ!$B$40:$B$783,T$402)+'СЕТ СН'!$F$16</f>
        <v>0</v>
      </c>
      <c r="U429" s="36">
        <f ca="1">SUMIFS(СВЦЭМ!$G$40:$G$783,СВЦЭМ!$A$40:$A$783,$A429,СВЦЭМ!$B$40:$B$783,U$402)+'СЕТ СН'!$F$16</f>
        <v>0</v>
      </c>
      <c r="V429" s="36">
        <f ca="1">SUMIFS(СВЦЭМ!$G$40:$G$783,СВЦЭМ!$A$40:$A$783,$A429,СВЦЭМ!$B$40:$B$783,V$402)+'СЕТ СН'!$F$16</f>
        <v>0</v>
      </c>
      <c r="W429" s="36">
        <f ca="1">SUMIFS(СВЦЭМ!$G$40:$G$783,СВЦЭМ!$A$40:$A$783,$A429,СВЦЭМ!$B$40:$B$783,W$402)+'СЕТ СН'!$F$16</f>
        <v>0</v>
      </c>
      <c r="X429" s="36">
        <f ca="1">SUMIFS(СВЦЭМ!$G$40:$G$783,СВЦЭМ!$A$40:$A$783,$A429,СВЦЭМ!$B$40:$B$783,X$402)+'СЕТ СН'!$F$16</f>
        <v>0</v>
      </c>
      <c r="Y429" s="36">
        <f ca="1">SUMIFS(СВЦЭМ!$G$40:$G$783,СВЦЭМ!$A$40:$A$783,$A429,СВЦЭМ!$B$40:$B$783,Y$402)+'СЕТ СН'!$F$16</f>
        <v>0</v>
      </c>
    </row>
    <row r="430" spans="1:25" ht="15.75" hidden="1" x14ac:dyDescent="0.2">
      <c r="A430" s="35">
        <f t="shared" si="11"/>
        <v>44528</v>
      </c>
      <c r="B430" s="36">
        <f ca="1">SUMIFS(СВЦЭМ!$G$40:$G$783,СВЦЭМ!$A$40:$A$783,$A430,СВЦЭМ!$B$40:$B$783,B$402)+'СЕТ СН'!$F$16</f>
        <v>0</v>
      </c>
      <c r="C430" s="36">
        <f ca="1">SUMIFS(СВЦЭМ!$G$40:$G$783,СВЦЭМ!$A$40:$A$783,$A430,СВЦЭМ!$B$40:$B$783,C$402)+'СЕТ СН'!$F$16</f>
        <v>0</v>
      </c>
      <c r="D430" s="36">
        <f ca="1">SUMIFS(СВЦЭМ!$G$40:$G$783,СВЦЭМ!$A$40:$A$783,$A430,СВЦЭМ!$B$40:$B$783,D$402)+'СЕТ СН'!$F$16</f>
        <v>0</v>
      </c>
      <c r="E430" s="36">
        <f ca="1">SUMIFS(СВЦЭМ!$G$40:$G$783,СВЦЭМ!$A$40:$A$783,$A430,СВЦЭМ!$B$40:$B$783,E$402)+'СЕТ СН'!$F$16</f>
        <v>0</v>
      </c>
      <c r="F430" s="36">
        <f ca="1">SUMIFS(СВЦЭМ!$G$40:$G$783,СВЦЭМ!$A$40:$A$783,$A430,СВЦЭМ!$B$40:$B$783,F$402)+'СЕТ СН'!$F$16</f>
        <v>0</v>
      </c>
      <c r="G430" s="36">
        <f ca="1">SUMIFS(СВЦЭМ!$G$40:$G$783,СВЦЭМ!$A$40:$A$783,$A430,СВЦЭМ!$B$40:$B$783,G$402)+'СЕТ СН'!$F$16</f>
        <v>0</v>
      </c>
      <c r="H430" s="36">
        <f ca="1">SUMIFS(СВЦЭМ!$G$40:$G$783,СВЦЭМ!$A$40:$A$783,$A430,СВЦЭМ!$B$40:$B$783,H$402)+'СЕТ СН'!$F$16</f>
        <v>0</v>
      </c>
      <c r="I430" s="36">
        <f ca="1">SUMIFS(СВЦЭМ!$G$40:$G$783,СВЦЭМ!$A$40:$A$783,$A430,СВЦЭМ!$B$40:$B$783,I$402)+'СЕТ СН'!$F$16</f>
        <v>0</v>
      </c>
      <c r="J430" s="36">
        <f ca="1">SUMIFS(СВЦЭМ!$G$40:$G$783,СВЦЭМ!$A$40:$A$783,$A430,СВЦЭМ!$B$40:$B$783,J$402)+'СЕТ СН'!$F$16</f>
        <v>0</v>
      </c>
      <c r="K430" s="36">
        <f ca="1">SUMIFS(СВЦЭМ!$G$40:$G$783,СВЦЭМ!$A$40:$A$783,$A430,СВЦЭМ!$B$40:$B$783,K$402)+'СЕТ СН'!$F$16</f>
        <v>0</v>
      </c>
      <c r="L430" s="36">
        <f ca="1">SUMIFS(СВЦЭМ!$G$40:$G$783,СВЦЭМ!$A$40:$A$783,$A430,СВЦЭМ!$B$40:$B$783,L$402)+'СЕТ СН'!$F$16</f>
        <v>0</v>
      </c>
      <c r="M430" s="36">
        <f ca="1">SUMIFS(СВЦЭМ!$G$40:$G$783,СВЦЭМ!$A$40:$A$783,$A430,СВЦЭМ!$B$40:$B$783,M$402)+'СЕТ СН'!$F$16</f>
        <v>0</v>
      </c>
      <c r="N430" s="36">
        <f ca="1">SUMIFS(СВЦЭМ!$G$40:$G$783,СВЦЭМ!$A$40:$A$783,$A430,СВЦЭМ!$B$40:$B$783,N$402)+'СЕТ СН'!$F$16</f>
        <v>0</v>
      </c>
      <c r="O430" s="36">
        <f ca="1">SUMIFS(СВЦЭМ!$G$40:$G$783,СВЦЭМ!$A$40:$A$783,$A430,СВЦЭМ!$B$40:$B$783,O$402)+'СЕТ СН'!$F$16</f>
        <v>0</v>
      </c>
      <c r="P430" s="36">
        <f ca="1">SUMIFS(СВЦЭМ!$G$40:$G$783,СВЦЭМ!$A$40:$A$783,$A430,СВЦЭМ!$B$40:$B$783,P$402)+'СЕТ СН'!$F$16</f>
        <v>0</v>
      </c>
      <c r="Q430" s="36">
        <f ca="1">SUMIFS(СВЦЭМ!$G$40:$G$783,СВЦЭМ!$A$40:$A$783,$A430,СВЦЭМ!$B$40:$B$783,Q$402)+'СЕТ СН'!$F$16</f>
        <v>0</v>
      </c>
      <c r="R430" s="36">
        <f ca="1">SUMIFS(СВЦЭМ!$G$40:$G$783,СВЦЭМ!$A$40:$A$783,$A430,СВЦЭМ!$B$40:$B$783,R$402)+'СЕТ СН'!$F$16</f>
        <v>0</v>
      </c>
      <c r="S430" s="36">
        <f ca="1">SUMIFS(СВЦЭМ!$G$40:$G$783,СВЦЭМ!$A$40:$A$783,$A430,СВЦЭМ!$B$40:$B$783,S$402)+'СЕТ СН'!$F$16</f>
        <v>0</v>
      </c>
      <c r="T430" s="36">
        <f ca="1">SUMIFS(СВЦЭМ!$G$40:$G$783,СВЦЭМ!$A$40:$A$783,$A430,СВЦЭМ!$B$40:$B$783,T$402)+'СЕТ СН'!$F$16</f>
        <v>0</v>
      </c>
      <c r="U430" s="36">
        <f ca="1">SUMIFS(СВЦЭМ!$G$40:$G$783,СВЦЭМ!$A$40:$A$783,$A430,СВЦЭМ!$B$40:$B$783,U$402)+'СЕТ СН'!$F$16</f>
        <v>0</v>
      </c>
      <c r="V430" s="36">
        <f ca="1">SUMIFS(СВЦЭМ!$G$40:$G$783,СВЦЭМ!$A$40:$A$783,$A430,СВЦЭМ!$B$40:$B$783,V$402)+'СЕТ СН'!$F$16</f>
        <v>0</v>
      </c>
      <c r="W430" s="36">
        <f ca="1">SUMIFS(СВЦЭМ!$G$40:$G$783,СВЦЭМ!$A$40:$A$783,$A430,СВЦЭМ!$B$40:$B$783,W$402)+'СЕТ СН'!$F$16</f>
        <v>0</v>
      </c>
      <c r="X430" s="36">
        <f ca="1">SUMIFS(СВЦЭМ!$G$40:$G$783,СВЦЭМ!$A$40:$A$783,$A430,СВЦЭМ!$B$40:$B$783,X$402)+'СЕТ СН'!$F$16</f>
        <v>0</v>
      </c>
      <c r="Y430" s="36">
        <f ca="1">SUMIFS(СВЦЭМ!$G$40:$G$783,СВЦЭМ!$A$40:$A$783,$A430,СВЦЭМ!$B$40:$B$783,Y$402)+'СЕТ СН'!$F$16</f>
        <v>0</v>
      </c>
    </row>
    <row r="431" spans="1:25" ht="15.75" hidden="1" x14ac:dyDescent="0.2">
      <c r="A431" s="35">
        <f t="shared" si="11"/>
        <v>44529</v>
      </c>
      <c r="B431" s="36">
        <f ca="1">SUMIFS(СВЦЭМ!$G$40:$G$783,СВЦЭМ!$A$40:$A$783,$A431,СВЦЭМ!$B$40:$B$783,B$402)+'СЕТ СН'!$F$16</f>
        <v>0</v>
      </c>
      <c r="C431" s="36">
        <f ca="1">SUMIFS(СВЦЭМ!$G$40:$G$783,СВЦЭМ!$A$40:$A$783,$A431,СВЦЭМ!$B$40:$B$783,C$402)+'СЕТ СН'!$F$16</f>
        <v>0</v>
      </c>
      <c r="D431" s="36">
        <f ca="1">SUMIFS(СВЦЭМ!$G$40:$G$783,СВЦЭМ!$A$40:$A$783,$A431,СВЦЭМ!$B$40:$B$783,D$402)+'СЕТ СН'!$F$16</f>
        <v>0</v>
      </c>
      <c r="E431" s="36">
        <f ca="1">SUMIFS(СВЦЭМ!$G$40:$G$783,СВЦЭМ!$A$40:$A$783,$A431,СВЦЭМ!$B$40:$B$783,E$402)+'СЕТ СН'!$F$16</f>
        <v>0</v>
      </c>
      <c r="F431" s="36">
        <f ca="1">SUMIFS(СВЦЭМ!$G$40:$G$783,СВЦЭМ!$A$40:$A$783,$A431,СВЦЭМ!$B$40:$B$783,F$402)+'СЕТ СН'!$F$16</f>
        <v>0</v>
      </c>
      <c r="G431" s="36">
        <f ca="1">SUMIFS(СВЦЭМ!$G$40:$G$783,СВЦЭМ!$A$40:$A$783,$A431,СВЦЭМ!$B$40:$B$783,G$402)+'СЕТ СН'!$F$16</f>
        <v>0</v>
      </c>
      <c r="H431" s="36">
        <f ca="1">SUMIFS(СВЦЭМ!$G$40:$G$783,СВЦЭМ!$A$40:$A$783,$A431,СВЦЭМ!$B$40:$B$783,H$402)+'СЕТ СН'!$F$16</f>
        <v>0</v>
      </c>
      <c r="I431" s="36">
        <f ca="1">SUMIFS(СВЦЭМ!$G$40:$G$783,СВЦЭМ!$A$40:$A$783,$A431,СВЦЭМ!$B$40:$B$783,I$402)+'СЕТ СН'!$F$16</f>
        <v>0</v>
      </c>
      <c r="J431" s="36">
        <f ca="1">SUMIFS(СВЦЭМ!$G$40:$G$783,СВЦЭМ!$A$40:$A$783,$A431,СВЦЭМ!$B$40:$B$783,J$402)+'СЕТ СН'!$F$16</f>
        <v>0</v>
      </c>
      <c r="K431" s="36">
        <f ca="1">SUMIFS(СВЦЭМ!$G$40:$G$783,СВЦЭМ!$A$40:$A$783,$A431,СВЦЭМ!$B$40:$B$783,K$402)+'СЕТ СН'!$F$16</f>
        <v>0</v>
      </c>
      <c r="L431" s="36">
        <f ca="1">SUMIFS(СВЦЭМ!$G$40:$G$783,СВЦЭМ!$A$40:$A$783,$A431,СВЦЭМ!$B$40:$B$783,L$402)+'СЕТ СН'!$F$16</f>
        <v>0</v>
      </c>
      <c r="M431" s="36">
        <f ca="1">SUMIFS(СВЦЭМ!$G$40:$G$783,СВЦЭМ!$A$40:$A$783,$A431,СВЦЭМ!$B$40:$B$783,M$402)+'СЕТ СН'!$F$16</f>
        <v>0</v>
      </c>
      <c r="N431" s="36">
        <f ca="1">SUMIFS(СВЦЭМ!$G$40:$G$783,СВЦЭМ!$A$40:$A$783,$A431,СВЦЭМ!$B$40:$B$783,N$402)+'СЕТ СН'!$F$16</f>
        <v>0</v>
      </c>
      <c r="O431" s="36">
        <f ca="1">SUMIFS(СВЦЭМ!$G$40:$G$783,СВЦЭМ!$A$40:$A$783,$A431,СВЦЭМ!$B$40:$B$783,O$402)+'СЕТ СН'!$F$16</f>
        <v>0</v>
      </c>
      <c r="P431" s="36">
        <f ca="1">SUMIFS(СВЦЭМ!$G$40:$G$783,СВЦЭМ!$A$40:$A$783,$A431,СВЦЭМ!$B$40:$B$783,P$402)+'СЕТ СН'!$F$16</f>
        <v>0</v>
      </c>
      <c r="Q431" s="36">
        <f ca="1">SUMIFS(СВЦЭМ!$G$40:$G$783,СВЦЭМ!$A$40:$A$783,$A431,СВЦЭМ!$B$40:$B$783,Q$402)+'СЕТ СН'!$F$16</f>
        <v>0</v>
      </c>
      <c r="R431" s="36">
        <f ca="1">SUMIFS(СВЦЭМ!$G$40:$G$783,СВЦЭМ!$A$40:$A$783,$A431,СВЦЭМ!$B$40:$B$783,R$402)+'СЕТ СН'!$F$16</f>
        <v>0</v>
      </c>
      <c r="S431" s="36">
        <f ca="1">SUMIFS(СВЦЭМ!$G$40:$G$783,СВЦЭМ!$A$40:$A$783,$A431,СВЦЭМ!$B$40:$B$783,S$402)+'СЕТ СН'!$F$16</f>
        <v>0</v>
      </c>
      <c r="T431" s="36">
        <f ca="1">SUMIFS(СВЦЭМ!$G$40:$G$783,СВЦЭМ!$A$40:$A$783,$A431,СВЦЭМ!$B$40:$B$783,T$402)+'СЕТ СН'!$F$16</f>
        <v>0</v>
      </c>
      <c r="U431" s="36">
        <f ca="1">SUMIFS(СВЦЭМ!$G$40:$G$783,СВЦЭМ!$A$40:$A$783,$A431,СВЦЭМ!$B$40:$B$783,U$402)+'СЕТ СН'!$F$16</f>
        <v>0</v>
      </c>
      <c r="V431" s="36">
        <f ca="1">SUMIFS(СВЦЭМ!$G$40:$G$783,СВЦЭМ!$A$40:$A$783,$A431,СВЦЭМ!$B$40:$B$783,V$402)+'СЕТ СН'!$F$16</f>
        <v>0</v>
      </c>
      <c r="W431" s="36">
        <f ca="1">SUMIFS(СВЦЭМ!$G$40:$G$783,СВЦЭМ!$A$40:$A$783,$A431,СВЦЭМ!$B$40:$B$783,W$402)+'СЕТ СН'!$F$16</f>
        <v>0</v>
      </c>
      <c r="X431" s="36">
        <f ca="1">SUMIFS(СВЦЭМ!$G$40:$G$783,СВЦЭМ!$A$40:$A$783,$A431,СВЦЭМ!$B$40:$B$783,X$402)+'СЕТ СН'!$F$16</f>
        <v>0</v>
      </c>
      <c r="Y431" s="36">
        <f ca="1">SUMIFS(СВЦЭМ!$G$40:$G$783,СВЦЭМ!$A$40:$A$783,$A431,СВЦЭМ!$B$40:$B$783,Y$402)+'СЕТ СН'!$F$16</f>
        <v>0</v>
      </c>
    </row>
    <row r="432" spans="1:25" ht="15.75" hidden="1" x14ac:dyDescent="0.2">
      <c r="A432" s="35">
        <f t="shared" si="11"/>
        <v>44530</v>
      </c>
      <c r="B432" s="36">
        <f ca="1">SUMIFS(СВЦЭМ!$G$40:$G$783,СВЦЭМ!$A$40:$A$783,$A432,СВЦЭМ!$B$40:$B$783,B$402)+'СЕТ СН'!$F$16</f>
        <v>0</v>
      </c>
      <c r="C432" s="36">
        <f ca="1">SUMIFS(СВЦЭМ!$G$40:$G$783,СВЦЭМ!$A$40:$A$783,$A432,СВЦЭМ!$B$40:$B$783,C$402)+'СЕТ СН'!$F$16</f>
        <v>0</v>
      </c>
      <c r="D432" s="36">
        <f ca="1">SUMIFS(СВЦЭМ!$G$40:$G$783,СВЦЭМ!$A$40:$A$783,$A432,СВЦЭМ!$B$40:$B$783,D$402)+'СЕТ СН'!$F$16</f>
        <v>0</v>
      </c>
      <c r="E432" s="36">
        <f ca="1">SUMIFS(СВЦЭМ!$G$40:$G$783,СВЦЭМ!$A$40:$A$783,$A432,СВЦЭМ!$B$40:$B$783,E$402)+'СЕТ СН'!$F$16</f>
        <v>0</v>
      </c>
      <c r="F432" s="36">
        <f ca="1">SUMIFS(СВЦЭМ!$G$40:$G$783,СВЦЭМ!$A$40:$A$783,$A432,СВЦЭМ!$B$40:$B$783,F$402)+'СЕТ СН'!$F$16</f>
        <v>0</v>
      </c>
      <c r="G432" s="36">
        <f ca="1">SUMIFS(СВЦЭМ!$G$40:$G$783,СВЦЭМ!$A$40:$A$783,$A432,СВЦЭМ!$B$40:$B$783,G$402)+'СЕТ СН'!$F$16</f>
        <v>0</v>
      </c>
      <c r="H432" s="36">
        <f ca="1">SUMIFS(СВЦЭМ!$G$40:$G$783,СВЦЭМ!$A$40:$A$783,$A432,СВЦЭМ!$B$40:$B$783,H$402)+'СЕТ СН'!$F$16</f>
        <v>0</v>
      </c>
      <c r="I432" s="36">
        <f ca="1">SUMIFS(СВЦЭМ!$G$40:$G$783,СВЦЭМ!$A$40:$A$783,$A432,СВЦЭМ!$B$40:$B$783,I$402)+'СЕТ СН'!$F$16</f>
        <v>0</v>
      </c>
      <c r="J432" s="36">
        <f ca="1">SUMIFS(СВЦЭМ!$G$40:$G$783,СВЦЭМ!$A$40:$A$783,$A432,СВЦЭМ!$B$40:$B$783,J$402)+'СЕТ СН'!$F$16</f>
        <v>0</v>
      </c>
      <c r="K432" s="36">
        <f ca="1">SUMIFS(СВЦЭМ!$G$40:$G$783,СВЦЭМ!$A$40:$A$783,$A432,СВЦЭМ!$B$40:$B$783,K$402)+'СЕТ СН'!$F$16</f>
        <v>0</v>
      </c>
      <c r="L432" s="36">
        <f ca="1">SUMIFS(СВЦЭМ!$G$40:$G$783,СВЦЭМ!$A$40:$A$783,$A432,СВЦЭМ!$B$40:$B$783,L$402)+'СЕТ СН'!$F$16</f>
        <v>0</v>
      </c>
      <c r="M432" s="36">
        <f ca="1">SUMIFS(СВЦЭМ!$G$40:$G$783,СВЦЭМ!$A$40:$A$783,$A432,СВЦЭМ!$B$40:$B$783,M$402)+'СЕТ СН'!$F$16</f>
        <v>0</v>
      </c>
      <c r="N432" s="36">
        <f ca="1">SUMIFS(СВЦЭМ!$G$40:$G$783,СВЦЭМ!$A$40:$A$783,$A432,СВЦЭМ!$B$40:$B$783,N$402)+'СЕТ СН'!$F$16</f>
        <v>0</v>
      </c>
      <c r="O432" s="36">
        <f ca="1">SUMIFS(СВЦЭМ!$G$40:$G$783,СВЦЭМ!$A$40:$A$783,$A432,СВЦЭМ!$B$40:$B$783,O$402)+'СЕТ СН'!$F$16</f>
        <v>0</v>
      </c>
      <c r="P432" s="36">
        <f ca="1">SUMIFS(СВЦЭМ!$G$40:$G$783,СВЦЭМ!$A$40:$A$783,$A432,СВЦЭМ!$B$40:$B$783,P$402)+'СЕТ СН'!$F$16</f>
        <v>0</v>
      </c>
      <c r="Q432" s="36">
        <f ca="1">SUMIFS(СВЦЭМ!$G$40:$G$783,СВЦЭМ!$A$40:$A$783,$A432,СВЦЭМ!$B$40:$B$783,Q$402)+'СЕТ СН'!$F$16</f>
        <v>0</v>
      </c>
      <c r="R432" s="36">
        <f ca="1">SUMIFS(СВЦЭМ!$G$40:$G$783,СВЦЭМ!$A$40:$A$783,$A432,СВЦЭМ!$B$40:$B$783,R$402)+'СЕТ СН'!$F$16</f>
        <v>0</v>
      </c>
      <c r="S432" s="36">
        <f ca="1">SUMIFS(СВЦЭМ!$G$40:$G$783,СВЦЭМ!$A$40:$A$783,$A432,СВЦЭМ!$B$40:$B$783,S$402)+'СЕТ СН'!$F$16</f>
        <v>0</v>
      </c>
      <c r="T432" s="36">
        <f ca="1">SUMIFS(СВЦЭМ!$G$40:$G$783,СВЦЭМ!$A$40:$A$783,$A432,СВЦЭМ!$B$40:$B$783,T$402)+'СЕТ СН'!$F$16</f>
        <v>0</v>
      </c>
      <c r="U432" s="36">
        <f ca="1">SUMIFS(СВЦЭМ!$G$40:$G$783,СВЦЭМ!$A$40:$A$783,$A432,СВЦЭМ!$B$40:$B$783,U$402)+'СЕТ СН'!$F$16</f>
        <v>0</v>
      </c>
      <c r="V432" s="36">
        <f ca="1">SUMIFS(СВЦЭМ!$G$40:$G$783,СВЦЭМ!$A$40:$A$783,$A432,СВЦЭМ!$B$40:$B$783,V$402)+'СЕТ СН'!$F$16</f>
        <v>0</v>
      </c>
      <c r="W432" s="36">
        <f ca="1">SUMIFS(СВЦЭМ!$G$40:$G$783,СВЦЭМ!$A$40:$A$783,$A432,СВЦЭМ!$B$40:$B$783,W$402)+'СЕТ СН'!$F$16</f>
        <v>0</v>
      </c>
      <c r="X432" s="36">
        <f ca="1">SUMIFS(СВЦЭМ!$G$40:$G$783,СВЦЭМ!$A$40:$A$783,$A432,СВЦЭМ!$B$40:$B$783,X$402)+'СЕТ СН'!$F$16</f>
        <v>0</v>
      </c>
      <c r="Y432" s="36">
        <f ca="1">SUMIFS(СВЦЭМ!$G$40:$G$783,СВЦЭМ!$A$40:$A$783,$A432,СВЦЭМ!$B$40:$B$783,Y$402)+'СЕТ СН'!$F$16</f>
        <v>0</v>
      </c>
    </row>
    <row r="433" spans="1:27" ht="15.75" hidden="1" x14ac:dyDescent="0.2">
      <c r="A433" s="35">
        <f t="shared" si="11"/>
        <v>44531</v>
      </c>
      <c r="B433" s="36">
        <f ca="1">SUMIFS(СВЦЭМ!$G$40:$G$783,СВЦЭМ!$A$40:$A$783,$A433,СВЦЭМ!$B$40:$B$783,B$402)+'СЕТ СН'!$F$16</f>
        <v>0</v>
      </c>
      <c r="C433" s="36">
        <f ca="1">SUMIFS(СВЦЭМ!$G$40:$G$783,СВЦЭМ!$A$40:$A$783,$A433,СВЦЭМ!$B$40:$B$783,C$402)+'СЕТ СН'!$F$16</f>
        <v>0</v>
      </c>
      <c r="D433" s="36">
        <f ca="1">SUMIFS(СВЦЭМ!$G$40:$G$783,СВЦЭМ!$A$40:$A$783,$A433,СВЦЭМ!$B$40:$B$783,D$402)+'СЕТ СН'!$F$16</f>
        <v>0</v>
      </c>
      <c r="E433" s="36">
        <f ca="1">SUMIFS(СВЦЭМ!$G$40:$G$783,СВЦЭМ!$A$40:$A$783,$A433,СВЦЭМ!$B$40:$B$783,E$402)+'СЕТ СН'!$F$16</f>
        <v>0</v>
      </c>
      <c r="F433" s="36">
        <f ca="1">SUMIFS(СВЦЭМ!$G$40:$G$783,СВЦЭМ!$A$40:$A$783,$A433,СВЦЭМ!$B$40:$B$783,F$402)+'СЕТ СН'!$F$16</f>
        <v>0</v>
      </c>
      <c r="G433" s="36">
        <f ca="1">SUMIFS(СВЦЭМ!$G$40:$G$783,СВЦЭМ!$A$40:$A$783,$A433,СВЦЭМ!$B$40:$B$783,G$402)+'СЕТ СН'!$F$16</f>
        <v>0</v>
      </c>
      <c r="H433" s="36">
        <f ca="1">SUMIFS(СВЦЭМ!$G$40:$G$783,СВЦЭМ!$A$40:$A$783,$A433,СВЦЭМ!$B$40:$B$783,H$402)+'СЕТ СН'!$F$16</f>
        <v>0</v>
      </c>
      <c r="I433" s="36">
        <f ca="1">SUMIFS(СВЦЭМ!$G$40:$G$783,СВЦЭМ!$A$40:$A$783,$A433,СВЦЭМ!$B$40:$B$783,I$402)+'СЕТ СН'!$F$16</f>
        <v>0</v>
      </c>
      <c r="J433" s="36">
        <f ca="1">SUMIFS(СВЦЭМ!$G$40:$G$783,СВЦЭМ!$A$40:$A$783,$A433,СВЦЭМ!$B$40:$B$783,J$402)+'СЕТ СН'!$F$16</f>
        <v>0</v>
      </c>
      <c r="K433" s="36">
        <f ca="1">SUMIFS(СВЦЭМ!$G$40:$G$783,СВЦЭМ!$A$40:$A$783,$A433,СВЦЭМ!$B$40:$B$783,K$402)+'СЕТ СН'!$F$16</f>
        <v>0</v>
      </c>
      <c r="L433" s="36">
        <f ca="1">SUMIFS(СВЦЭМ!$G$40:$G$783,СВЦЭМ!$A$40:$A$783,$A433,СВЦЭМ!$B$40:$B$783,L$402)+'СЕТ СН'!$F$16</f>
        <v>0</v>
      </c>
      <c r="M433" s="36">
        <f ca="1">SUMIFS(СВЦЭМ!$G$40:$G$783,СВЦЭМ!$A$40:$A$783,$A433,СВЦЭМ!$B$40:$B$783,M$402)+'СЕТ СН'!$F$16</f>
        <v>0</v>
      </c>
      <c r="N433" s="36">
        <f ca="1">SUMIFS(СВЦЭМ!$G$40:$G$783,СВЦЭМ!$A$40:$A$783,$A433,СВЦЭМ!$B$40:$B$783,N$402)+'СЕТ СН'!$F$16</f>
        <v>0</v>
      </c>
      <c r="O433" s="36">
        <f ca="1">SUMIFS(СВЦЭМ!$G$40:$G$783,СВЦЭМ!$A$40:$A$783,$A433,СВЦЭМ!$B$40:$B$783,O$402)+'СЕТ СН'!$F$16</f>
        <v>0</v>
      </c>
      <c r="P433" s="36">
        <f ca="1">SUMIFS(СВЦЭМ!$G$40:$G$783,СВЦЭМ!$A$40:$A$783,$A433,СВЦЭМ!$B$40:$B$783,P$402)+'СЕТ СН'!$F$16</f>
        <v>0</v>
      </c>
      <c r="Q433" s="36">
        <f ca="1">SUMIFS(СВЦЭМ!$G$40:$G$783,СВЦЭМ!$A$40:$A$783,$A433,СВЦЭМ!$B$40:$B$783,Q$402)+'СЕТ СН'!$F$16</f>
        <v>0</v>
      </c>
      <c r="R433" s="36">
        <f ca="1">SUMIFS(СВЦЭМ!$G$40:$G$783,СВЦЭМ!$A$40:$A$783,$A433,СВЦЭМ!$B$40:$B$783,R$402)+'СЕТ СН'!$F$16</f>
        <v>0</v>
      </c>
      <c r="S433" s="36">
        <f ca="1">SUMIFS(СВЦЭМ!$G$40:$G$783,СВЦЭМ!$A$40:$A$783,$A433,СВЦЭМ!$B$40:$B$783,S$402)+'СЕТ СН'!$F$16</f>
        <v>0</v>
      </c>
      <c r="T433" s="36">
        <f ca="1">SUMIFS(СВЦЭМ!$G$40:$G$783,СВЦЭМ!$A$40:$A$783,$A433,СВЦЭМ!$B$40:$B$783,T$402)+'СЕТ СН'!$F$16</f>
        <v>0</v>
      </c>
      <c r="U433" s="36">
        <f ca="1">SUMIFS(СВЦЭМ!$G$40:$G$783,СВЦЭМ!$A$40:$A$783,$A433,СВЦЭМ!$B$40:$B$783,U$402)+'СЕТ СН'!$F$16</f>
        <v>0</v>
      </c>
      <c r="V433" s="36">
        <f ca="1">SUMIFS(СВЦЭМ!$G$40:$G$783,СВЦЭМ!$A$40:$A$783,$A433,СВЦЭМ!$B$40:$B$783,V$402)+'СЕТ СН'!$F$16</f>
        <v>0</v>
      </c>
      <c r="W433" s="36">
        <f ca="1">SUMIFS(СВЦЭМ!$G$40:$G$783,СВЦЭМ!$A$40:$A$783,$A433,СВЦЭМ!$B$40:$B$783,W$402)+'СЕТ СН'!$F$16</f>
        <v>0</v>
      </c>
      <c r="X433" s="36">
        <f ca="1">SUMIFS(СВЦЭМ!$G$40:$G$783,СВЦЭМ!$A$40:$A$783,$A433,СВЦЭМ!$B$40:$B$783,X$402)+'СЕТ СН'!$F$16</f>
        <v>0</v>
      </c>
      <c r="Y433" s="36">
        <f ca="1">SUMIFS(СВЦЭМ!$G$40:$G$783,СВЦЭМ!$A$40:$A$783,$A433,СВЦЭМ!$B$40:$B$783,Y$402)+'СЕТ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01.11.2021</v>
      </c>
      <c r="B438" s="36">
        <f ca="1">SUMIFS(СВЦЭМ!$H$40:$H$783,СВЦЭМ!$A$40:$A$783,$A438,СВЦЭМ!$B$40:$B$783,B$437)+'СЕТ СН'!$F$16</f>
        <v>0</v>
      </c>
      <c r="C438" s="36">
        <f ca="1">SUMIFS(СВЦЭМ!$H$40:$H$783,СВЦЭМ!$A$40:$A$783,$A438,СВЦЭМ!$B$40:$B$783,C$437)+'СЕТ СН'!$F$16</f>
        <v>0</v>
      </c>
      <c r="D438" s="36">
        <f ca="1">SUMIFS(СВЦЭМ!$H$40:$H$783,СВЦЭМ!$A$40:$A$783,$A438,СВЦЭМ!$B$40:$B$783,D$437)+'СЕТ СН'!$F$16</f>
        <v>0</v>
      </c>
      <c r="E438" s="36">
        <f ca="1">SUMIFS(СВЦЭМ!$H$40:$H$783,СВЦЭМ!$A$40:$A$783,$A438,СВЦЭМ!$B$40:$B$783,E$437)+'СЕТ СН'!$F$16</f>
        <v>0</v>
      </c>
      <c r="F438" s="36">
        <f ca="1">SUMIFS(СВЦЭМ!$H$40:$H$783,СВЦЭМ!$A$40:$A$783,$A438,СВЦЭМ!$B$40:$B$783,F$437)+'СЕТ СН'!$F$16</f>
        <v>0</v>
      </c>
      <c r="G438" s="36">
        <f ca="1">SUMIFS(СВЦЭМ!$H$40:$H$783,СВЦЭМ!$A$40:$A$783,$A438,СВЦЭМ!$B$40:$B$783,G$437)+'СЕТ СН'!$F$16</f>
        <v>0</v>
      </c>
      <c r="H438" s="36">
        <f ca="1">SUMIFS(СВЦЭМ!$H$40:$H$783,СВЦЭМ!$A$40:$A$783,$A438,СВЦЭМ!$B$40:$B$783,H$437)+'СЕТ СН'!$F$16</f>
        <v>0</v>
      </c>
      <c r="I438" s="36">
        <f ca="1">SUMIFS(СВЦЭМ!$H$40:$H$783,СВЦЭМ!$A$40:$A$783,$A438,СВЦЭМ!$B$40:$B$783,I$437)+'СЕТ СН'!$F$16</f>
        <v>0</v>
      </c>
      <c r="J438" s="36">
        <f ca="1">SUMIFS(СВЦЭМ!$H$40:$H$783,СВЦЭМ!$A$40:$A$783,$A438,СВЦЭМ!$B$40:$B$783,J$437)+'СЕТ СН'!$F$16</f>
        <v>0</v>
      </c>
      <c r="K438" s="36">
        <f ca="1">SUMIFS(СВЦЭМ!$H$40:$H$783,СВЦЭМ!$A$40:$A$783,$A438,СВЦЭМ!$B$40:$B$783,K$437)+'СЕТ СН'!$F$16</f>
        <v>0</v>
      </c>
      <c r="L438" s="36">
        <f ca="1">SUMIFS(СВЦЭМ!$H$40:$H$783,СВЦЭМ!$A$40:$A$783,$A438,СВЦЭМ!$B$40:$B$783,L$437)+'СЕТ СН'!$F$16</f>
        <v>0</v>
      </c>
      <c r="M438" s="36">
        <f ca="1">SUMIFS(СВЦЭМ!$H$40:$H$783,СВЦЭМ!$A$40:$A$783,$A438,СВЦЭМ!$B$40:$B$783,M$437)+'СЕТ СН'!$F$16</f>
        <v>0</v>
      </c>
      <c r="N438" s="36">
        <f ca="1">SUMIFS(СВЦЭМ!$H$40:$H$783,СВЦЭМ!$A$40:$A$783,$A438,СВЦЭМ!$B$40:$B$783,N$437)+'СЕТ СН'!$F$16</f>
        <v>0</v>
      </c>
      <c r="O438" s="36">
        <f ca="1">SUMIFS(СВЦЭМ!$H$40:$H$783,СВЦЭМ!$A$40:$A$783,$A438,СВЦЭМ!$B$40:$B$783,O$437)+'СЕТ СН'!$F$16</f>
        <v>0</v>
      </c>
      <c r="P438" s="36">
        <f ca="1">SUMIFS(СВЦЭМ!$H$40:$H$783,СВЦЭМ!$A$40:$A$783,$A438,СВЦЭМ!$B$40:$B$783,P$437)+'СЕТ СН'!$F$16</f>
        <v>0</v>
      </c>
      <c r="Q438" s="36">
        <f ca="1">SUMIFS(СВЦЭМ!$H$40:$H$783,СВЦЭМ!$A$40:$A$783,$A438,СВЦЭМ!$B$40:$B$783,Q$437)+'СЕТ СН'!$F$16</f>
        <v>0</v>
      </c>
      <c r="R438" s="36">
        <f ca="1">SUMIFS(СВЦЭМ!$H$40:$H$783,СВЦЭМ!$A$40:$A$783,$A438,СВЦЭМ!$B$40:$B$783,R$437)+'СЕТ СН'!$F$16</f>
        <v>0</v>
      </c>
      <c r="S438" s="36">
        <f ca="1">SUMIFS(СВЦЭМ!$H$40:$H$783,СВЦЭМ!$A$40:$A$783,$A438,СВЦЭМ!$B$40:$B$783,S$437)+'СЕТ СН'!$F$16</f>
        <v>0</v>
      </c>
      <c r="T438" s="36">
        <f ca="1">SUMIFS(СВЦЭМ!$H$40:$H$783,СВЦЭМ!$A$40:$A$783,$A438,СВЦЭМ!$B$40:$B$783,T$437)+'СЕТ СН'!$F$16</f>
        <v>0</v>
      </c>
      <c r="U438" s="36">
        <f ca="1">SUMIFS(СВЦЭМ!$H$40:$H$783,СВЦЭМ!$A$40:$A$783,$A438,СВЦЭМ!$B$40:$B$783,U$437)+'СЕТ СН'!$F$16</f>
        <v>0</v>
      </c>
      <c r="V438" s="36">
        <f ca="1">SUMIFS(СВЦЭМ!$H$40:$H$783,СВЦЭМ!$A$40:$A$783,$A438,СВЦЭМ!$B$40:$B$783,V$437)+'СЕТ СН'!$F$16</f>
        <v>0</v>
      </c>
      <c r="W438" s="36">
        <f ca="1">SUMIFS(СВЦЭМ!$H$40:$H$783,СВЦЭМ!$A$40:$A$783,$A438,СВЦЭМ!$B$40:$B$783,W$437)+'СЕТ СН'!$F$16</f>
        <v>0</v>
      </c>
      <c r="X438" s="36">
        <f ca="1">SUMIFS(СВЦЭМ!$H$40:$H$783,СВЦЭМ!$A$40:$A$783,$A438,СВЦЭМ!$B$40:$B$783,X$437)+'СЕТ СН'!$F$16</f>
        <v>0</v>
      </c>
      <c r="Y438" s="36">
        <f ca="1">SUMIFS(СВЦЭМ!$H$40:$H$783,СВЦЭМ!$A$40:$A$783,$A438,СВЦЭМ!$B$40:$B$783,Y$437)+'СЕТ СН'!$F$16</f>
        <v>0</v>
      </c>
      <c r="AA438" s="45"/>
    </row>
    <row r="439" spans="1:27" ht="15.75" hidden="1" x14ac:dyDescent="0.2">
      <c r="A439" s="35">
        <f>A438+1</f>
        <v>44502</v>
      </c>
      <c r="B439" s="36">
        <f ca="1">SUMIFS(СВЦЭМ!$H$40:$H$783,СВЦЭМ!$A$40:$A$783,$A439,СВЦЭМ!$B$40:$B$783,B$437)+'СЕТ СН'!$F$16</f>
        <v>0</v>
      </c>
      <c r="C439" s="36">
        <f ca="1">SUMIFS(СВЦЭМ!$H$40:$H$783,СВЦЭМ!$A$40:$A$783,$A439,СВЦЭМ!$B$40:$B$783,C$437)+'СЕТ СН'!$F$16</f>
        <v>0</v>
      </c>
      <c r="D439" s="36">
        <f ca="1">SUMIFS(СВЦЭМ!$H$40:$H$783,СВЦЭМ!$A$40:$A$783,$A439,СВЦЭМ!$B$40:$B$783,D$437)+'СЕТ СН'!$F$16</f>
        <v>0</v>
      </c>
      <c r="E439" s="36">
        <f ca="1">SUMIFS(СВЦЭМ!$H$40:$H$783,СВЦЭМ!$A$40:$A$783,$A439,СВЦЭМ!$B$40:$B$783,E$437)+'СЕТ СН'!$F$16</f>
        <v>0</v>
      </c>
      <c r="F439" s="36">
        <f ca="1">SUMIFS(СВЦЭМ!$H$40:$H$783,СВЦЭМ!$A$40:$A$783,$A439,СВЦЭМ!$B$40:$B$783,F$437)+'СЕТ СН'!$F$16</f>
        <v>0</v>
      </c>
      <c r="G439" s="36">
        <f ca="1">SUMIFS(СВЦЭМ!$H$40:$H$783,СВЦЭМ!$A$40:$A$783,$A439,СВЦЭМ!$B$40:$B$783,G$437)+'СЕТ СН'!$F$16</f>
        <v>0</v>
      </c>
      <c r="H439" s="36">
        <f ca="1">SUMIFS(СВЦЭМ!$H$40:$H$783,СВЦЭМ!$A$40:$A$783,$A439,СВЦЭМ!$B$40:$B$783,H$437)+'СЕТ СН'!$F$16</f>
        <v>0</v>
      </c>
      <c r="I439" s="36">
        <f ca="1">SUMIFS(СВЦЭМ!$H$40:$H$783,СВЦЭМ!$A$40:$A$783,$A439,СВЦЭМ!$B$40:$B$783,I$437)+'СЕТ СН'!$F$16</f>
        <v>0</v>
      </c>
      <c r="J439" s="36">
        <f ca="1">SUMIFS(СВЦЭМ!$H$40:$H$783,СВЦЭМ!$A$40:$A$783,$A439,СВЦЭМ!$B$40:$B$783,J$437)+'СЕТ СН'!$F$16</f>
        <v>0</v>
      </c>
      <c r="K439" s="36">
        <f ca="1">SUMIFS(СВЦЭМ!$H$40:$H$783,СВЦЭМ!$A$40:$A$783,$A439,СВЦЭМ!$B$40:$B$783,K$437)+'СЕТ СН'!$F$16</f>
        <v>0</v>
      </c>
      <c r="L439" s="36">
        <f ca="1">SUMIFS(СВЦЭМ!$H$40:$H$783,СВЦЭМ!$A$40:$A$783,$A439,СВЦЭМ!$B$40:$B$783,L$437)+'СЕТ СН'!$F$16</f>
        <v>0</v>
      </c>
      <c r="M439" s="36">
        <f ca="1">SUMIFS(СВЦЭМ!$H$40:$H$783,СВЦЭМ!$A$40:$A$783,$A439,СВЦЭМ!$B$40:$B$783,M$437)+'СЕТ СН'!$F$16</f>
        <v>0</v>
      </c>
      <c r="N439" s="36">
        <f ca="1">SUMIFS(СВЦЭМ!$H$40:$H$783,СВЦЭМ!$A$40:$A$783,$A439,СВЦЭМ!$B$40:$B$783,N$437)+'СЕТ СН'!$F$16</f>
        <v>0</v>
      </c>
      <c r="O439" s="36">
        <f ca="1">SUMIFS(СВЦЭМ!$H$40:$H$783,СВЦЭМ!$A$40:$A$783,$A439,СВЦЭМ!$B$40:$B$783,O$437)+'СЕТ СН'!$F$16</f>
        <v>0</v>
      </c>
      <c r="P439" s="36">
        <f ca="1">SUMIFS(СВЦЭМ!$H$40:$H$783,СВЦЭМ!$A$40:$A$783,$A439,СВЦЭМ!$B$40:$B$783,P$437)+'СЕТ СН'!$F$16</f>
        <v>0</v>
      </c>
      <c r="Q439" s="36">
        <f ca="1">SUMIFS(СВЦЭМ!$H$40:$H$783,СВЦЭМ!$A$40:$A$783,$A439,СВЦЭМ!$B$40:$B$783,Q$437)+'СЕТ СН'!$F$16</f>
        <v>0</v>
      </c>
      <c r="R439" s="36">
        <f ca="1">SUMIFS(СВЦЭМ!$H$40:$H$783,СВЦЭМ!$A$40:$A$783,$A439,СВЦЭМ!$B$40:$B$783,R$437)+'СЕТ СН'!$F$16</f>
        <v>0</v>
      </c>
      <c r="S439" s="36">
        <f ca="1">SUMIFS(СВЦЭМ!$H$40:$H$783,СВЦЭМ!$A$40:$A$783,$A439,СВЦЭМ!$B$40:$B$783,S$437)+'СЕТ СН'!$F$16</f>
        <v>0</v>
      </c>
      <c r="T439" s="36">
        <f ca="1">SUMIFS(СВЦЭМ!$H$40:$H$783,СВЦЭМ!$A$40:$A$783,$A439,СВЦЭМ!$B$40:$B$783,T$437)+'СЕТ СН'!$F$16</f>
        <v>0</v>
      </c>
      <c r="U439" s="36">
        <f ca="1">SUMIFS(СВЦЭМ!$H$40:$H$783,СВЦЭМ!$A$40:$A$783,$A439,СВЦЭМ!$B$40:$B$783,U$437)+'СЕТ СН'!$F$16</f>
        <v>0</v>
      </c>
      <c r="V439" s="36">
        <f ca="1">SUMIFS(СВЦЭМ!$H$40:$H$783,СВЦЭМ!$A$40:$A$783,$A439,СВЦЭМ!$B$40:$B$783,V$437)+'СЕТ СН'!$F$16</f>
        <v>0</v>
      </c>
      <c r="W439" s="36">
        <f ca="1">SUMIFS(СВЦЭМ!$H$40:$H$783,СВЦЭМ!$A$40:$A$783,$A439,СВЦЭМ!$B$40:$B$783,W$437)+'СЕТ СН'!$F$16</f>
        <v>0</v>
      </c>
      <c r="X439" s="36">
        <f ca="1">SUMIFS(СВЦЭМ!$H$40:$H$783,СВЦЭМ!$A$40:$A$783,$A439,СВЦЭМ!$B$40:$B$783,X$437)+'СЕТ СН'!$F$16</f>
        <v>0</v>
      </c>
      <c r="Y439" s="36">
        <f ca="1">SUMIFS(СВЦЭМ!$H$40:$H$783,СВЦЭМ!$A$40:$A$783,$A439,СВЦЭМ!$B$40:$B$783,Y$437)+'СЕТ СН'!$F$16</f>
        <v>0</v>
      </c>
    </row>
    <row r="440" spans="1:27" ht="15.75" hidden="1" x14ac:dyDescent="0.2">
      <c r="A440" s="35">
        <f t="shared" ref="A440:A468" si="12">A439+1</f>
        <v>44503</v>
      </c>
      <c r="B440" s="36">
        <f ca="1">SUMIFS(СВЦЭМ!$H$40:$H$783,СВЦЭМ!$A$40:$A$783,$A440,СВЦЭМ!$B$40:$B$783,B$437)+'СЕТ СН'!$F$16</f>
        <v>0</v>
      </c>
      <c r="C440" s="36">
        <f ca="1">SUMIFS(СВЦЭМ!$H$40:$H$783,СВЦЭМ!$A$40:$A$783,$A440,СВЦЭМ!$B$40:$B$783,C$437)+'СЕТ СН'!$F$16</f>
        <v>0</v>
      </c>
      <c r="D440" s="36">
        <f ca="1">SUMIFS(СВЦЭМ!$H$40:$H$783,СВЦЭМ!$A$40:$A$783,$A440,СВЦЭМ!$B$40:$B$783,D$437)+'СЕТ СН'!$F$16</f>
        <v>0</v>
      </c>
      <c r="E440" s="36">
        <f ca="1">SUMIFS(СВЦЭМ!$H$40:$H$783,СВЦЭМ!$A$40:$A$783,$A440,СВЦЭМ!$B$40:$B$783,E$437)+'СЕТ СН'!$F$16</f>
        <v>0</v>
      </c>
      <c r="F440" s="36">
        <f ca="1">SUMIFS(СВЦЭМ!$H$40:$H$783,СВЦЭМ!$A$40:$A$783,$A440,СВЦЭМ!$B$40:$B$783,F$437)+'СЕТ СН'!$F$16</f>
        <v>0</v>
      </c>
      <c r="G440" s="36">
        <f ca="1">SUMIFS(СВЦЭМ!$H$40:$H$783,СВЦЭМ!$A$40:$A$783,$A440,СВЦЭМ!$B$40:$B$783,G$437)+'СЕТ СН'!$F$16</f>
        <v>0</v>
      </c>
      <c r="H440" s="36">
        <f ca="1">SUMIFS(СВЦЭМ!$H$40:$H$783,СВЦЭМ!$A$40:$A$783,$A440,СВЦЭМ!$B$40:$B$783,H$437)+'СЕТ СН'!$F$16</f>
        <v>0</v>
      </c>
      <c r="I440" s="36">
        <f ca="1">SUMIFS(СВЦЭМ!$H$40:$H$783,СВЦЭМ!$A$40:$A$783,$A440,СВЦЭМ!$B$40:$B$783,I$437)+'СЕТ СН'!$F$16</f>
        <v>0</v>
      </c>
      <c r="J440" s="36">
        <f ca="1">SUMIFS(СВЦЭМ!$H$40:$H$783,СВЦЭМ!$A$40:$A$783,$A440,СВЦЭМ!$B$40:$B$783,J$437)+'СЕТ СН'!$F$16</f>
        <v>0</v>
      </c>
      <c r="K440" s="36">
        <f ca="1">SUMIFS(СВЦЭМ!$H$40:$H$783,СВЦЭМ!$A$40:$A$783,$A440,СВЦЭМ!$B$40:$B$783,K$437)+'СЕТ СН'!$F$16</f>
        <v>0</v>
      </c>
      <c r="L440" s="36">
        <f ca="1">SUMIFS(СВЦЭМ!$H$40:$H$783,СВЦЭМ!$A$40:$A$783,$A440,СВЦЭМ!$B$40:$B$783,L$437)+'СЕТ СН'!$F$16</f>
        <v>0</v>
      </c>
      <c r="M440" s="36">
        <f ca="1">SUMIFS(СВЦЭМ!$H$40:$H$783,СВЦЭМ!$A$40:$A$783,$A440,СВЦЭМ!$B$40:$B$783,M$437)+'СЕТ СН'!$F$16</f>
        <v>0</v>
      </c>
      <c r="N440" s="36">
        <f ca="1">SUMIFS(СВЦЭМ!$H$40:$H$783,СВЦЭМ!$A$40:$A$783,$A440,СВЦЭМ!$B$40:$B$783,N$437)+'СЕТ СН'!$F$16</f>
        <v>0</v>
      </c>
      <c r="O440" s="36">
        <f ca="1">SUMIFS(СВЦЭМ!$H$40:$H$783,СВЦЭМ!$A$40:$A$783,$A440,СВЦЭМ!$B$40:$B$783,O$437)+'СЕТ СН'!$F$16</f>
        <v>0</v>
      </c>
      <c r="P440" s="36">
        <f ca="1">SUMIFS(СВЦЭМ!$H$40:$H$783,СВЦЭМ!$A$40:$A$783,$A440,СВЦЭМ!$B$40:$B$783,P$437)+'СЕТ СН'!$F$16</f>
        <v>0</v>
      </c>
      <c r="Q440" s="36">
        <f ca="1">SUMIFS(СВЦЭМ!$H$40:$H$783,СВЦЭМ!$A$40:$A$783,$A440,СВЦЭМ!$B$40:$B$783,Q$437)+'СЕТ СН'!$F$16</f>
        <v>0</v>
      </c>
      <c r="R440" s="36">
        <f ca="1">SUMIFS(СВЦЭМ!$H$40:$H$783,СВЦЭМ!$A$40:$A$783,$A440,СВЦЭМ!$B$40:$B$783,R$437)+'СЕТ СН'!$F$16</f>
        <v>0</v>
      </c>
      <c r="S440" s="36">
        <f ca="1">SUMIFS(СВЦЭМ!$H$40:$H$783,СВЦЭМ!$A$40:$A$783,$A440,СВЦЭМ!$B$40:$B$783,S$437)+'СЕТ СН'!$F$16</f>
        <v>0</v>
      </c>
      <c r="T440" s="36">
        <f ca="1">SUMIFS(СВЦЭМ!$H$40:$H$783,СВЦЭМ!$A$40:$A$783,$A440,СВЦЭМ!$B$40:$B$783,T$437)+'СЕТ СН'!$F$16</f>
        <v>0</v>
      </c>
      <c r="U440" s="36">
        <f ca="1">SUMIFS(СВЦЭМ!$H$40:$H$783,СВЦЭМ!$A$40:$A$783,$A440,СВЦЭМ!$B$40:$B$783,U$437)+'СЕТ СН'!$F$16</f>
        <v>0</v>
      </c>
      <c r="V440" s="36">
        <f ca="1">SUMIFS(СВЦЭМ!$H$40:$H$783,СВЦЭМ!$A$40:$A$783,$A440,СВЦЭМ!$B$40:$B$783,V$437)+'СЕТ СН'!$F$16</f>
        <v>0</v>
      </c>
      <c r="W440" s="36">
        <f ca="1">SUMIFS(СВЦЭМ!$H$40:$H$783,СВЦЭМ!$A$40:$A$783,$A440,СВЦЭМ!$B$40:$B$783,W$437)+'СЕТ СН'!$F$16</f>
        <v>0</v>
      </c>
      <c r="X440" s="36">
        <f ca="1">SUMIFS(СВЦЭМ!$H$40:$H$783,СВЦЭМ!$A$40:$A$783,$A440,СВЦЭМ!$B$40:$B$783,X$437)+'СЕТ СН'!$F$16</f>
        <v>0</v>
      </c>
      <c r="Y440" s="36">
        <f ca="1">SUMIFS(СВЦЭМ!$H$40:$H$783,СВЦЭМ!$A$40:$A$783,$A440,СВЦЭМ!$B$40:$B$783,Y$437)+'СЕТ СН'!$F$16</f>
        <v>0</v>
      </c>
    </row>
    <row r="441" spans="1:27" ht="15.75" hidden="1" x14ac:dyDescent="0.2">
      <c r="A441" s="35">
        <f t="shared" si="12"/>
        <v>44504</v>
      </c>
      <c r="B441" s="36">
        <f ca="1">SUMIFS(СВЦЭМ!$H$40:$H$783,СВЦЭМ!$A$40:$A$783,$A441,СВЦЭМ!$B$40:$B$783,B$437)+'СЕТ СН'!$F$16</f>
        <v>0</v>
      </c>
      <c r="C441" s="36">
        <f ca="1">SUMIFS(СВЦЭМ!$H$40:$H$783,СВЦЭМ!$A$40:$A$783,$A441,СВЦЭМ!$B$40:$B$783,C$437)+'СЕТ СН'!$F$16</f>
        <v>0</v>
      </c>
      <c r="D441" s="36">
        <f ca="1">SUMIFS(СВЦЭМ!$H$40:$H$783,СВЦЭМ!$A$40:$A$783,$A441,СВЦЭМ!$B$40:$B$783,D$437)+'СЕТ СН'!$F$16</f>
        <v>0</v>
      </c>
      <c r="E441" s="36">
        <f ca="1">SUMIFS(СВЦЭМ!$H$40:$H$783,СВЦЭМ!$A$40:$A$783,$A441,СВЦЭМ!$B$40:$B$783,E$437)+'СЕТ СН'!$F$16</f>
        <v>0</v>
      </c>
      <c r="F441" s="36">
        <f ca="1">SUMIFS(СВЦЭМ!$H$40:$H$783,СВЦЭМ!$A$40:$A$783,$A441,СВЦЭМ!$B$40:$B$783,F$437)+'СЕТ СН'!$F$16</f>
        <v>0</v>
      </c>
      <c r="G441" s="36">
        <f ca="1">SUMIFS(СВЦЭМ!$H$40:$H$783,СВЦЭМ!$A$40:$A$783,$A441,СВЦЭМ!$B$40:$B$783,G$437)+'СЕТ СН'!$F$16</f>
        <v>0</v>
      </c>
      <c r="H441" s="36">
        <f ca="1">SUMIFS(СВЦЭМ!$H$40:$H$783,СВЦЭМ!$A$40:$A$783,$A441,СВЦЭМ!$B$40:$B$783,H$437)+'СЕТ СН'!$F$16</f>
        <v>0</v>
      </c>
      <c r="I441" s="36">
        <f ca="1">SUMIFS(СВЦЭМ!$H$40:$H$783,СВЦЭМ!$A$40:$A$783,$A441,СВЦЭМ!$B$40:$B$783,I$437)+'СЕТ СН'!$F$16</f>
        <v>0</v>
      </c>
      <c r="J441" s="36">
        <f ca="1">SUMIFS(СВЦЭМ!$H$40:$H$783,СВЦЭМ!$A$40:$A$783,$A441,СВЦЭМ!$B$40:$B$783,J$437)+'СЕТ СН'!$F$16</f>
        <v>0</v>
      </c>
      <c r="K441" s="36">
        <f ca="1">SUMIFS(СВЦЭМ!$H$40:$H$783,СВЦЭМ!$A$40:$A$783,$A441,СВЦЭМ!$B$40:$B$783,K$437)+'СЕТ СН'!$F$16</f>
        <v>0</v>
      </c>
      <c r="L441" s="36">
        <f ca="1">SUMIFS(СВЦЭМ!$H$40:$H$783,СВЦЭМ!$A$40:$A$783,$A441,СВЦЭМ!$B$40:$B$783,L$437)+'СЕТ СН'!$F$16</f>
        <v>0</v>
      </c>
      <c r="M441" s="36">
        <f ca="1">SUMIFS(СВЦЭМ!$H$40:$H$783,СВЦЭМ!$A$40:$A$783,$A441,СВЦЭМ!$B$40:$B$783,M$437)+'СЕТ СН'!$F$16</f>
        <v>0</v>
      </c>
      <c r="N441" s="36">
        <f ca="1">SUMIFS(СВЦЭМ!$H$40:$H$783,СВЦЭМ!$A$40:$A$783,$A441,СВЦЭМ!$B$40:$B$783,N$437)+'СЕТ СН'!$F$16</f>
        <v>0</v>
      </c>
      <c r="O441" s="36">
        <f ca="1">SUMIFS(СВЦЭМ!$H$40:$H$783,СВЦЭМ!$A$40:$A$783,$A441,СВЦЭМ!$B$40:$B$783,O$437)+'СЕТ СН'!$F$16</f>
        <v>0</v>
      </c>
      <c r="P441" s="36">
        <f ca="1">SUMIFS(СВЦЭМ!$H$40:$H$783,СВЦЭМ!$A$40:$A$783,$A441,СВЦЭМ!$B$40:$B$783,P$437)+'СЕТ СН'!$F$16</f>
        <v>0</v>
      </c>
      <c r="Q441" s="36">
        <f ca="1">SUMIFS(СВЦЭМ!$H$40:$H$783,СВЦЭМ!$A$40:$A$783,$A441,СВЦЭМ!$B$40:$B$783,Q$437)+'СЕТ СН'!$F$16</f>
        <v>0</v>
      </c>
      <c r="R441" s="36">
        <f ca="1">SUMIFS(СВЦЭМ!$H$40:$H$783,СВЦЭМ!$A$40:$A$783,$A441,СВЦЭМ!$B$40:$B$783,R$437)+'СЕТ СН'!$F$16</f>
        <v>0</v>
      </c>
      <c r="S441" s="36">
        <f ca="1">SUMIFS(СВЦЭМ!$H$40:$H$783,СВЦЭМ!$A$40:$A$783,$A441,СВЦЭМ!$B$40:$B$783,S$437)+'СЕТ СН'!$F$16</f>
        <v>0</v>
      </c>
      <c r="T441" s="36">
        <f ca="1">SUMIFS(СВЦЭМ!$H$40:$H$783,СВЦЭМ!$A$40:$A$783,$A441,СВЦЭМ!$B$40:$B$783,T$437)+'СЕТ СН'!$F$16</f>
        <v>0</v>
      </c>
      <c r="U441" s="36">
        <f ca="1">SUMIFS(СВЦЭМ!$H$40:$H$783,СВЦЭМ!$A$40:$A$783,$A441,СВЦЭМ!$B$40:$B$783,U$437)+'СЕТ СН'!$F$16</f>
        <v>0</v>
      </c>
      <c r="V441" s="36">
        <f ca="1">SUMIFS(СВЦЭМ!$H$40:$H$783,СВЦЭМ!$A$40:$A$783,$A441,СВЦЭМ!$B$40:$B$783,V$437)+'СЕТ СН'!$F$16</f>
        <v>0</v>
      </c>
      <c r="W441" s="36">
        <f ca="1">SUMIFS(СВЦЭМ!$H$40:$H$783,СВЦЭМ!$A$40:$A$783,$A441,СВЦЭМ!$B$40:$B$783,W$437)+'СЕТ СН'!$F$16</f>
        <v>0</v>
      </c>
      <c r="X441" s="36">
        <f ca="1">SUMIFS(СВЦЭМ!$H$40:$H$783,СВЦЭМ!$A$40:$A$783,$A441,СВЦЭМ!$B$40:$B$783,X$437)+'СЕТ СН'!$F$16</f>
        <v>0</v>
      </c>
      <c r="Y441" s="36">
        <f ca="1">SUMIFS(СВЦЭМ!$H$40:$H$783,СВЦЭМ!$A$40:$A$783,$A441,СВЦЭМ!$B$40:$B$783,Y$437)+'СЕТ СН'!$F$16</f>
        <v>0</v>
      </c>
    </row>
    <row r="442" spans="1:27" ht="15.75" hidden="1" x14ac:dyDescent="0.2">
      <c r="A442" s="35">
        <f t="shared" si="12"/>
        <v>44505</v>
      </c>
      <c r="B442" s="36">
        <f ca="1">SUMIFS(СВЦЭМ!$H$40:$H$783,СВЦЭМ!$A$40:$A$783,$A442,СВЦЭМ!$B$40:$B$783,B$437)+'СЕТ СН'!$F$16</f>
        <v>0</v>
      </c>
      <c r="C442" s="36">
        <f ca="1">SUMIFS(СВЦЭМ!$H$40:$H$783,СВЦЭМ!$A$40:$A$783,$A442,СВЦЭМ!$B$40:$B$783,C$437)+'СЕТ СН'!$F$16</f>
        <v>0</v>
      </c>
      <c r="D442" s="36">
        <f ca="1">SUMIFS(СВЦЭМ!$H$40:$H$783,СВЦЭМ!$A$40:$A$783,$A442,СВЦЭМ!$B$40:$B$783,D$437)+'СЕТ СН'!$F$16</f>
        <v>0</v>
      </c>
      <c r="E442" s="36">
        <f ca="1">SUMIFS(СВЦЭМ!$H$40:$H$783,СВЦЭМ!$A$40:$A$783,$A442,СВЦЭМ!$B$40:$B$783,E$437)+'СЕТ СН'!$F$16</f>
        <v>0</v>
      </c>
      <c r="F442" s="36">
        <f ca="1">SUMIFS(СВЦЭМ!$H$40:$H$783,СВЦЭМ!$A$40:$A$783,$A442,СВЦЭМ!$B$40:$B$783,F$437)+'СЕТ СН'!$F$16</f>
        <v>0</v>
      </c>
      <c r="G442" s="36">
        <f ca="1">SUMIFS(СВЦЭМ!$H$40:$H$783,СВЦЭМ!$A$40:$A$783,$A442,СВЦЭМ!$B$40:$B$783,G$437)+'СЕТ СН'!$F$16</f>
        <v>0</v>
      </c>
      <c r="H442" s="36">
        <f ca="1">SUMIFS(СВЦЭМ!$H$40:$H$783,СВЦЭМ!$A$40:$A$783,$A442,СВЦЭМ!$B$40:$B$783,H$437)+'СЕТ СН'!$F$16</f>
        <v>0</v>
      </c>
      <c r="I442" s="36">
        <f ca="1">SUMIFS(СВЦЭМ!$H$40:$H$783,СВЦЭМ!$A$40:$A$783,$A442,СВЦЭМ!$B$40:$B$783,I$437)+'СЕТ СН'!$F$16</f>
        <v>0</v>
      </c>
      <c r="J442" s="36">
        <f ca="1">SUMIFS(СВЦЭМ!$H$40:$H$783,СВЦЭМ!$A$40:$A$783,$A442,СВЦЭМ!$B$40:$B$783,J$437)+'СЕТ СН'!$F$16</f>
        <v>0</v>
      </c>
      <c r="K442" s="36">
        <f ca="1">SUMIFS(СВЦЭМ!$H$40:$H$783,СВЦЭМ!$A$40:$A$783,$A442,СВЦЭМ!$B$40:$B$783,K$437)+'СЕТ СН'!$F$16</f>
        <v>0</v>
      </c>
      <c r="L442" s="36">
        <f ca="1">SUMIFS(СВЦЭМ!$H$40:$H$783,СВЦЭМ!$A$40:$A$783,$A442,СВЦЭМ!$B$40:$B$783,L$437)+'СЕТ СН'!$F$16</f>
        <v>0</v>
      </c>
      <c r="M442" s="36">
        <f ca="1">SUMIFS(СВЦЭМ!$H$40:$H$783,СВЦЭМ!$A$40:$A$783,$A442,СВЦЭМ!$B$40:$B$783,M$437)+'СЕТ СН'!$F$16</f>
        <v>0</v>
      </c>
      <c r="N442" s="36">
        <f ca="1">SUMIFS(СВЦЭМ!$H$40:$H$783,СВЦЭМ!$A$40:$A$783,$A442,СВЦЭМ!$B$40:$B$783,N$437)+'СЕТ СН'!$F$16</f>
        <v>0</v>
      </c>
      <c r="O442" s="36">
        <f ca="1">SUMIFS(СВЦЭМ!$H$40:$H$783,СВЦЭМ!$A$40:$A$783,$A442,СВЦЭМ!$B$40:$B$783,O$437)+'СЕТ СН'!$F$16</f>
        <v>0</v>
      </c>
      <c r="P442" s="36">
        <f ca="1">SUMIFS(СВЦЭМ!$H$40:$H$783,СВЦЭМ!$A$40:$A$783,$A442,СВЦЭМ!$B$40:$B$783,P$437)+'СЕТ СН'!$F$16</f>
        <v>0</v>
      </c>
      <c r="Q442" s="36">
        <f ca="1">SUMIFS(СВЦЭМ!$H$40:$H$783,СВЦЭМ!$A$40:$A$783,$A442,СВЦЭМ!$B$40:$B$783,Q$437)+'СЕТ СН'!$F$16</f>
        <v>0</v>
      </c>
      <c r="R442" s="36">
        <f ca="1">SUMIFS(СВЦЭМ!$H$40:$H$783,СВЦЭМ!$A$40:$A$783,$A442,СВЦЭМ!$B$40:$B$783,R$437)+'СЕТ СН'!$F$16</f>
        <v>0</v>
      </c>
      <c r="S442" s="36">
        <f ca="1">SUMIFS(СВЦЭМ!$H$40:$H$783,СВЦЭМ!$A$40:$A$783,$A442,СВЦЭМ!$B$40:$B$783,S$437)+'СЕТ СН'!$F$16</f>
        <v>0</v>
      </c>
      <c r="T442" s="36">
        <f ca="1">SUMIFS(СВЦЭМ!$H$40:$H$783,СВЦЭМ!$A$40:$A$783,$A442,СВЦЭМ!$B$40:$B$783,T$437)+'СЕТ СН'!$F$16</f>
        <v>0</v>
      </c>
      <c r="U442" s="36">
        <f ca="1">SUMIFS(СВЦЭМ!$H$40:$H$783,СВЦЭМ!$A$40:$A$783,$A442,СВЦЭМ!$B$40:$B$783,U$437)+'СЕТ СН'!$F$16</f>
        <v>0</v>
      </c>
      <c r="V442" s="36">
        <f ca="1">SUMIFS(СВЦЭМ!$H$40:$H$783,СВЦЭМ!$A$40:$A$783,$A442,СВЦЭМ!$B$40:$B$783,V$437)+'СЕТ СН'!$F$16</f>
        <v>0</v>
      </c>
      <c r="W442" s="36">
        <f ca="1">SUMIFS(СВЦЭМ!$H$40:$H$783,СВЦЭМ!$A$40:$A$783,$A442,СВЦЭМ!$B$40:$B$783,W$437)+'СЕТ СН'!$F$16</f>
        <v>0</v>
      </c>
      <c r="X442" s="36">
        <f ca="1">SUMIFS(СВЦЭМ!$H$40:$H$783,СВЦЭМ!$A$40:$A$783,$A442,СВЦЭМ!$B$40:$B$783,X$437)+'СЕТ СН'!$F$16</f>
        <v>0</v>
      </c>
      <c r="Y442" s="36">
        <f ca="1">SUMIFS(СВЦЭМ!$H$40:$H$783,СВЦЭМ!$A$40:$A$783,$A442,СВЦЭМ!$B$40:$B$783,Y$437)+'СЕТ СН'!$F$16</f>
        <v>0</v>
      </c>
    </row>
    <row r="443" spans="1:27" ht="15.75" hidden="1" x14ac:dyDescent="0.2">
      <c r="A443" s="35">
        <f t="shared" si="12"/>
        <v>44506</v>
      </c>
      <c r="B443" s="36">
        <f ca="1">SUMIFS(СВЦЭМ!$H$40:$H$783,СВЦЭМ!$A$40:$A$783,$A443,СВЦЭМ!$B$40:$B$783,B$437)+'СЕТ СН'!$F$16</f>
        <v>0</v>
      </c>
      <c r="C443" s="36">
        <f ca="1">SUMIFS(СВЦЭМ!$H$40:$H$783,СВЦЭМ!$A$40:$A$783,$A443,СВЦЭМ!$B$40:$B$783,C$437)+'СЕТ СН'!$F$16</f>
        <v>0</v>
      </c>
      <c r="D443" s="36">
        <f ca="1">SUMIFS(СВЦЭМ!$H$40:$H$783,СВЦЭМ!$A$40:$A$783,$A443,СВЦЭМ!$B$40:$B$783,D$437)+'СЕТ СН'!$F$16</f>
        <v>0</v>
      </c>
      <c r="E443" s="36">
        <f ca="1">SUMIFS(СВЦЭМ!$H$40:$H$783,СВЦЭМ!$A$40:$A$783,$A443,СВЦЭМ!$B$40:$B$783,E$437)+'СЕТ СН'!$F$16</f>
        <v>0</v>
      </c>
      <c r="F443" s="36">
        <f ca="1">SUMIFS(СВЦЭМ!$H$40:$H$783,СВЦЭМ!$A$40:$A$783,$A443,СВЦЭМ!$B$40:$B$783,F$437)+'СЕТ СН'!$F$16</f>
        <v>0</v>
      </c>
      <c r="G443" s="36">
        <f ca="1">SUMIFS(СВЦЭМ!$H$40:$H$783,СВЦЭМ!$A$40:$A$783,$A443,СВЦЭМ!$B$40:$B$783,G$437)+'СЕТ СН'!$F$16</f>
        <v>0</v>
      </c>
      <c r="H443" s="36">
        <f ca="1">SUMIFS(СВЦЭМ!$H$40:$H$783,СВЦЭМ!$A$40:$A$783,$A443,СВЦЭМ!$B$40:$B$783,H$437)+'СЕТ СН'!$F$16</f>
        <v>0</v>
      </c>
      <c r="I443" s="36">
        <f ca="1">SUMIFS(СВЦЭМ!$H$40:$H$783,СВЦЭМ!$A$40:$A$783,$A443,СВЦЭМ!$B$40:$B$783,I$437)+'СЕТ СН'!$F$16</f>
        <v>0</v>
      </c>
      <c r="J443" s="36">
        <f ca="1">SUMIFS(СВЦЭМ!$H$40:$H$783,СВЦЭМ!$A$40:$A$783,$A443,СВЦЭМ!$B$40:$B$783,J$437)+'СЕТ СН'!$F$16</f>
        <v>0</v>
      </c>
      <c r="K443" s="36">
        <f ca="1">SUMIFS(СВЦЭМ!$H$40:$H$783,СВЦЭМ!$A$40:$A$783,$A443,СВЦЭМ!$B$40:$B$783,K$437)+'СЕТ СН'!$F$16</f>
        <v>0</v>
      </c>
      <c r="L443" s="36">
        <f ca="1">SUMIFS(СВЦЭМ!$H$40:$H$783,СВЦЭМ!$A$40:$A$783,$A443,СВЦЭМ!$B$40:$B$783,L$437)+'СЕТ СН'!$F$16</f>
        <v>0</v>
      </c>
      <c r="M443" s="36">
        <f ca="1">SUMIFS(СВЦЭМ!$H$40:$H$783,СВЦЭМ!$A$40:$A$783,$A443,СВЦЭМ!$B$40:$B$783,M$437)+'СЕТ СН'!$F$16</f>
        <v>0</v>
      </c>
      <c r="N443" s="36">
        <f ca="1">SUMIFS(СВЦЭМ!$H$40:$H$783,СВЦЭМ!$A$40:$A$783,$A443,СВЦЭМ!$B$40:$B$783,N$437)+'СЕТ СН'!$F$16</f>
        <v>0</v>
      </c>
      <c r="O443" s="36">
        <f ca="1">SUMIFS(СВЦЭМ!$H$40:$H$783,СВЦЭМ!$A$40:$A$783,$A443,СВЦЭМ!$B$40:$B$783,O$437)+'СЕТ СН'!$F$16</f>
        <v>0</v>
      </c>
      <c r="P443" s="36">
        <f ca="1">SUMIFS(СВЦЭМ!$H$40:$H$783,СВЦЭМ!$A$40:$A$783,$A443,СВЦЭМ!$B$40:$B$783,P$437)+'СЕТ СН'!$F$16</f>
        <v>0</v>
      </c>
      <c r="Q443" s="36">
        <f ca="1">SUMIFS(СВЦЭМ!$H$40:$H$783,СВЦЭМ!$A$40:$A$783,$A443,СВЦЭМ!$B$40:$B$783,Q$437)+'СЕТ СН'!$F$16</f>
        <v>0</v>
      </c>
      <c r="R443" s="36">
        <f ca="1">SUMIFS(СВЦЭМ!$H$40:$H$783,СВЦЭМ!$A$40:$A$783,$A443,СВЦЭМ!$B$40:$B$783,R$437)+'СЕТ СН'!$F$16</f>
        <v>0</v>
      </c>
      <c r="S443" s="36">
        <f ca="1">SUMIFS(СВЦЭМ!$H$40:$H$783,СВЦЭМ!$A$40:$A$783,$A443,СВЦЭМ!$B$40:$B$783,S$437)+'СЕТ СН'!$F$16</f>
        <v>0</v>
      </c>
      <c r="T443" s="36">
        <f ca="1">SUMIFS(СВЦЭМ!$H$40:$H$783,СВЦЭМ!$A$40:$A$783,$A443,СВЦЭМ!$B$40:$B$783,T$437)+'СЕТ СН'!$F$16</f>
        <v>0</v>
      </c>
      <c r="U443" s="36">
        <f ca="1">SUMIFS(СВЦЭМ!$H$40:$H$783,СВЦЭМ!$A$40:$A$783,$A443,СВЦЭМ!$B$40:$B$783,U$437)+'СЕТ СН'!$F$16</f>
        <v>0</v>
      </c>
      <c r="V443" s="36">
        <f ca="1">SUMIFS(СВЦЭМ!$H$40:$H$783,СВЦЭМ!$A$40:$A$783,$A443,СВЦЭМ!$B$40:$B$783,V$437)+'СЕТ СН'!$F$16</f>
        <v>0</v>
      </c>
      <c r="W443" s="36">
        <f ca="1">SUMIFS(СВЦЭМ!$H$40:$H$783,СВЦЭМ!$A$40:$A$783,$A443,СВЦЭМ!$B$40:$B$783,W$437)+'СЕТ СН'!$F$16</f>
        <v>0</v>
      </c>
      <c r="X443" s="36">
        <f ca="1">SUMIFS(СВЦЭМ!$H$40:$H$783,СВЦЭМ!$A$40:$A$783,$A443,СВЦЭМ!$B$40:$B$783,X$437)+'СЕТ СН'!$F$16</f>
        <v>0</v>
      </c>
      <c r="Y443" s="36">
        <f ca="1">SUMIFS(СВЦЭМ!$H$40:$H$783,СВЦЭМ!$A$40:$A$783,$A443,СВЦЭМ!$B$40:$B$783,Y$437)+'СЕТ СН'!$F$16</f>
        <v>0</v>
      </c>
    </row>
    <row r="444" spans="1:27" ht="15.75" hidden="1" x14ac:dyDescent="0.2">
      <c r="A444" s="35">
        <f t="shared" si="12"/>
        <v>44507</v>
      </c>
      <c r="B444" s="36">
        <f ca="1">SUMIFS(СВЦЭМ!$H$40:$H$783,СВЦЭМ!$A$40:$A$783,$A444,СВЦЭМ!$B$40:$B$783,B$437)+'СЕТ СН'!$F$16</f>
        <v>0</v>
      </c>
      <c r="C444" s="36">
        <f ca="1">SUMIFS(СВЦЭМ!$H$40:$H$783,СВЦЭМ!$A$40:$A$783,$A444,СВЦЭМ!$B$40:$B$783,C$437)+'СЕТ СН'!$F$16</f>
        <v>0</v>
      </c>
      <c r="D444" s="36">
        <f ca="1">SUMIFS(СВЦЭМ!$H$40:$H$783,СВЦЭМ!$A$40:$A$783,$A444,СВЦЭМ!$B$40:$B$783,D$437)+'СЕТ СН'!$F$16</f>
        <v>0</v>
      </c>
      <c r="E444" s="36">
        <f ca="1">SUMIFS(СВЦЭМ!$H$40:$H$783,СВЦЭМ!$A$40:$A$783,$A444,СВЦЭМ!$B$40:$B$783,E$437)+'СЕТ СН'!$F$16</f>
        <v>0</v>
      </c>
      <c r="F444" s="36">
        <f ca="1">SUMIFS(СВЦЭМ!$H$40:$H$783,СВЦЭМ!$A$40:$A$783,$A444,СВЦЭМ!$B$40:$B$783,F$437)+'СЕТ СН'!$F$16</f>
        <v>0</v>
      </c>
      <c r="G444" s="36">
        <f ca="1">SUMIFS(СВЦЭМ!$H$40:$H$783,СВЦЭМ!$A$40:$A$783,$A444,СВЦЭМ!$B$40:$B$783,G$437)+'СЕТ СН'!$F$16</f>
        <v>0</v>
      </c>
      <c r="H444" s="36">
        <f ca="1">SUMIFS(СВЦЭМ!$H$40:$H$783,СВЦЭМ!$A$40:$A$783,$A444,СВЦЭМ!$B$40:$B$783,H$437)+'СЕТ СН'!$F$16</f>
        <v>0</v>
      </c>
      <c r="I444" s="36">
        <f ca="1">SUMIFS(СВЦЭМ!$H$40:$H$783,СВЦЭМ!$A$40:$A$783,$A444,СВЦЭМ!$B$40:$B$783,I$437)+'СЕТ СН'!$F$16</f>
        <v>0</v>
      </c>
      <c r="J444" s="36">
        <f ca="1">SUMIFS(СВЦЭМ!$H$40:$H$783,СВЦЭМ!$A$40:$A$783,$A444,СВЦЭМ!$B$40:$B$783,J$437)+'СЕТ СН'!$F$16</f>
        <v>0</v>
      </c>
      <c r="K444" s="36">
        <f ca="1">SUMIFS(СВЦЭМ!$H$40:$H$783,СВЦЭМ!$A$40:$A$783,$A444,СВЦЭМ!$B$40:$B$783,K$437)+'СЕТ СН'!$F$16</f>
        <v>0</v>
      </c>
      <c r="L444" s="36">
        <f ca="1">SUMIFS(СВЦЭМ!$H$40:$H$783,СВЦЭМ!$A$40:$A$783,$A444,СВЦЭМ!$B$40:$B$783,L$437)+'СЕТ СН'!$F$16</f>
        <v>0</v>
      </c>
      <c r="M444" s="36">
        <f ca="1">SUMIFS(СВЦЭМ!$H$40:$H$783,СВЦЭМ!$A$40:$A$783,$A444,СВЦЭМ!$B$40:$B$783,M$437)+'СЕТ СН'!$F$16</f>
        <v>0</v>
      </c>
      <c r="N444" s="36">
        <f ca="1">SUMIFS(СВЦЭМ!$H$40:$H$783,СВЦЭМ!$A$40:$A$783,$A444,СВЦЭМ!$B$40:$B$783,N$437)+'СЕТ СН'!$F$16</f>
        <v>0</v>
      </c>
      <c r="O444" s="36">
        <f ca="1">SUMIFS(СВЦЭМ!$H$40:$H$783,СВЦЭМ!$A$40:$A$783,$A444,СВЦЭМ!$B$40:$B$783,O$437)+'СЕТ СН'!$F$16</f>
        <v>0</v>
      </c>
      <c r="P444" s="36">
        <f ca="1">SUMIFS(СВЦЭМ!$H$40:$H$783,СВЦЭМ!$A$40:$A$783,$A444,СВЦЭМ!$B$40:$B$783,P$437)+'СЕТ СН'!$F$16</f>
        <v>0</v>
      </c>
      <c r="Q444" s="36">
        <f ca="1">SUMIFS(СВЦЭМ!$H$40:$H$783,СВЦЭМ!$A$40:$A$783,$A444,СВЦЭМ!$B$40:$B$783,Q$437)+'СЕТ СН'!$F$16</f>
        <v>0</v>
      </c>
      <c r="R444" s="36">
        <f ca="1">SUMIFS(СВЦЭМ!$H$40:$H$783,СВЦЭМ!$A$40:$A$783,$A444,СВЦЭМ!$B$40:$B$783,R$437)+'СЕТ СН'!$F$16</f>
        <v>0</v>
      </c>
      <c r="S444" s="36">
        <f ca="1">SUMIFS(СВЦЭМ!$H$40:$H$783,СВЦЭМ!$A$40:$A$783,$A444,СВЦЭМ!$B$40:$B$783,S$437)+'СЕТ СН'!$F$16</f>
        <v>0</v>
      </c>
      <c r="T444" s="36">
        <f ca="1">SUMIFS(СВЦЭМ!$H$40:$H$783,СВЦЭМ!$A$40:$A$783,$A444,СВЦЭМ!$B$40:$B$783,T$437)+'СЕТ СН'!$F$16</f>
        <v>0</v>
      </c>
      <c r="U444" s="36">
        <f ca="1">SUMIFS(СВЦЭМ!$H$40:$H$783,СВЦЭМ!$A$40:$A$783,$A444,СВЦЭМ!$B$40:$B$783,U$437)+'СЕТ СН'!$F$16</f>
        <v>0</v>
      </c>
      <c r="V444" s="36">
        <f ca="1">SUMIFS(СВЦЭМ!$H$40:$H$783,СВЦЭМ!$A$40:$A$783,$A444,СВЦЭМ!$B$40:$B$783,V$437)+'СЕТ СН'!$F$16</f>
        <v>0</v>
      </c>
      <c r="W444" s="36">
        <f ca="1">SUMIFS(СВЦЭМ!$H$40:$H$783,СВЦЭМ!$A$40:$A$783,$A444,СВЦЭМ!$B$40:$B$783,W$437)+'СЕТ СН'!$F$16</f>
        <v>0</v>
      </c>
      <c r="X444" s="36">
        <f ca="1">SUMIFS(СВЦЭМ!$H$40:$H$783,СВЦЭМ!$A$40:$A$783,$A444,СВЦЭМ!$B$40:$B$783,X$437)+'СЕТ СН'!$F$16</f>
        <v>0</v>
      </c>
      <c r="Y444" s="36">
        <f ca="1">SUMIFS(СВЦЭМ!$H$40:$H$783,СВЦЭМ!$A$40:$A$783,$A444,СВЦЭМ!$B$40:$B$783,Y$437)+'СЕТ СН'!$F$16</f>
        <v>0</v>
      </c>
    </row>
    <row r="445" spans="1:27" ht="15.75" hidden="1" x14ac:dyDescent="0.2">
      <c r="A445" s="35">
        <f t="shared" si="12"/>
        <v>44508</v>
      </c>
      <c r="B445" s="36">
        <f ca="1">SUMIFS(СВЦЭМ!$H$40:$H$783,СВЦЭМ!$A$40:$A$783,$A445,СВЦЭМ!$B$40:$B$783,B$437)+'СЕТ СН'!$F$16</f>
        <v>0</v>
      </c>
      <c r="C445" s="36">
        <f ca="1">SUMIFS(СВЦЭМ!$H$40:$H$783,СВЦЭМ!$A$40:$A$783,$A445,СВЦЭМ!$B$40:$B$783,C$437)+'СЕТ СН'!$F$16</f>
        <v>0</v>
      </c>
      <c r="D445" s="36">
        <f ca="1">SUMIFS(СВЦЭМ!$H$40:$H$783,СВЦЭМ!$A$40:$A$783,$A445,СВЦЭМ!$B$40:$B$783,D$437)+'СЕТ СН'!$F$16</f>
        <v>0</v>
      </c>
      <c r="E445" s="36">
        <f ca="1">SUMIFS(СВЦЭМ!$H$40:$H$783,СВЦЭМ!$A$40:$A$783,$A445,СВЦЭМ!$B$40:$B$783,E$437)+'СЕТ СН'!$F$16</f>
        <v>0</v>
      </c>
      <c r="F445" s="36">
        <f ca="1">SUMIFS(СВЦЭМ!$H$40:$H$783,СВЦЭМ!$A$40:$A$783,$A445,СВЦЭМ!$B$40:$B$783,F$437)+'СЕТ СН'!$F$16</f>
        <v>0</v>
      </c>
      <c r="G445" s="36">
        <f ca="1">SUMIFS(СВЦЭМ!$H$40:$H$783,СВЦЭМ!$A$40:$A$783,$A445,СВЦЭМ!$B$40:$B$783,G$437)+'СЕТ СН'!$F$16</f>
        <v>0</v>
      </c>
      <c r="H445" s="36">
        <f ca="1">SUMIFS(СВЦЭМ!$H$40:$H$783,СВЦЭМ!$A$40:$A$783,$A445,СВЦЭМ!$B$40:$B$783,H$437)+'СЕТ СН'!$F$16</f>
        <v>0</v>
      </c>
      <c r="I445" s="36">
        <f ca="1">SUMIFS(СВЦЭМ!$H$40:$H$783,СВЦЭМ!$A$40:$A$783,$A445,СВЦЭМ!$B$40:$B$783,I$437)+'СЕТ СН'!$F$16</f>
        <v>0</v>
      </c>
      <c r="J445" s="36">
        <f ca="1">SUMIFS(СВЦЭМ!$H$40:$H$783,СВЦЭМ!$A$40:$A$783,$A445,СВЦЭМ!$B$40:$B$783,J$437)+'СЕТ СН'!$F$16</f>
        <v>0</v>
      </c>
      <c r="K445" s="36">
        <f ca="1">SUMIFS(СВЦЭМ!$H$40:$H$783,СВЦЭМ!$A$40:$A$783,$A445,СВЦЭМ!$B$40:$B$783,K$437)+'СЕТ СН'!$F$16</f>
        <v>0</v>
      </c>
      <c r="L445" s="36">
        <f ca="1">SUMIFS(СВЦЭМ!$H$40:$H$783,СВЦЭМ!$A$40:$A$783,$A445,СВЦЭМ!$B$40:$B$783,L$437)+'СЕТ СН'!$F$16</f>
        <v>0</v>
      </c>
      <c r="M445" s="36">
        <f ca="1">SUMIFS(СВЦЭМ!$H$40:$H$783,СВЦЭМ!$A$40:$A$783,$A445,СВЦЭМ!$B$40:$B$783,M$437)+'СЕТ СН'!$F$16</f>
        <v>0</v>
      </c>
      <c r="N445" s="36">
        <f ca="1">SUMIFS(СВЦЭМ!$H$40:$H$783,СВЦЭМ!$A$40:$A$783,$A445,СВЦЭМ!$B$40:$B$783,N$437)+'СЕТ СН'!$F$16</f>
        <v>0</v>
      </c>
      <c r="O445" s="36">
        <f ca="1">SUMIFS(СВЦЭМ!$H$40:$H$783,СВЦЭМ!$A$40:$A$783,$A445,СВЦЭМ!$B$40:$B$783,O$437)+'СЕТ СН'!$F$16</f>
        <v>0</v>
      </c>
      <c r="P445" s="36">
        <f ca="1">SUMIFS(СВЦЭМ!$H$40:$H$783,СВЦЭМ!$A$40:$A$783,$A445,СВЦЭМ!$B$40:$B$783,P$437)+'СЕТ СН'!$F$16</f>
        <v>0</v>
      </c>
      <c r="Q445" s="36">
        <f ca="1">SUMIFS(СВЦЭМ!$H$40:$H$783,СВЦЭМ!$A$40:$A$783,$A445,СВЦЭМ!$B$40:$B$783,Q$437)+'СЕТ СН'!$F$16</f>
        <v>0</v>
      </c>
      <c r="R445" s="36">
        <f ca="1">SUMIFS(СВЦЭМ!$H$40:$H$783,СВЦЭМ!$A$40:$A$783,$A445,СВЦЭМ!$B$40:$B$783,R$437)+'СЕТ СН'!$F$16</f>
        <v>0</v>
      </c>
      <c r="S445" s="36">
        <f ca="1">SUMIFS(СВЦЭМ!$H$40:$H$783,СВЦЭМ!$A$40:$A$783,$A445,СВЦЭМ!$B$40:$B$783,S$437)+'СЕТ СН'!$F$16</f>
        <v>0</v>
      </c>
      <c r="T445" s="36">
        <f ca="1">SUMIFS(СВЦЭМ!$H$40:$H$783,СВЦЭМ!$A$40:$A$783,$A445,СВЦЭМ!$B$40:$B$783,T$437)+'СЕТ СН'!$F$16</f>
        <v>0</v>
      </c>
      <c r="U445" s="36">
        <f ca="1">SUMIFS(СВЦЭМ!$H$40:$H$783,СВЦЭМ!$A$40:$A$783,$A445,СВЦЭМ!$B$40:$B$783,U$437)+'СЕТ СН'!$F$16</f>
        <v>0</v>
      </c>
      <c r="V445" s="36">
        <f ca="1">SUMIFS(СВЦЭМ!$H$40:$H$783,СВЦЭМ!$A$40:$A$783,$A445,СВЦЭМ!$B$40:$B$783,V$437)+'СЕТ СН'!$F$16</f>
        <v>0</v>
      </c>
      <c r="W445" s="36">
        <f ca="1">SUMIFS(СВЦЭМ!$H$40:$H$783,СВЦЭМ!$A$40:$A$783,$A445,СВЦЭМ!$B$40:$B$783,W$437)+'СЕТ СН'!$F$16</f>
        <v>0</v>
      </c>
      <c r="X445" s="36">
        <f ca="1">SUMIFS(СВЦЭМ!$H$40:$H$783,СВЦЭМ!$A$40:$A$783,$A445,СВЦЭМ!$B$40:$B$783,X$437)+'СЕТ СН'!$F$16</f>
        <v>0</v>
      </c>
      <c r="Y445" s="36">
        <f ca="1">SUMIFS(СВЦЭМ!$H$40:$H$783,СВЦЭМ!$A$40:$A$783,$A445,СВЦЭМ!$B$40:$B$783,Y$437)+'СЕТ СН'!$F$16</f>
        <v>0</v>
      </c>
    </row>
    <row r="446" spans="1:27" ht="15.75" hidden="1" x14ac:dyDescent="0.2">
      <c r="A446" s="35">
        <f t="shared" si="12"/>
        <v>44509</v>
      </c>
      <c r="B446" s="36">
        <f ca="1">SUMIFS(СВЦЭМ!$H$40:$H$783,СВЦЭМ!$A$40:$A$783,$A446,СВЦЭМ!$B$40:$B$783,B$437)+'СЕТ СН'!$F$16</f>
        <v>0</v>
      </c>
      <c r="C446" s="36">
        <f ca="1">SUMIFS(СВЦЭМ!$H$40:$H$783,СВЦЭМ!$A$40:$A$783,$A446,СВЦЭМ!$B$40:$B$783,C$437)+'СЕТ СН'!$F$16</f>
        <v>0</v>
      </c>
      <c r="D446" s="36">
        <f ca="1">SUMIFS(СВЦЭМ!$H$40:$H$783,СВЦЭМ!$A$40:$A$783,$A446,СВЦЭМ!$B$40:$B$783,D$437)+'СЕТ СН'!$F$16</f>
        <v>0</v>
      </c>
      <c r="E446" s="36">
        <f ca="1">SUMIFS(СВЦЭМ!$H$40:$H$783,СВЦЭМ!$A$40:$A$783,$A446,СВЦЭМ!$B$40:$B$783,E$437)+'СЕТ СН'!$F$16</f>
        <v>0</v>
      </c>
      <c r="F446" s="36">
        <f ca="1">SUMIFS(СВЦЭМ!$H$40:$H$783,СВЦЭМ!$A$40:$A$783,$A446,СВЦЭМ!$B$40:$B$783,F$437)+'СЕТ СН'!$F$16</f>
        <v>0</v>
      </c>
      <c r="G446" s="36">
        <f ca="1">SUMIFS(СВЦЭМ!$H$40:$H$783,СВЦЭМ!$A$40:$A$783,$A446,СВЦЭМ!$B$40:$B$783,G$437)+'СЕТ СН'!$F$16</f>
        <v>0</v>
      </c>
      <c r="H446" s="36">
        <f ca="1">SUMIFS(СВЦЭМ!$H$40:$H$783,СВЦЭМ!$A$40:$A$783,$A446,СВЦЭМ!$B$40:$B$783,H$437)+'СЕТ СН'!$F$16</f>
        <v>0</v>
      </c>
      <c r="I446" s="36">
        <f ca="1">SUMIFS(СВЦЭМ!$H$40:$H$783,СВЦЭМ!$A$40:$A$783,$A446,СВЦЭМ!$B$40:$B$783,I$437)+'СЕТ СН'!$F$16</f>
        <v>0</v>
      </c>
      <c r="J446" s="36">
        <f ca="1">SUMIFS(СВЦЭМ!$H$40:$H$783,СВЦЭМ!$A$40:$A$783,$A446,СВЦЭМ!$B$40:$B$783,J$437)+'СЕТ СН'!$F$16</f>
        <v>0</v>
      </c>
      <c r="K446" s="36">
        <f ca="1">SUMIFS(СВЦЭМ!$H$40:$H$783,СВЦЭМ!$A$40:$A$783,$A446,СВЦЭМ!$B$40:$B$783,K$437)+'СЕТ СН'!$F$16</f>
        <v>0</v>
      </c>
      <c r="L446" s="36">
        <f ca="1">SUMIFS(СВЦЭМ!$H$40:$H$783,СВЦЭМ!$A$40:$A$783,$A446,СВЦЭМ!$B$40:$B$783,L$437)+'СЕТ СН'!$F$16</f>
        <v>0</v>
      </c>
      <c r="M446" s="36">
        <f ca="1">SUMIFS(СВЦЭМ!$H$40:$H$783,СВЦЭМ!$A$40:$A$783,$A446,СВЦЭМ!$B$40:$B$783,M$437)+'СЕТ СН'!$F$16</f>
        <v>0</v>
      </c>
      <c r="N446" s="36">
        <f ca="1">SUMIFS(СВЦЭМ!$H$40:$H$783,СВЦЭМ!$A$40:$A$783,$A446,СВЦЭМ!$B$40:$B$783,N$437)+'СЕТ СН'!$F$16</f>
        <v>0</v>
      </c>
      <c r="O446" s="36">
        <f ca="1">SUMIFS(СВЦЭМ!$H$40:$H$783,СВЦЭМ!$A$40:$A$783,$A446,СВЦЭМ!$B$40:$B$783,O$437)+'СЕТ СН'!$F$16</f>
        <v>0</v>
      </c>
      <c r="P446" s="36">
        <f ca="1">SUMIFS(СВЦЭМ!$H$40:$H$783,СВЦЭМ!$A$40:$A$783,$A446,СВЦЭМ!$B$40:$B$783,P$437)+'СЕТ СН'!$F$16</f>
        <v>0</v>
      </c>
      <c r="Q446" s="36">
        <f ca="1">SUMIFS(СВЦЭМ!$H$40:$H$783,СВЦЭМ!$A$40:$A$783,$A446,СВЦЭМ!$B$40:$B$783,Q$437)+'СЕТ СН'!$F$16</f>
        <v>0</v>
      </c>
      <c r="R446" s="36">
        <f ca="1">SUMIFS(СВЦЭМ!$H$40:$H$783,СВЦЭМ!$A$40:$A$783,$A446,СВЦЭМ!$B$40:$B$783,R$437)+'СЕТ СН'!$F$16</f>
        <v>0</v>
      </c>
      <c r="S446" s="36">
        <f ca="1">SUMIFS(СВЦЭМ!$H$40:$H$783,СВЦЭМ!$A$40:$A$783,$A446,СВЦЭМ!$B$40:$B$783,S$437)+'СЕТ СН'!$F$16</f>
        <v>0</v>
      </c>
      <c r="T446" s="36">
        <f ca="1">SUMIFS(СВЦЭМ!$H$40:$H$783,СВЦЭМ!$A$40:$A$783,$A446,СВЦЭМ!$B$40:$B$783,T$437)+'СЕТ СН'!$F$16</f>
        <v>0</v>
      </c>
      <c r="U446" s="36">
        <f ca="1">SUMIFS(СВЦЭМ!$H$40:$H$783,СВЦЭМ!$A$40:$A$783,$A446,СВЦЭМ!$B$40:$B$783,U$437)+'СЕТ СН'!$F$16</f>
        <v>0</v>
      </c>
      <c r="V446" s="36">
        <f ca="1">SUMIFS(СВЦЭМ!$H$40:$H$783,СВЦЭМ!$A$40:$A$783,$A446,СВЦЭМ!$B$40:$B$783,V$437)+'СЕТ СН'!$F$16</f>
        <v>0</v>
      </c>
      <c r="W446" s="36">
        <f ca="1">SUMIFS(СВЦЭМ!$H$40:$H$783,СВЦЭМ!$A$40:$A$783,$A446,СВЦЭМ!$B$40:$B$783,W$437)+'СЕТ СН'!$F$16</f>
        <v>0</v>
      </c>
      <c r="X446" s="36">
        <f ca="1">SUMIFS(СВЦЭМ!$H$40:$H$783,СВЦЭМ!$A$40:$A$783,$A446,СВЦЭМ!$B$40:$B$783,X$437)+'СЕТ СН'!$F$16</f>
        <v>0</v>
      </c>
      <c r="Y446" s="36">
        <f ca="1">SUMIFS(СВЦЭМ!$H$40:$H$783,СВЦЭМ!$A$40:$A$783,$A446,СВЦЭМ!$B$40:$B$783,Y$437)+'СЕТ СН'!$F$16</f>
        <v>0</v>
      </c>
    </row>
    <row r="447" spans="1:27" ht="15.75" hidden="1" x14ac:dyDescent="0.2">
      <c r="A447" s="35">
        <f t="shared" si="12"/>
        <v>44510</v>
      </c>
      <c r="B447" s="36">
        <f ca="1">SUMIFS(СВЦЭМ!$H$40:$H$783,СВЦЭМ!$A$40:$A$783,$A447,СВЦЭМ!$B$40:$B$783,B$437)+'СЕТ СН'!$F$16</f>
        <v>0</v>
      </c>
      <c r="C447" s="36">
        <f ca="1">SUMIFS(СВЦЭМ!$H$40:$H$783,СВЦЭМ!$A$40:$A$783,$A447,СВЦЭМ!$B$40:$B$783,C$437)+'СЕТ СН'!$F$16</f>
        <v>0</v>
      </c>
      <c r="D447" s="36">
        <f ca="1">SUMIFS(СВЦЭМ!$H$40:$H$783,СВЦЭМ!$A$40:$A$783,$A447,СВЦЭМ!$B$40:$B$783,D$437)+'СЕТ СН'!$F$16</f>
        <v>0</v>
      </c>
      <c r="E447" s="36">
        <f ca="1">SUMIFS(СВЦЭМ!$H$40:$H$783,СВЦЭМ!$A$40:$A$783,$A447,СВЦЭМ!$B$40:$B$783,E$437)+'СЕТ СН'!$F$16</f>
        <v>0</v>
      </c>
      <c r="F447" s="36">
        <f ca="1">SUMIFS(СВЦЭМ!$H$40:$H$783,СВЦЭМ!$A$40:$A$783,$A447,СВЦЭМ!$B$40:$B$783,F$437)+'СЕТ СН'!$F$16</f>
        <v>0</v>
      </c>
      <c r="G447" s="36">
        <f ca="1">SUMIFS(СВЦЭМ!$H$40:$H$783,СВЦЭМ!$A$40:$A$783,$A447,СВЦЭМ!$B$40:$B$783,G$437)+'СЕТ СН'!$F$16</f>
        <v>0</v>
      </c>
      <c r="H447" s="36">
        <f ca="1">SUMIFS(СВЦЭМ!$H$40:$H$783,СВЦЭМ!$A$40:$A$783,$A447,СВЦЭМ!$B$40:$B$783,H$437)+'СЕТ СН'!$F$16</f>
        <v>0</v>
      </c>
      <c r="I447" s="36">
        <f ca="1">SUMIFS(СВЦЭМ!$H$40:$H$783,СВЦЭМ!$A$40:$A$783,$A447,СВЦЭМ!$B$40:$B$783,I$437)+'СЕТ СН'!$F$16</f>
        <v>0</v>
      </c>
      <c r="J447" s="36">
        <f ca="1">SUMIFS(СВЦЭМ!$H$40:$H$783,СВЦЭМ!$A$40:$A$783,$A447,СВЦЭМ!$B$40:$B$783,J$437)+'СЕТ СН'!$F$16</f>
        <v>0</v>
      </c>
      <c r="K447" s="36">
        <f ca="1">SUMIFS(СВЦЭМ!$H$40:$H$783,СВЦЭМ!$A$40:$A$783,$A447,СВЦЭМ!$B$40:$B$783,K$437)+'СЕТ СН'!$F$16</f>
        <v>0</v>
      </c>
      <c r="L447" s="36">
        <f ca="1">SUMIFS(СВЦЭМ!$H$40:$H$783,СВЦЭМ!$A$40:$A$783,$A447,СВЦЭМ!$B$40:$B$783,L$437)+'СЕТ СН'!$F$16</f>
        <v>0</v>
      </c>
      <c r="M447" s="36">
        <f ca="1">SUMIFS(СВЦЭМ!$H$40:$H$783,СВЦЭМ!$A$40:$A$783,$A447,СВЦЭМ!$B$40:$B$783,M$437)+'СЕТ СН'!$F$16</f>
        <v>0</v>
      </c>
      <c r="N447" s="36">
        <f ca="1">SUMIFS(СВЦЭМ!$H$40:$H$783,СВЦЭМ!$A$40:$A$783,$A447,СВЦЭМ!$B$40:$B$783,N$437)+'СЕТ СН'!$F$16</f>
        <v>0</v>
      </c>
      <c r="O447" s="36">
        <f ca="1">SUMIFS(СВЦЭМ!$H$40:$H$783,СВЦЭМ!$A$40:$A$783,$A447,СВЦЭМ!$B$40:$B$783,O$437)+'СЕТ СН'!$F$16</f>
        <v>0</v>
      </c>
      <c r="P447" s="36">
        <f ca="1">SUMIFS(СВЦЭМ!$H$40:$H$783,СВЦЭМ!$A$40:$A$783,$A447,СВЦЭМ!$B$40:$B$783,P$437)+'СЕТ СН'!$F$16</f>
        <v>0</v>
      </c>
      <c r="Q447" s="36">
        <f ca="1">SUMIFS(СВЦЭМ!$H$40:$H$783,СВЦЭМ!$A$40:$A$783,$A447,СВЦЭМ!$B$40:$B$783,Q$437)+'СЕТ СН'!$F$16</f>
        <v>0</v>
      </c>
      <c r="R447" s="36">
        <f ca="1">SUMIFS(СВЦЭМ!$H$40:$H$783,СВЦЭМ!$A$40:$A$783,$A447,СВЦЭМ!$B$40:$B$783,R$437)+'СЕТ СН'!$F$16</f>
        <v>0</v>
      </c>
      <c r="S447" s="36">
        <f ca="1">SUMIFS(СВЦЭМ!$H$40:$H$783,СВЦЭМ!$A$40:$A$783,$A447,СВЦЭМ!$B$40:$B$783,S$437)+'СЕТ СН'!$F$16</f>
        <v>0</v>
      </c>
      <c r="T447" s="36">
        <f ca="1">SUMIFS(СВЦЭМ!$H$40:$H$783,СВЦЭМ!$A$40:$A$783,$A447,СВЦЭМ!$B$40:$B$783,T$437)+'СЕТ СН'!$F$16</f>
        <v>0</v>
      </c>
      <c r="U447" s="36">
        <f ca="1">SUMIFS(СВЦЭМ!$H$40:$H$783,СВЦЭМ!$A$40:$A$783,$A447,СВЦЭМ!$B$40:$B$783,U$437)+'СЕТ СН'!$F$16</f>
        <v>0</v>
      </c>
      <c r="V447" s="36">
        <f ca="1">SUMIFS(СВЦЭМ!$H$40:$H$783,СВЦЭМ!$A$40:$A$783,$A447,СВЦЭМ!$B$40:$B$783,V$437)+'СЕТ СН'!$F$16</f>
        <v>0</v>
      </c>
      <c r="W447" s="36">
        <f ca="1">SUMIFS(СВЦЭМ!$H$40:$H$783,СВЦЭМ!$A$40:$A$783,$A447,СВЦЭМ!$B$40:$B$783,W$437)+'СЕТ СН'!$F$16</f>
        <v>0</v>
      </c>
      <c r="X447" s="36">
        <f ca="1">SUMIFS(СВЦЭМ!$H$40:$H$783,СВЦЭМ!$A$40:$A$783,$A447,СВЦЭМ!$B$40:$B$783,X$437)+'СЕТ СН'!$F$16</f>
        <v>0</v>
      </c>
      <c r="Y447" s="36">
        <f ca="1">SUMIFS(СВЦЭМ!$H$40:$H$783,СВЦЭМ!$A$40:$A$783,$A447,СВЦЭМ!$B$40:$B$783,Y$437)+'СЕТ СН'!$F$16</f>
        <v>0</v>
      </c>
    </row>
    <row r="448" spans="1:27" ht="15.75" hidden="1" x14ac:dyDescent="0.2">
      <c r="A448" s="35">
        <f t="shared" si="12"/>
        <v>44511</v>
      </c>
      <c r="B448" s="36">
        <f ca="1">SUMIFS(СВЦЭМ!$H$40:$H$783,СВЦЭМ!$A$40:$A$783,$A448,СВЦЭМ!$B$40:$B$783,B$437)+'СЕТ СН'!$F$16</f>
        <v>0</v>
      </c>
      <c r="C448" s="36">
        <f ca="1">SUMIFS(СВЦЭМ!$H$40:$H$783,СВЦЭМ!$A$40:$A$783,$A448,СВЦЭМ!$B$40:$B$783,C$437)+'СЕТ СН'!$F$16</f>
        <v>0</v>
      </c>
      <c r="D448" s="36">
        <f ca="1">SUMIFS(СВЦЭМ!$H$40:$H$783,СВЦЭМ!$A$40:$A$783,$A448,СВЦЭМ!$B$40:$B$783,D$437)+'СЕТ СН'!$F$16</f>
        <v>0</v>
      </c>
      <c r="E448" s="36">
        <f ca="1">SUMIFS(СВЦЭМ!$H$40:$H$783,СВЦЭМ!$A$40:$A$783,$A448,СВЦЭМ!$B$40:$B$783,E$437)+'СЕТ СН'!$F$16</f>
        <v>0</v>
      </c>
      <c r="F448" s="36">
        <f ca="1">SUMIFS(СВЦЭМ!$H$40:$H$783,СВЦЭМ!$A$40:$A$783,$A448,СВЦЭМ!$B$40:$B$783,F$437)+'СЕТ СН'!$F$16</f>
        <v>0</v>
      </c>
      <c r="G448" s="36">
        <f ca="1">SUMIFS(СВЦЭМ!$H$40:$H$783,СВЦЭМ!$A$40:$A$783,$A448,СВЦЭМ!$B$40:$B$783,G$437)+'СЕТ СН'!$F$16</f>
        <v>0</v>
      </c>
      <c r="H448" s="36">
        <f ca="1">SUMIFS(СВЦЭМ!$H$40:$H$783,СВЦЭМ!$A$40:$A$783,$A448,СВЦЭМ!$B$40:$B$783,H$437)+'СЕТ СН'!$F$16</f>
        <v>0</v>
      </c>
      <c r="I448" s="36">
        <f ca="1">SUMIFS(СВЦЭМ!$H$40:$H$783,СВЦЭМ!$A$40:$A$783,$A448,СВЦЭМ!$B$40:$B$783,I$437)+'СЕТ СН'!$F$16</f>
        <v>0</v>
      </c>
      <c r="J448" s="36">
        <f ca="1">SUMIFS(СВЦЭМ!$H$40:$H$783,СВЦЭМ!$A$40:$A$783,$A448,СВЦЭМ!$B$40:$B$783,J$437)+'СЕТ СН'!$F$16</f>
        <v>0</v>
      </c>
      <c r="K448" s="36">
        <f ca="1">SUMIFS(СВЦЭМ!$H$40:$H$783,СВЦЭМ!$A$40:$A$783,$A448,СВЦЭМ!$B$40:$B$783,K$437)+'СЕТ СН'!$F$16</f>
        <v>0</v>
      </c>
      <c r="L448" s="36">
        <f ca="1">SUMIFS(СВЦЭМ!$H$40:$H$783,СВЦЭМ!$A$40:$A$783,$A448,СВЦЭМ!$B$40:$B$783,L$437)+'СЕТ СН'!$F$16</f>
        <v>0</v>
      </c>
      <c r="M448" s="36">
        <f ca="1">SUMIFS(СВЦЭМ!$H$40:$H$783,СВЦЭМ!$A$40:$A$783,$A448,СВЦЭМ!$B$40:$B$783,M$437)+'СЕТ СН'!$F$16</f>
        <v>0</v>
      </c>
      <c r="N448" s="36">
        <f ca="1">SUMIFS(СВЦЭМ!$H$40:$H$783,СВЦЭМ!$A$40:$A$783,$A448,СВЦЭМ!$B$40:$B$783,N$437)+'СЕТ СН'!$F$16</f>
        <v>0</v>
      </c>
      <c r="O448" s="36">
        <f ca="1">SUMIFS(СВЦЭМ!$H$40:$H$783,СВЦЭМ!$A$40:$A$783,$A448,СВЦЭМ!$B$40:$B$783,O$437)+'СЕТ СН'!$F$16</f>
        <v>0</v>
      </c>
      <c r="P448" s="36">
        <f ca="1">SUMIFS(СВЦЭМ!$H$40:$H$783,СВЦЭМ!$A$40:$A$783,$A448,СВЦЭМ!$B$40:$B$783,P$437)+'СЕТ СН'!$F$16</f>
        <v>0</v>
      </c>
      <c r="Q448" s="36">
        <f ca="1">SUMIFS(СВЦЭМ!$H$40:$H$783,СВЦЭМ!$A$40:$A$783,$A448,СВЦЭМ!$B$40:$B$783,Q$437)+'СЕТ СН'!$F$16</f>
        <v>0</v>
      </c>
      <c r="R448" s="36">
        <f ca="1">SUMIFS(СВЦЭМ!$H$40:$H$783,СВЦЭМ!$A$40:$A$783,$A448,СВЦЭМ!$B$40:$B$783,R$437)+'СЕТ СН'!$F$16</f>
        <v>0</v>
      </c>
      <c r="S448" s="36">
        <f ca="1">SUMIFS(СВЦЭМ!$H$40:$H$783,СВЦЭМ!$A$40:$A$783,$A448,СВЦЭМ!$B$40:$B$783,S$437)+'СЕТ СН'!$F$16</f>
        <v>0</v>
      </c>
      <c r="T448" s="36">
        <f ca="1">SUMIFS(СВЦЭМ!$H$40:$H$783,СВЦЭМ!$A$40:$A$783,$A448,СВЦЭМ!$B$40:$B$783,T$437)+'СЕТ СН'!$F$16</f>
        <v>0</v>
      </c>
      <c r="U448" s="36">
        <f ca="1">SUMIFS(СВЦЭМ!$H$40:$H$783,СВЦЭМ!$A$40:$A$783,$A448,СВЦЭМ!$B$40:$B$783,U$437)+'СЕТ СН'!$F$16</f>
        <v>0</v>
      </c>
      <c r="V448" s="36">
        <f ca="1">SUMIFS(СВЦЭМ!$H$40:$H$783,СВЦЭМ!$A$40:$A$783,$A448,СВЦЭМ!$B$40:$B$783,V$437)+'СЕТ СН'!$F$16</f>
        <v>0</v>
      </c>
      <c r="W448" s="36">
        <f ca="1">SUMIFS(СВЦЭМ!$H$40:$H$783,СВЦЭМ!$A$40:$A$783,$A448,СВЦЭМ!$B$40:$B$783,W$437)+'СЕТ СН'!$F$16</f>
        <v>0</v>
      </c>
      <c r="X448" s="36">
        <f ca="1">SUMIFS(СВЦЭМ!$H$40:$H$783,СВЦЭМ!$A$40:$A$783,$A448,СВЦЭМ!$B$40:$B$783,X$437)+'СЕТ СН'!$F$16</f>
        <v>0</v>
      </c>
      <c r="Y448" s="36">
        <f ca="1">SUMIFS(СВЦЭМ!$H$40:$H$783,СВЦЭМ!$A$40:$A$783,$A448,СВЦЭМ!$B$40:$B$783,Y$437)+'СЕТ СН'!$F$16</f>
        <v>0</v>
      </c>
    </row>
    <row r="449" spans="1:25" ht="15.75" hidden="1" x14ac:dyDescent="0.2">
      <c r="A449" s="35">
        <f t="shared" si="12"/>
        <v>44512</v>
      </c>
      <c r="B449" s="36">
        <f ca="1">SUMIFS(СВЦЭМ!$H$40:$H$783,СВЦЭМ!$A$40:$A$783,$A449,СВЦЭМ!$B$40:$B$783,B$437)+'СЕТ СН'!$F$16</f>
        <v>0</v>
      </c>
      <c r="C449" s="36">
        <f ca="1">SUMIFS(СВЦЭМ!$H$40:$H$783,СВЦЭМ!$A$40:$A$783,$A449,СВЦЭМ!$B$40:$B$783,C$437)+'СЕТ СН'!$F$16</f>
        <v>0</v>
      </c>
      <c r="D449" s="36">
        <f ca="1">SUMIFS(СВЦЭМ!$H$40:$H$783,СВЦЭМ!$A$40:$A$783,$A449,СВЦЭМ!$B$40:$B$783,D$437)+'СЕТ СН'!$F$16</f>
        <v>0</v>
      </c>
      <c r="E449" s="36">
        <f ca="1">SUMIFS(СВЦЭМ!$H$40:$H$783,СВЦЭМ!$A$40:$A$783,$A449,СВЦЭМ!$B$40:$B$783,E$437)+'СЕТ СН'!$F$16</f>
        <v>0</v>
      </c>
      <c r="F449" s="36">
        <f ca="1">SUMIFS(СВЦЭМ!$H$40:$H$783,СВЦЭМ!$A$40:$A$783,$A449,СВЦЭМ!$B$40:$B$783,F$437)+'СЕТ СН'!$F$16</f>
        <v>0</v>
      </c>
      <c r="G449" s="36">
        <f ca="1">SUMIFS(СВЦЭМ!$H$40:$H$783,СВЦЭМ!$A$40:$A$783,$A449,СВЦЭМ!$B$40:$B$783,G$437)+'СЕТ СН'!$F$16</f>
        <v>0</v>
      </c>
      <c r="H449" s="36">
        <f ca="1">SUMIFS(СВЦЭМ!$H$40:$H$783,СВЦЭМ!$A$40:$A$783,$A449,СВЦЭМ!$B$40:$B$783,H$437)+'СЕТ СН'!$F$16</f>
        <v>0</v>
      </c>
      <c r="I449" s="36">
        <f ca="1">SUMIFS(СВЦЭМ!$H$40:$H$783,СВЦЭМ!$A$40:$A$783,$A449,СВЦЭМ!$B$40:$B$783,I$437)+'СЕТ СН'!$F$16</f>
        <v>0</v>
      </c>
      <c r="J449" s="36">
        <f ca="1">SUMIFS(СВЦЭМ!$H$40:$H$783,СВЦЭМ!$A$40:$A$783,$A449,СВЦЭМ!$B$40:$B$783,J$437)+'СЕТ СН'!$F$16</f>
        <v>0</v>
      </c>
      <c r="K449" s="36">
        <f ca="1">SUMIFS(СВЦЭМ!$H$40:$H$783,СВЦЭМ!$A$40:$A$783,$A449,СВЦЭМ!$B$40:$B$783,K$437)+'СЕТ СН'!$F$16</f>
        <v>0</v>
      </c>
      <c r="L449" s="36">
        <f ca="1">SUMIFS(СВЦЭМ!$H$40:$H$783,СВЦЭМ!$A$40:$A$783,$A449,СВЦЭМ!$B$40:$B$783,L$437)+'СЕТ СН'!$F$16</f>
        <v>0</v>
      </c>
      <c r="M449" s="36">
        <f ca="1">SUMIFS(СВЦЭМ!$H$40:$H$783,СВЦЭМ!$A$40:$A$783,$A449,СВЦЭМ!$B$40:$B$783,M$437)+'СЕТ СН'!$F$16</f>
        <v>0</v>
      </c>
      <c r="N449" s="36">
        <f ca="1">SUMIFS(СВЦЭМ!$H$40:$H$783,СВЦЭМ!$A$40:$A$783,$A449,СВЦЭМ!$B$40:$B$783,N$437)+'СЕТ СН'!$F$16</f>
        <v>0</v>
      </c>
      <c r="O449" s="36">
        <f ca="1">SUMIFS(СВЦЭМ!$H$40:$H$783,СВЦЭМ!$A$40:$A$783,$A449,СВЦЭМ!$B$40:$B$783,O$437)+'СЕТ СН'!$F$16</f>
        <v>0</v>
      </c>
      <c r="P449" s="36">
        <f ca="1">SUMIFS(СВЦЭМ!$H$40:$H$783,СВЦЭМ!$A$40:$A$783,$A449,СВЦЭМ!$B$40:$B$783,P$437)+'СЕТ СН'!$F$16</f>
        <v>0</v>
      </c>
      <c r="Q449" s="36">
        <f ca="1">SUMIFS(СВЦЭМ!$H$40:$H$783,СВЦЭМ!$A$40:$A$783,$A449,СВЦЭМ!$B$40:$B$783,Q$437)+'СЕТ СН'!$F$16</f>
        <v>0</v>
      </c>
      <c r="R449" s="36">
        <f ca="1">SUMIFS(СВЦЭМ!$H$40:$H$783,СВЦЭМ!$A$40:$A$783,$A449,СВЦЭМ!$B$40:$B$783,R$437)+'СЕТ СН'!$F$16</f>
        <v>0</v>
      </c>
      <c r="S449" s="36">
        <f ca="1">SUMIFS(СВЦЭМ!$H$40:$H$783,СВЦЭМ!$A$40:$A$783,$A449,СВЦЭМ!$B$40:$B$783,S$437)+'СЕТ СН'!$F$16</f>
        <v>0</v>
      </c>
      <c r="T449" s="36">
        <f ca="1">SUMIFS(СВЦЭМ!$H$40:$H$783,СВЦЭМ!$A$40:$A$783,$A449,СВЦЭМ!$B$40:$B$783,T$437)+'СЕТ СН'!$F$16</f>
        <v>0</v>
      </c>
      <c r="U449" s="36">
        <f ca="1">SUMIFS(СВЦЭМ!$H$40:$H$783,СВЦЭМ!$A$40:$A$783,$A449,СВЦЭМ!$B$40:$B$783,U$437)+'СЕТ СН'!$F$16</f>
        <v>0</v>
      </c>
      <c r="V449" s="36">
        <f ca="1">SUMIFS(СВЦЭМ!$H$40:$H$783,СВЦЭМ!$A$40:$A$783,$A449,СВЦЭМ!$B$40:$B$783,V$437)+'СЕТ СН'!$F$16</f>
        <v>0</v>
      </c>
      <c r="W449" s="36">
        <f ca="1">SUMIFS(СВЦЭМ!$H$40:$H$783,СВЦЭМ!$A$40:$A$783,$A449,СВЦЭМ!$B$40:$B$783,W$437)+'СЕТ СН'!$F$16</f>
        <v>0</v>
      </c>
      <c r="X449" s="36">
        <f ca="1">SUMIFS(СВЦЭМ!$H$40:$H$783,СВЦЭМ!$A$40:$A$783,$A449,СВЦЭМ!$B$40:$B$783,X$437)+'СЕТ СН'!$F$16</f>
        <v>0</v>
      </c>
      <c r="Y449" s="36">
        <f ca="1">SUMIFS(СВЦЭМ!$H$40:$H$783,СВЦЭМ!$A$40:$A$783,$A449,СВЦЭМ!$B$40:$B$783,Y$437)+'СЕТ СН'!$F$16</f>
        <v>0</v>
      </c>
    </row>
    <row r="450" spans="1:25" ht="15.75" hidden="1" x14ac:dyDescent="0.2">
      <c r="A450" s="35">
        <f t="shared" si="12"/>
        <v>44513</v>
      </c>
      <c r="B450" s="36">
        <f ca="1">SUMIFS(СВЦЭМ!$H$40:$H$783,СВЦЭМ!$A$40:$A$783,$A450,СВЦЭМ!$B$40:$B$783,B$437)+'СЕТ СН'!$F$16</f>
        <v>0</v>
      </c>
      <c r="C450" s="36">
        <f ca="1">SUMIFS(СВЦЭМ!$H$40:$H$783,СВЦЭМ!$A$40:$A$783,$A450,СВЦЭМ!$B$40:$B$783,C$437)+'СЕТ СН'!$F$16</f>
        <v>0</v>
      </c>
      <c r="D450" s="36">
        <f ca="1">SUMIFS(СВЦЭМ!$H$40:$H$783,СВЦЭМ!$A$40:$A$783,$A450,СВЦЭМ!$B$40:$B$783,D$437)+'СЕТ СН'!$F$16</f>
        <v>0</v>
      </c>
      <c r="E450" s="36">
        <f ca="1">SUMIFS(СВЦЭМ!$H$40:$H$783,СВЦЭМ!$A$40:$A$783,$A450,СВЦЭМ!$B$40:$B$783,E$437)+'СЕТ СН'!$F$16</f>
        <v>0</v>
      </c>
      <c r="F450" s="36">
        <f ca="1">SUMIFS(СВЦЭМ!$H$40:$H$783,СВЦЭМ!$A$40:$A$783,$A450,СВЦЭМ!$B$40:$B$783,F$437)+'СЕТ СН'!$F$16</f>
        <v>0</v>
      </c>
      <c r="G450" s="36">
        <f ca="1">SUMIFS(СВЦЭМ!$H$40:$H$783,СВЦЭМ!$A$40:$A$783,$A450,СВЦЭМ!$B$40:$B$783,G$437)+'СЕТ СН'!$F$16</f>
        <v>0</v>
      </c>
      <c r="H450" s="36">
        <f ca="1">SUMIFS(СВЦЭМ!$H$40:$H$783,СВЦЭМ!$A$40:$A$783,$A450,СВЦЭМ!$B$40:$B$783,H$437)+'СЕТ СН'!$F$16</f>
        <v>0</v>
      </c>
      <c r="I450" s="36">
        <f ca="1">SUMIFS(СВЦЭМ!$H$40:$H$783,СВЦЭМ!$A$40:$A$783,$A450,СВЦЭМ!$B$40:$B$783,I$437)+'СЕТ СН'!$F$16</f>
        <v>0</v>
      </c>
      <c r="J450" s="36">
        <f ca="1">SUMIFS(СВЦЭМ!$H$40:$H$783,СВЦЭМ!$A$40:$A$783,$A450,СВЦЭМ!$B$40:$B$783,J$437)+'СЕТ СН'!$F$16</f>
        <v>0</v>
      </c>
      <c r="K450" s="36">
        <f ca="1">SUMIFS(СВЦЭМ!$H$40:$H$783,СВЦЭМ!$A$40:$A$783,$A450,СВЦЭМ!$B$40:$B$783,K$437)+'СЕТ СН'!$F$16</f>
        <v>0</v>
      </c>
      <c r="L450" s="36">
        <f ca="1">SUMIFS(СВЦЭМ!$H$40:$H$783,СВЦЭМ!$A$40:$A$783,$A450,СВЦЭМ!$B$40:$B$783,L$437)+'СЕТ СН'!$F$16</f>
        <v>0</v>
      </c>
      <c r="M450" s="36">
        <f ca="1">SUMIFS(СВЦЭМ!$H$40:$H$783,СВЦЭМ!$A$40:$A$783,$A450,СВЦЭМ!$B$40:$B$783,M$437)+'СЕТ СН'!$F$16</f>
        <v>0</v>
      </c>
      <c r="N450" s="36">
        <f ca="1">SUMIFS(СВЦЭМ!$H$40:$H$783,СВЦЭМ!$A$40:$A$783,$A450,СВЦЭМ!$B$40:$B$783,N$437)+'СЕТ СН'!$F$16</f>
        <v>0</v>
      </c>
      <c r="O450" s="36">
        <f ca="1">SUMIFS(СВЦЭМ!$H$40:$H$783,СВЦЭМ!$A$40:$A$783,$A450,СВЦЭМ!$B$40:$B$783,O$437)+'СЕТ СН'!$F$16</f>
        <v>0</v>
      </c>
      <c r="P450" s="36">
        <f ca="1">SUMIFS(СВЦЭМ!$H$40:$H$783,СВЦЭМ!$A$40:$A$783,$A450,СВЦЭМ!$B$40:$B$783,P$437)+'СЕТ СН'!$F$16</f>
        <v>0</v>
      </c>
      <c r="Q450" s="36">
        <f ca="1">SUMIFS(СВЦЭМ!$H$40:$H$783,СВЦЭМ!$A$40:$A$783,$A450,СВЦЭМ!$B$40:$B$783,Q$437)+'СЕТ СН'!$F$16</f>
        <v>0</v>
      </c>
      <c r="R450" s="36">
        <f ca="1">SUMIFS(СВЦЭМ!$H$40:$H$783,СВЦЭМ!$A$40:$A$783,$A450,СВЦЭМ!$B$40:$B$783,R$437)+'СЕТ СН'!$F$16</f>
        <v>0</v>
      </c>
      <c r="S450" s="36">
        <f ca="1">SUMIFS(СВЦЭМ!$H$40:$H$783,СВЦЭМ!$A$40:$A$783,$A450,СВЦЭМ!$B$40:$B$783,S$437)+'СЕТ СН'!$F$16</f>
        <v>0</v>
      </c>
      <c r="T450" s="36">
        <f ca="1">SUMIFS(СВЦЭМ!$H$40:$H$783,СВЦЭМ!$A$40:$A$783,$A450,СВЦЭМ!$B$40:$B$783,T$437)+'СЕТ СН'!$F$16</f>
        <v>0</v>
      </c>
      <c r="U450" s="36">
        <f ca="1">SUMIFS(СВЦЭМ!$H$40:$H$783,СВЦЭМ!$A$40:$A$783,$A450,СВЦЭМ!$B$40:$B$783,U$437)+'СЕТ СН'!$F$16</f>
        <v>0</v>
      </c>
      <c r="V450" s="36">
        <f ca="1">SUMIFS(СВЦЭМ!$H$40:$H$783,СВЦЭМ!$A$40:$A$783,$A450,СВЦЭМ!$B$40:$B$783,V$437)+'СЕТ СН'!$F$16</f>
        <v>0</v>
      </c>
      <c r="W450" s="36">
        <f ca="1">SUMIFS(СВЦЭМ!$H$40:$H$783,СВЦЭМ!$A$40:$A$783,$A450,СВЦЭМ!$B$40:$B$783,W$437)+'СЕТ СН'!$F$16</f>
        <v>0</v>
      </c>
      <c r="X450" s="36">
        <f ca="1">SUMIFS(СВЦЭМ!$H$40:$H$783,СВЦЭМ!$A$40:$A$783,$A450,СВЦЭМ!$B$40:$B$783,X$437)+'СЕТ СН'!$F$16</f>
        <v>0</v>
      </c>
      <c r="Y450" s="36">
        <f ca="1">SUMIFS(СВЦЭМ!$H$40:$H$783,СВЦЭМ!$A$40:$A$783,$A450,СВЦЭМ!$B$40:$B$783,Y$437)+'СЕТ СН'!$F$16</f>
        <v>0</v>
      </c>
    </row>
    <row r="451" spans="1:25" ht="15.75" hidden="1" x14ac:dyDescent="0.2">
      <c r="A451" s="35">
        <f t="shared" si="12"/>
        <v>44514</v>
      </c>
      <c r="B451" s="36">
        <f ca="1">SUMIFS(СВЦЭМ!$H$40:$H$783,СВЦЭМ!$A$40:$A$783,$A451,СВЦЭМ!$B$40:$B$783,B$437)+'СЕТ СН'!$F$16</f>
        <v>0</v>
      </c>
      <c r="C451" s="36">
        <f ca="1">SUMIFS(СВЦЭМ!$H$40:$H$783,СВЦЭМ!$A$40:$A$783,$A451,СВЦЭМ!$B$40:$B$783,C$437)+'СЕТ СН'!$F$16</f>
        <v>0</v>
      </c>
      <c r="D451" s="36">
        <f ca="1">SUMIFS(СВЦЭМ!$H$40:$H$783,СВЦЭМ!$A$40:$A$783,$A451,СВЦЭМ!$B$40:$B$783,D$437)+'СЕТ СН'!$F$16</f>
        <v>0</v>
      </c>
      <c r="E451" s="36">
        <f ca="1">SUMIFS(СВЦЭМ!$H$40:$H$783,СВЦЭМ!$A$40:$A$783,$A451,СВЦЭМ!$B$40:$B$783,E$437)+'СЕТ СН'!$F$16</f>
        <v>0</v>
      </c>
      <c r="F451" s="36">
        <f ca="1">SUMIFS(СВЦЭМ!$H$40:$H$783,СВЦЭМ!$A$40:$A$783,$A451,СВЦЭМ!$B$40:$B$783,F$437)+'СЕТ СН'!$F$16</f>
        <v>0</v>
      </c>
      <c r="G451" s="36">
        <f ca="1">SUMIFS(СВЦЭМ!$H$40:$H$783,СВЦЭМ!$A$40:$A$783,$A451,СВЦЭМ!$B$40:$B$783,G$437)+'СЕТ СН'!$F$16</f>
        <v>0</v>
      </c>
      <c r="H451" s="36">
        <f ca="1">SUMIFS(СВЦЭМ!$H$40:$H$783,СВЦЭМ!$A$40:$A$783,$A451,СВЦЭМ!$B$40:$B$783,H$437)+'СЕТ СН'!$F$16</f>
        <v>0</v>
      </c>
      <c r="I451" s="36">
        <f ca="1">SUMIFS(СВЦЭМ!$H$40:$H$783,СВЦЭМ!$A$40:$A$783,$A451,СВЦЭМ!$B$40:$B$783,I$437)+'СЕТ СН'!$F$16</f>
        <v>0</v>
      </c>
      <c r="J451" s="36">
        <f ca="1">SUMIFS(СВЦЭМ!$H$40:$H$783,СВЦЭМ!$A$40:$A$783,$A451,СВЦЭМ!$B$40:$B$783,J$437)+'СЕТ СН'!$F$16</f>
        <v>0</v>
      </c>
      <c r="K451" s="36">
        <f ca="1">SUMIFS(СВЦЭМ!$H$40:$H$783,СВЦЭМ!$A$40:$A$783,$A451,СВЦЭМ!$B$40:$B$783,K$437)+'СЕТ СН'!$F$16</f>
        <v>0</v>
      </c>
      <c r="L451" s="36">
        <f ca="1">SUMIFS(СВЦЭМ!$H$40:$H$783,СВЦЭМ!$A$40:$A$783,$A451,СВЦЭМ!$B$40:$B$783,L$437)+'СЕТ СН'!$F$16</f>
        <v>0</v>
      </c>
      <c r="M451" s="36">
        <f ca="1">SUMIFS(СВЦЭМ!$H$40:$H$783,СВЦЭМ!$A$40:$A$783,$A451,СВЦЭМ!$B$40:$B$783,M$437)+'СЕТ СН'!$F$16</f>
        <v>0</v>
      </c>
      <c r="N451" s="36">
        <f ca="1">SUMIFS(СВЦЭМ!$H$40:$H$783,СВЦЭМ!$A$40:$A$783,$A451,СВЦЭМ!$B$40:$B$783,N$437)+'СЕТ СН'!$F$16</f>
        <v>0</v>
      </c>
      <c r="O451" s="36">
        <f ca="1">SUMIFS(СВЦЭМ!$H$40:$H$783,СВЦЭМ!$A$40:$A$783,$A451,СВЦЭМ!$B$40:$B$783,O$437)+'СЕТ СН'!$F$16</f>
        <v>0</v>
      </c>
      <c r="P451" s="36">
        <f ca="1">SUMIFS(СВЦЭМ!$H$40:$H$783,СВЦЭМ!$A$40:$A$783,$A451,СВЦЭМ!$B$40:$B$783,P$437)+'СЕТ СН'!$F$16</f>
        <v>0</v>
      </c>
      <c r="Q451" s="36">
        <f ca="1">SUMIFS(СВЦЭМ!$H$40:$H$783,СВЦЭМ!$A$40:$A$783,$A451,СВЦЭМ!$B$40:$B$783,Q$437)+'СЕТ СН'!$F$16</f>
        <v>0</v>
      </c>
      <c r="R451" s="36">
        <f ca="1">SUMIFS(СВЦЭМ!$H$40:$H$783,СВЦЭМ!$A$40:$A$783,$A451,СВЦЭМ!$B$40:$B$783,R$437)+'СЕТ СН'!$F$16</f>
        <v>0</v>
      </c>
      <c r="S451" s="36">
        <f ca="1">SUMIFS(СВЦЭМ!$H$40:$H$783,СВЦЭМ!$A$40:$A$783,$A451,СВЦЭМ!$B$40:$B$783,S$437)+'СЕТ СН'!$F$16</f>
        <v>0</v>
      </c>
      <c r="T451" s="36">
        <f ca="1">SUMIFS(СВЦЭМ!$H$40:$H$783,СВЦЭМ!$A$40:$A$783,$A451,СВЦЭМ!$B$40:$B$783,T$437)+'СЕТ СН'!$F$16</f>
        <v>0</v>
      </c>
      <c r="U451" s="36">
        <f ca="1">SUMIFS(СВЦЭМ!$H$40:$H$783,СВЦЭМ!$A$40:$A$783,$A451,СВЦЭМ!$B$40:$B$783,U$437)+'СЕТ СН'!$F$16</f>
        <v>0</v>
      </c>
      <c r="V451" s="36">
        <f ca="1">SUMIFS(СВЦЭМ!$H$40:$H$783,СВЦЭМ!$A$40:$A$783,$A451,СВЦЭМ!$B$40:$B$783,V$437)+'СЕТ СН'!$F$16</f>
        <v>0</v>
      </c>
      <c r="W451" s="36">
        <f ca="1">SUMIFS(СВЦЭМ!$H$40:$H$783,СВЦЭМ!$A$40:$A$783,$A451,СВЦЭМ!$B$40:$B$783,W$437)+'СЕТ СН'!$F$16</f>
        <v>0</v>
      </c>
      <c r="X451" s="36">
        <f ca="1">SUMIFS(СВЦЭМ!$H$40:$H$783,СВЦЭМ!$A$40:$A$783,$A451,СВЦЭМ!$B$40:$B$783,X$437)+'СЕТ СН'!$F$16</f>
        <v>0</v>
      </c>
      <c r="Y451" s="36">
        <f ca="1">SUMIFS(СВЦЭМ!$H$40:$H$783,СВЦЭМ!$A$40:$A$783,$A451,СВЦЭМ!$B$40:$B$783,Y$437)+'СЕТ СН'!$F$16</f>
        <v>0</v>
      </c>
    </row>
    <row r="452" spans="1:25" ht="15.75" hidden="1" x14ac:dyDescent="0.2">
      <c r="A452" s="35">
        <f t="shared" si="12"/>
        <v>44515</v>
      </c>
      <c r="B452" s="36">
        <f ca="1">SUMIFS(СВЦЭМ!$H$40:$H$783,СВЦЭМ!$A$40:$A$783,$A452,СВЦЭМ!$B$40:$B$783,B$437)+'СЕТ СН'!$F$16</f>
        <v>0</v>
      </c>
      <c r="C452" s="36">
        <f ca="1">SUMIFS(СВЦЭМ!$H$40:$H$783,СВЦЭМ!$A$40:$A$783,$A452,СВЦЭМ!$B$40:$B$783,C$437)+'СЕТ СН'!$F$16</f>
        <v>0</v>
      </c>
      <c r="D452" s="36">
        <f ca="1">SUMIFS(СВЦЭМ!$H$40:$H$783,СВЦЭМ!$A$40:$A$783,$A452,СВЦЭМ!$B$40:$B$783,D$437)+'СЕТ СН'!$F$16</f>
        <v>0</v>
      </c>
      <c r="E452" s="36">
        <f ca="1">SUMIFS(СВЦЭМ!$H$40:$H$783,СВЦЭМ!$A$40:$A$783,$A452,СВЦЭМ!$B$40:$B$783,E$437)+'СЕТ СН'!$F$16</f>
        <v>0</v>
      </c>
      <c r="F452" s="36">
        <f ca="1">SUMIFS(СВЦЭМ!$H$40:$H$783,СВЦЭМ!$A$40:$A$783,$A452,СВЦЭМ!$B$40:$B$783,F$437)+'СЕТ СН'!$F$16</f>
        <v>0</v>
      </c>
      <c r="G452" s="36">
        <f ca="1">SUMIFS(СВЦЭМ!$H$40:$H$783,СВЦЭМ!$A$40:$A$783,$A452,СВЦЭМ!$B$40:$B$783,G$437)+'СЕТ СН'!$F$16</f>
        <v>0</v>
      </c>
      <c r="H452" s="36">
        <f ca="1">SUMIFS(СВЦЭМ!$H$40:$H$783,СВЦЭМ!$A$40:$A$783,$A452,СВЦЭМ!$B$40:$B$783,H$437)+'СЕТ СН'!$F$16</f>
        <v>0</v>
      </c>
      <c r="I452" s="36">
        <f ca="1">SUMIFS(СВЦЭМ!$H$40:$H$783,СВЦЭМ!$A$40:$A$783,$A452,СВЦЭМ!$B$40:$B$783,I$437)+'СЕТ СН'!$F$16</f>
        <v>0</v>
      </c>
      <c r="J452" s="36">
        <f ca="1">SUMIFS(СВЦЭМ!$H$40:$H$783,СВЦЭМ!$A$40:$A$783,$A452,СВЦЭМ!$B$40:$B$783,J$437)+'СЕТ СН'!$F$16</f>
        <v>0</v>
      </c>
      <c r="K452" s="36">
        <f ca="1">SUMIFS(СВЦЭМ!$H$40:$H$783,СВЦЭМ!$A$40:$A$783,$A452,СВЦЭМ!$B$40:$B$783,K$437)+'СЕТ СН'!$F$16</f>
        <v>0</v>
      </c>
      <c r="L452" s="36">
        <f ca="1">SUMIFS(СВЦЭМ!$H$40:$H$783,СВЦЭМ!$A$40:$A$783,$A452,СВЦЭМ!$B$40:$B$783,L$437)+'СЕТ СН'!$F$16</f>
        <v>0</v>
      </c>
      <c r="M452" s="36">
        <f ca="1">SUMIFS(СВЦЭМ!$H$40:$H$783,СВЦЭМ!$A$40:$A$783,$A452,СВЦЭМ!$B$40:$B$783,M$437)+'СЕТ СН'!$F$16</f>
        <v>0</v>
      </c>
      <c r="N452" s="36">
        <f ca="1">SUMIFS(СВЦЭМ!$H$40:$H$783,СВЦЭМ!$A$40:$A$783,$A452,СВЦЭМ!$B$40:$B$783,N$437)+'СЕТ СН'!$F$16</f>
        <v>0</v>
      </c>
      <c r="O452" s="36">
        <f ca="1">SUMIFS(СВЦЭМ!$H$40:$H$783,СВЦЭМ!$A$40:$A$783,$A452,СВЦЭМ!$B$40:$B$783,O$437)+'СЕТ СН'!$F$16</f>
        <v>0</v>
      </c>
      <c r="P452" s="36">
        <f ca="1">SUMIFS(СВЦЭМ!$H$40:$H$783,СВЦЭМ!$A$40:$A$783,$A452,СВЦЭМ!$B$40:$B$783,P$437)+'СЕТ СН'!$F$16</f>
        <v>0</v>
      </c>
      <c r="Q452" s="36">
        <f ca="1">SUMIFS(СВЦЭМ!$H$40:$H$783,СВЦЭМ!$A$40:$A$783,$A452,СВЦЭМ!$B$40:$B$783,Q$437)+'СЕТ СН'!$F$16</f>
        <v>0</v>
      </c>
      <c r="R452" s="36">
        <f ca="1">SUMIFS(СВЦЭМ!$H$40:$H$783,СВЦЭМ!$A$40:$A$783,$A452,СВЦЭМ!$B$40:$B$783,R$437)+'СЕТ СН'!$F$16</f>
        <v>0</v>
      </c>
      <c r="S452" s="36">
        <f ca="1">SUMIFS(СВЦЭМ!$H$40:$H$783,СВЦЭМ!$A$40:$A$783,$A452,СВЦЭМ!$B$40:$B$783,S$437)+'СЕТ СН'!$F$16</f>
        <v>0</v>
      </c>
      <c r="T452" s="36">
        <f ca="1">SUMIFS(СВЦЭМ!$H$40:$H$783,СВЦЭМ!$A$40:$A$783,$A452,СВЦЭМ!$B$40:$B$783,T$437)+'СЕТ СН'!$F$16</f>
        <v>0</v>
      </c>
      <c r="U452" s="36">
        <f ca="1">SUMIFS(СВЦЭМ!$H$40:$H$783,СВЦЭМ!$A$40:$A$783,$A452,СВЦЭМ!$B$40:$B$783,U$437)+'СЕТ СН'!$F$16</f>
        <v>0</v>
      </c>
      <c r="V452" s="36">
        <f ca="1">SUMIFS(СВЦЭМ!$H$40:$H$783,СВЦЭМ!$A$40:$A$783,$A452,СВЦЭМ!$B$40:$B$783,V$437)+'СЕТ СН'!$F$16</f>
        <v>0</v>
      </c>
      <c r="W452" s="36">
        <f ca="1">SUMIFS(СВЦЭМ!$H$40:$H$783,СВЦЭМ!$A$40:$A$783,$A452,СВЦЭМ!$B$40:$B$783,W$437)+'СЕТ СН'!$F$16</f>
        <v>0</v>
      </c>
      <c r="X452" s="36">
        <f ca="1">SUMIFS(СВЦЭМ!$H$40:$H$783,СВЦЭМ!$A$40:$A$783,$A452,СВЦЭМ!$B$40:$B$783,X$437)+'СЕТ СН'!$F$16</f>
        <v>0</v>
      </c>
      <c r="Y452" s="36">
        <f ca="1">SUMIFS(СВЦЭМ!$H$40:$H$783,СВЦЭМ!$A$40:$A$783,$A452,СВЦЭМ!$B$40:$B$783,Y$437)+'СЕТ СН'!$F$16</f>
        <v>0</v>
      </c>
    </row>
    <row r="453" spans="1:25" ht="15.75" hidden="1" x14ac:dyDescent="0.2">
      <c r="A453" s="35">
        <f t="shared" si="12"/>
        <v>44516</v>
      </c>
      <c r="B453" s="36">
        <f ca="1">SUMIFS(СВЦЭМ!$H$40:$H$783,СВЦЭМ!$A$40:$A$783,$A453,СВЦЭМ!$B$40:$B$783,B$437)+'СЕТ СН'!$F$16</f>
        <v>0</v>
      </c>
      <c r="C453" s="36">
        <f ca="1">SUMIFS(СВЦЭМ!$H$40:$H$783,СВЦЭМ!$A$40:$A$783,$A453,СВЦЭМ!$B$40:$B$783,C$437)+'СЕТ СН'!$F$16</f>
        <v>0</v>
      </c>
      <c r="D453" s="36">
        <f ca="1">SUMIFS(СВЦЭМ!$H$40:$H$783,СВЦЭМ!$A$40:$A$783,$A453,СВЦЭМ!$B$40:$B$783,D$437)+'СЕТ СН'!$F$16</f>
        <v>0</v>
      </c>
      <c r="E453" s="36">
        <f ca="1">SUMIFS(СВЦЭМ!$H$40:$H$783,СВЦЭМ!$A$40:$A$783,$A453,СВЦЭМ!$B$40:$B$783,E$437)+'СЕТ СН'!$F$16</f>
        <v>0</v>
      </c>
      <c r="F453" s="36">
        <f ca="1">SUMIFS(СВЦЭМ!$H$40:$H$783,СВЦЭМ!$A$40:$A$783,$A453,СВЦЭМ!$B$40:$B$783,F$437)+'СЕТ СН'!$F$16</f>
        <v>0</v>
      </c>
      <c r="G453" s="36">
        <f ca="1">SUMIFS(СВЦЭМ!$H$40:$H$783,СВЦЭМ!$A$40:$A$783,$A453,СВЦЭМ!$B$40:$B$783,G$437)+'СЕТ СН'!$F$16</f>
        <v>0</v>
      </c>
      <c r="H453" s="36">
        <f ca="1">SUMIFS(СВЦЭМ!$H$40:$H$783,СВЦЭМ!$A$40:$A$783,$A453,СВЦЭМ!$B$40:$B$783,H$437)+'СЕТ СН'!$F$16</f>
        <v>0</v>
      </c>
      <c r="I453" s="36">
        <f ca="1">SUMIFS(СВЦЭМ!$H$40:$H$783,СВЦЭМ!$A$40:$A$783,$A453,СВЦЭМ!$B$40:$B$783,I$437)+'СЕТ СН'!$F$16</f>
        <v>0</v>
      </c>
      <c r="J453" s="36">
        <f ca="1">SUMIFS(СВЦЭМ!$H$40:$H$783,СВЦЭМ!$A$40:$A$783,$A453,СВЦЭМ!$B$40:$B$783,J$437)+'СЕТ СН'!$F$16</f>
        <v>0</v>
      </c>
      <c r="K453" s="36">
        <f ca="1">SUMIFS(СВЦЭМ!$H$40:$H$783,СВЦЭМ!$A$40:$A$783,$A453,СВЦЭМ!$B$40:$B$783,K$437)+'СЕТ СН'!$F$16</f>
        <v>0</v>
      </c>
      <c r="L453" s="36">
        <f ca="1">SUMIFS(СВЦЭМ!$H$40:$H$783,СВЦЭМ!$A$40:$A$783,$A453,СВЦЭМ!$B$40:$B$783,L$437)+'СЕТ СН'!$F$16</f>
        <v>0</v>
      </c>
      <c r="M453" s="36">
        <f ca="1">SUMIFS(СВЦЭМ!$H$40:$H$783,СВЦЭМ!$A$40:$A$783,$A453,СВЦЭМ!$B$40:$B$783,M$437)+'СЕТ СН'!$F$16</f>
        <v>0</v>
      </c>
      <c r="N453" s="36">
        <f ca="1">SUMIFS(СВЦЭМ!$H$40:$H$783,СВЦЭМ!$A$40:$A$783,$A453,СВЦЭМ!$B$40:$B$783,N$437)+'СЕТ СН'!$F$16</f>
        <v>0</v>
      </c>
      <c r="O453" s="36">
        <f ca="1">SUMIFS(СВЦЭМ!$H$40:$H$783,СВЦЭМ!$A$40:$A$783,$A453,СВЦЭМ!$B$40:$B$783,O$437)+'СЕТ СН'!$F$16</f>
        <v>0</v>
      </c>
      <c r="P453" s="36">
        <f ca="1">SUMIFS(СВЦЭМ!$H$40:$H$783,СВЦЭМ!$A$40:$A$783,$A453,СВЦЭМ!$B$40:$B$783,P$437)+'СЕТ СН'!$F$16</f>
        <v>0</v>
      </c>
      <c r="Q453" s="36">
        <f ca="1">SUMIFS(СВЦЭМ!$H$40:$H$783,СВЦЭМ!$A$40:$A$783,$A453,СВЦЭМ!$B$40:$B$783,Q$437)+'СЕТ СН'!$F$16</f>
        <v>0</v>
      </c>
      <c r="R453" s="36">
        <f ca="1">SUMIFS(СВЦЭМ!$H$40:$H$783,СВЦЭМ!$A$40:$A$783,$A453,СВЦЭМ!$B$40:$B$783,R$437)+'СЕТ СН'!$F$16</f>
        <v>0</v>
      </c>
      <c r="S453" s="36">
        <f ca="1">SUMIFS(СВЦЭМ!$H$40:$H$783,СВЦЭМ!$A$40:$A$783,$A453,СВЦЭМ!$B$40:$B$783,S$437)+'СЕТ СН'!$F$16</f>
        <v>0</v>
      </c>
      <c r="T453" s="36">
        <f ca="1">SUMIFS(СВЦЭМ!$H$40:$H$783,СВЦЭМ!$A$40:$A$783,$A453,СВЦЭМ!$B$40:$B$783,T$437)+'СЕТ СН'!$F$16</f>
        <v>0</v>
      </c>
      <c r="U453" s="36">
        <f ca="1">SUMIFS(СВЦЭМ!$H$40:$H$783,СВЦЭМ!$A$40:$A$783,$A453,СВЦЭМ!$B$40:$B$783,U$437)+'СЕТ СН'!$F$16</f>
        <v>0</v>
      </c>
      <c r="V453" s="36">
        <f ca="1">SUMIFS(СВЦЭМ!$H$40:$H$783,СВЦЭМ!$A$40:$A$783,$A453,СВЦЭМ!$B$40:$B$783,V$437)+'СЕТ СН'!$F$16</f>
        <v>0</v>
      </c>
      <c r="W453" s="36">
        <f ca="1">SUMIFS(СВЦЭМ!$H$40:$H$783,СВЦЭМ!$A$40:$A$783,$A453,СВЦЭМ!$B$40:$B$783,W$437)+'СЕТ СН'!$F$16</f>
        <v>0</v>
      </c>
      <c r="X453" s="36">
        <f ca="1">SUMIFS(СВЦЭМ!$H$40:$H$783,СВЦЭМ!$A$40:$A$783,$A453,СВЦЭМ!$B$40:$B$783,X$437)+'СЕТ СН'!$F$16</f>
        <v>0</v>
      </c>
      <c r="Y453" s="36">
        <f ca="1">SUMIFS(СВЦЭМ!$H$40:$H$783,СВЦЭМ!$A$40:$A$783,$A453,СВЦЭМ!$B$40:$B$783,Y$437)+'СЕТ СН'!$F$16</f>
        <v>0</v>
      </c>
    </row>
    <row r="454" spans="1:25" ht="15.75" hidden="1" x14ac:dyDescent="0.2">
      <c r="A454" s="35">
        <f t="shared" si="12"/>
        <v>44517</v>
      </c>
      <c r="B454" s="36">
        <f ca="1">SUMIFS(СВЦЭМ!$H$40:$H$783,СВЦЭМ!$A$40:$A$783,$A454,СВЦЭМ!$B$40:$B$783,B$437)+'СЕТ СН'!$F$16</f>
        <v>0</v>
      </c>
      <c r="C454" s="36">
        <f ca="1">SUMIFS(СВЦЭМ!$H$40:$H$783,СВЦЭМ!$A$40:$A$783,$A454,СВЦЭМ!$B$40:$B$783,C$437)+'СЕТ СН'!$F$16</f>
        <v>0</v>
      </c>
      <c r="D454" s="36">
        <f ca="1">SUMIFS(СВЦЭМ!$H$40:$H$783,СВЦЭМ!$A$40:$A$783,$A454,СВЦЭМ!$B$40:$B$783,D$437)+'СЕТ СН'!$F$16</f>
        <v>0</v>
      </c>
      <c r="E454" s="36">
        <f ca="1">SUMIFS(СВЦЭМ!$H$40:$H$783,СВЦЭМ!$A$40:$A$783,$A454,СВЦЭМ!$B$40:$B$783,E$437)+'СЕТ СН'!$F$16</f>
        <v>0</v>
      </c>
      <c r="F454" s="36">
        <f ca="1">SUMIFS(СВЦЭМ!$H$40:$H$783,СВЦЭМ!$A$40:$A$783,$A454,СВЦЭМ!$B$40:$B$783,F$437)+'СЕТ СН'!$F$16</f>
        <v>0</v>
      </c>
      <c r="G454" s="36">
        <f ca="1">SUMIFS(СВЦЭМ!$H$40:$H$783,СВЦЭМ!$A$40:$A$783,$A454,СВЦЭМ!$B$40:$B$783,G$437)+'СЕТ СН'!$F$16</f>
        <v>0</v>
      </c>
      <c r="H454" s="36">
        <f ca="1">SUMIFS(СВЦЭМ!$H$40:$H$783,СВЦЭМ!$A$40:$A$783,$A454,СВЦЭМ!$B$40:$B$783,H$437)+'СЕТ СН'!$F$16</f>
        <v>0</v>
      </c>
      <c r="I454" s="36">
        <f ca="1">SUMIFS(СВЦЭМ!$H$40:$H$783,СВЦЭМ!$A$40:$A$783,$A454,СВЦЭМ!$B$40:$B$783,I$437)+'СЕТ СН'!$F$16</f>
        <v>0</v>
      </c>
      <c r="J454" s="36">
        <f ca="1">SUMIFS(СВЦЭМ!$H$40:$H$783,СВЦЭМ!$A$40:$A$783,$A454,СВЦЭМ!$B$40:$B$783,J$437)+'СЕТ СН'!$F$16</f>
        <v>0</v>
      </c>
      <c r="K454" s="36">
        <f ca="1">SUMIFS(СВЦЭМ!$H$40:$H$783,СВЦЭМ!$A$40:$A$783,$A454,СВЦЭМ!$B$40:$B$783,K$437)+'СЕТ СН'!$F$16</f>
        <v>0</v>
      </c>
      <c r="L454" s="36">
        <f ca="1">SUMIFS(СВЦЭМ!$H$40:$H$783,СВЦЭМ!$A$40:$A$783,$A454,СВЦЭМ!$B$40:$B$783,L$437)+'СЕТ СН'!$F$16</f>
        <v>0</v>
      </c>
      <c r="M454" s="36">
        <f ca="1">SUMIFS(СВЦЭМ!$H$40:$H$783,СВЦЭМ!$A$40:$A$783,$A454,СВЦЭМ!$B$40:$B$783,M$437)+'СЕТ СН'!$F$16</f>
        <v>0</v>
      </c>
      <c r="N454" s="36">
        <f ca="1">SUMIFS(СВЦЭМ!$H$40:$H$783,СВЦЭМ!$A$40:$A$783,$A454,СВЦЭМ!$B$40:$B$783,N$437)+'СЕТ СН'!$F$16</f>
        <v>0</v>
      </c>
      <c r="O454" s="36">
        <f ca="1">SUMIFS(СВЦЭМ!$H$40:$H$783,СВЦЭМ!$A$40:$A$783,$A454,СВЦЭМ!$B$40:$B$783,O$437)+'СЕТ СН'!$F$16</f>
        <v>0</v>
      </c>
      <c r="P454" s="36">
        <f ca="1">SUMIFS(СВЦЭМ!$H$40:$H$783,СВЦЭМ!$A$40:$A$783,$A454,СВЦЭМ!$B$40:$B$783,P$437)+'СЕТ СН'!$F$16</f>
        <v>0</v>
      </c>
      <c r="Q454" s="36">
        <f ca="1">SUMIFS(СВЦЭМ!$H$40:$H$783,СВЦЭМ!$A$40:$A$783,$A454,СВЦЭМ!$B$40:$B$783,Q$437)+'СЕТ СН'!$F$16</f>
        <v>0</v>
      </c>
      <c r="R454" s="36">
        <f ca="1">SUMIFS(СВЦЭМ!$H$40:$H$783,СВЦЭМ!$A$40:$A$783,$A454,СВЦЭМ!$B$40:$B$783,R$437)+'СЕТ СН'!$F$16</f>
        <v>0</v>
      </c>
      <c r="S454" s="36">
        <f ca="1">SUMIFS(СВЦЭМ!$H$40:$H$783,СВЦЭМ!$A$40:$A$783,$A454,СВЦЭМ!$B$40:$B$783,S$437)+'СЕТ СН'!$F$16</f>
        <v>0</v>
      </c>
      <c r="T454" s="36">
        <f ca="1">SUMIFS(СВЦЭМ!$H$40:$H$783,СВЦЭМ!$A$40:$A$783,$A454,СВЦЭМ!$B$40:$B$783,T$437)+'СЕТ СН'!$F$16</f>
        <v>0</v>
      </c>
      <c r="U454" s="36">
        <f ca="1">SUMIFS(СВЦЭМ!$H$40:$H$783,СВЦЭМ!$A$40:$A$783,$A454,СВЦЭМ!$B$40:$B$783,U$437)+'СЕТ СН'!$F$16</f>
        <v>0</v>
      </c>
      <c r="V454" s="36">
        <f ca="1">SUMIFS(СВЦЭМ!$H$40:$H$783,СВЦЭМ!$A$40:$A$783,$A454,СВЦЭМ!$B$40:$B$783,V$437)+'СЕТ СН'!$F$16</f>
        <v>0</v>
      </c>
      <c r="W454" s="36">
        <f ca="1">SUMIFS(СВЦЭМ!$H$40:$H$783,СВЦЭМ!$A$40:$A$783,$A454,СВЦЭМ!$B$40:$B$783,W$437)+'СЕТ СН'!$F$16</f>
        <v>0</v>
      </c>
      <c r="X454" s="36">
        <f ca="1">SUMIFS(СВЦЭМ!$H$40:$H$783,СВЦЭМ!$A$40:$A$783,$A454,СВЦЭМ!$B$40:$B$783,X$437)+'СЕТ СН'!$F$16</f>
        <v>0</v>
      </c>
      <c r="Y454" s="36">
        <f ca="1">SUMIFS(СВЦЭМ!$H$40:$H$783,СВЦЭМ!$A$40:$A$783,$A454,СВЦЭМ!$B$40:$B$783,Y$437)+'СЕТ СН'!$F$16</f>
        <v>0</v>
      </c>
    </row>
    <row r="455" spans="1:25" ht="15.75" hidden="1" x14ac:dyDescent="0.2">
      <c r="A455" s="35">
        <f t="shared" si="12"/>
        <v>44518</v>
      </c>
      <c r="B455" s="36">
        <f ca="1">SUMIFS(СВЦЭМ!$H$40:$H$783,СВЦЭМ!$A$40:$A$783,$A455,СВЦЭМ!$B$40:$B$783,B$437)+'СЕТ СН'!$F$16</f>
        <v>0</v>
      </c>
      <c r="C455" s="36">
        <f ca="1">SUMIFS(СВЦЭМ!$H$40:$H$783,СВЦЭМ!$A$40:$A$783,$A455,СВЦЭМ!$B$40:$B$783,C$437)+'СЕТ СН'!$F$16</f>
        <v>0</v>
      </c>
      <c r="D455" s="36">
        <f ca="1">SUMIFS(СВЦЭМ!$H$40:$H$783,СВЦЭМ!$A$40:$A$783,$A455,СВЦЭМ!$B$40:$B$783,D$437)+'СЕТ СН'!$F$16</f>
        <v>0</v>
      </c>
      <c r="E455" s="36">
        <f ca="1">SUMIFS(СВЦЭМ!$H$40:$H$783,СВЦЭМ!$A$40:$A$783,$A455,СВЦЭМ!$B$40:$B$783,E$437)+'СЕТ СН'!$F$16</f>
        <v>0</v>
      </c>
      <c r="F455" s="36">
        <f ca="1">SUMIFS(СВЦЭМ!$H$40:$H$783,СВЦЭМ!$A$40:$A$783,$A455,СВЦЭМ!$B$40:$B$783,F$437)+'СЕТ СН'!$F$16</f>
        <v>0</v>
      </c>
      <c r="G455" s="36">
        <f ca="1">SUMIFS(СВЦЭМ!$H$40:$H$783,СВЦЭМ!$A$40:$A$783,$A455,СВЦЭМ!$B$40:$B$783,G$437)+'СЕТ СН'!$F$16</f>
        <v>0</v>
      </c>
      <c r="H455" s="36">
        <f ca="1">SUMIFS(СВЦЭМ!$H$40:$H$783,СВЦЭМ!$A$40:$A$783,$A455,СВЦЭМ!$B$40:$B$783,H$437)+'СЕТ СН'!$F$16</f>
        <v>0</v>
      </c>
      <c r="I455" s="36">
        <f ca="1">SUMIFS(СВЦЭМ!$H$40:$H$783,СВЦЭМ!$A$40:$A$783,$A455,СВЦЭМ!$B$40:$B$783,I$437)+'СЕТ СН'!$F$16</f>
        <v>0</v>
      </c>
      <c r="J455" s="36">
        <f ca="1">SUMIFS(СВЦЭМ!$H$40:$H$783,СВЦЭМ!$A$40:$A$783,$A455,СВЦЭМ!$B$40:$B$783,J$437)+'СЕТ СН'!$F$16</f>
        <v>0</v>
      </c>
      <c r="K455" s="36">
        <f ca="1">SUMIFS(СВЦЭМ!$H$40:$H$783,СВЦЭМ!$A$40:$A$783,$A455,СВЦЭМ!$B$40:$B$783,K$437)+'СЕТ СН'!$F$16</f>
        <v>0</v>
      </c>
      <c r="L455" s="36">
        <f ca="1">SUMIFS(СВЦЭМ!$H$40:$H$783,СВЦЭМ!$A$40:$A$783,$A455,СВЦЭМ!$B$40:$B$783,L$437)+'СЕТ СН'!$F$16</f>
        <v>0</v>
      </c>
      <c r="M455" s="36">
        <f ca="1">SUMIFS(СВЦЭМ!$H$40:$H$783,СВЦЭМ!$A$40:$A$783,$A455,СВЦЭМ!$B$40:$B$783,M$437)+'СЕТ СН'!$F$16</f>
        <v>0</v>
      </c>
      <c r="N455" s="36">
        <f ca="1">SUMIFS(СВЦЭМ!$H$40:$H$783,СВЦЭМ!$A$40:$A$783,$A455,СВЦЭМ!$B$40:$B$783,N$437)+'СЕТ СН'!$F$16</f>
        <v>0</v>
      </c>
      <c r="O455" s="36">
        <f ca="1">SUMIFS(СВЦЭМ!$H$40:$H$783,СВЦЭМ!$A$40:$A$783,$A455,СВЦЭМ!$B$40:$B$783,O$437)+'СЕТ СН'!$F$16</f>
        <v>0</v>
      </c>
      <c r="P455" s="36">
        <f ca="1">SUMIFS(СВЦЭМ!$H$40:$H$783,СВЦЭМ!$A$40:$A$783,$A455,СВЦЭМ!$B$40:$B$783,P$437)+'СЕТ СН'!$F$16</f>
        <v>0</v>
      </c>
      <c r="Q455" s="36">
        <f ca="1">SUMIFS(СВЦЭМ!$H$40:$H$783,СВЦЭМ!$A$40:$A$783,$A455,СВЦЭМ!$B$40:$B$783,Q$437)+'СЕТ СН'!$F$16</f>
        <v>0</v>
      </c>
      <c r="R455" s="36">
        <f ca="1">SUMIFS(СВЦЭМ!$H$40:$H$783,СВЦЭМ!$A$40:$A$783,$A455,СВЦЭМ!$B$40:$B$783,R$437)+'СЕТ СН'!$F$16</f>
        <v>0</v>
      </c>
      <c r="S455" s="36">
        <f ca="1">SUMIFS(СВЦЭМ!$H$40:$H$783,СВЦЭМ!$A$40:$A$783,$A455,СВЦЭМ!$B$40:$B$783,S$437)+'СЕТ СН'!$F$16</f>
        <v>0</v>
      </c>
      <c r="T455" s="36">
        <f ca="1">SUMIFS(СВЦЭМ!$H$40:$H$783,СВЦЭМ!$A$40:$A$783,$A455,СВЦЭМ!$B$40:$B$783,T$437)+'СЕТ СН'!$F$16</f>
        <v>0</v>
      </c>
      <c r="U455" s="36">
        <f ca="1">SUMIFS(СВЦЭМ!$H$40:$H$783,СВЦЭМ!$A$40:$A$783,$A455,СВЦЭМ!$B$40:$B$783,U$437)+'СЕТ СН'!$F$16</f>
        <v>0</v>
      </c>
      <c r="V455" s="36">
        <f ca="1">SUMIFS(СВЦЭМ!$H$40:$H$783,СВЦЭМ!$A$40:$A$783,$A455,СВЦЭМ!$B$40:$B$783,V$437)+'СЕТ СН'!$F$16</f>
        <v>0</v>
      </c>
      <c r="W455" s="36">
        <f ca="1">SUMIFS(СВЦЭМ!$H$40:$H$783,СВЦЭМ!$A$40:$A$783,$A455,СВЦЭМ!$B$40:$B$783,W$437)+'СЕТ СН'!$F$16</f>
        <v>0</v>
      </c>
      <c r="X455" s="36">
        <f ca="1">SUMIFS(СВЦЭМ!$H$40:$H$783,СВЦЭМ!$A$40:$A$783,$A455,СВЦЭМ!$B$40:$B$783,X$437)+'СЕТ СН'!$F$16</f>
        <v>0</v>
      </c>
      <c r="Y455" s="36">
        <f ca="1">SUMIFS(СВЦЭМ!$H$40:$H$783,СВЦЭМ!$A$40:$A$783,$A455,СВЦЭМ!$B$40:$B$783,Y$437)+'СЕТ СН'!$F$16</f>
        <v>0</v>
      </c>
    </row>
    <row r="456" spans="1:25" ht="15.75" hidden="1" x14ac:dyDescent="0.2">
      <c r="A456" s="35">
        <f t="shared" si="12"/>
        <v>44519</v>
      </c>
      <c r="B456" s="36">
        <f ca="1">SUMIFS(СВЦЭМ!$H$40:$H$783,СВЦЭМ!$A$40:$A$783,$A456,СВЦЭМ!$B$40:$B$783,B$437)+'СЕТ СН'!$F$16</f>
        <v>0</v>
      </c>
      <c r="C456" s="36">
        <f ca="1">SUMIFS(СВЦЭМ!$H$40:$H$783,СВЦЭМ!$A$40:$A$783,$A456,СВЦЭМ!$B$40:$B$783,C$437)+'СЕТ СН'!$F$16</f>
        <v>0</v>
      </c>
      <c r="D456" s="36">
        <f ca="1">SUMIFS(СВЦЭМ!$H$40:$H$783,СВЦЭМ!$A$40:$A$783,$A456,СВЦЭМ!$B$40:$B$783,D$437)+'СЕТ СН'!$F$16</f>
        <v>0</v>
      </c>
      <c r="E456" s="36">
        <f ca="1">SUMIFS(СВЦЭМ!$H$40:$H$783,СВЦЭМ!$A$40:$A$783,$A456,СВЦЭМ!$B$40:$B$783,E$437)+'СЕТ СН'!$F$16</f>
        <v>0</v>
      </c>
      <c r="F456" s="36">
        <f ca="1">SUMIFS(СВЦЭМ!$H$40:$H$783,СВЦЭМ!$A$40:$A$783,$A456,СВЦЭМ!$B$40:$B$783,F$437)+'СЕТ СН'!$F$16</f>
        <v>0</v>
      </c>
      <c r="G456" s="36">
        <f ca="1">SUMIFS(СВЦЭМ!$H$40:$H$783,СВЦЭМ!$A$40:$A$783,$A456,СВЦЭМ!$B$40:$B$783,G$437)+'СЕТ СН'!$F$16</f>
        <v>0</v>
      </c>
      <c r="H456" s="36">
        <f ca="1">SUMIFS(СВЦЭМ!$H$40:$H$783,СВЦЭМ!$A$40:$A$783,$A456,СВЦЭМ!$B$40:$B$783,H$437)+'СЕТ СН'!$F$16</f>
        <v>0</v>
      </c>
      <c r="I456" s="36">
        <f ca="1">SUMIFS(СВЦЭМ!$H$40:$H$783,СВЦЭМ!$A$40:$A$783,$A456,СВЦЭМ!$B$40:$B$783,I$437)+'СЕТ СН'!$F$16</f>
        <v>0</v>
      </c>
      <c r="J456" s="36">
        <f ca="1">SUMIFS(СВЦЭМ!$H$40:$H$783,СВЦЭМ!$A$40:$A$783,$A456,СВЦЭМ!$B$40:$B$783,J$437)+'СЕТ СН'!$F$16</f>
        <v>0</v>
      </c>
      <c r="K456" s="36">
        <f ca="1">SUMIFS(СВЦЭМ!$H$40:$H$783,СВЦЭМ!$A$40:$A$783,$A456,СВЦЭМ!$B$40:$B$783,K$437)+'СЕТ СН'!$F$16</f>
        <v>0</v>
      </c>
      <c r="L456" s="36">
        <f ca="1">SUMIFS(СВЦЭМ!$H$40:$H$783,СВЦЭМ!$A$40:$A$783,$A456,СВЦЭМ!$B$40:$B$783,L$437)+'СЕТ СН'!$F$16</f>
        <v>0</v>
      </c>
      <c r="M456" s="36">
        <f ca="1">SUMIFS(СВЦЭМ!$H$40:$H$783,СВЦЭМ!$A$40:$A$783,$A456,СВЦЭМ!$B$40:$B$783,M$437)+'СЕТ СН'!$F$16</f>
        <v>0</v>
      </c>
      <c r="N456" s="36">
        <f ca="1">SUMIFS(СВЦЭМ!$H$40:$H$783,СВЦЭМ!$A$40:$A$783,$A456,СВЦЭМ!$B$40:$B$783,N$437)+'СЕТ СН'!$F$16</f>
        <v>0</v>
      </c>
      <c r="O456" s="36">
        <f ca="1">SUMIFS(СВЦЭМ!$H$40:$H$783,СВЦЭМ!$A$40:$A$783,$A456,СВЦЭМ!$B$40:$B$783,O$437)+'СЕТ СН'!$F$16</f>
        <v>0</v>
      </c>
      <c r="P456" s="36">
        <f ca="1">SUMIFS(СВЦЭМ!$H$40:$H$783,СВЦЭМ!$A$40:$A$783,$A456,СВЦЭМ!$B$40:$B$783,P$437)+'СЕТ СН'!$F$16</f>
        <v>0</v>
      </c>
      <c r="Q456" s="36">
        <f ca="1">SUMIFS(СВЦЭМ!$H$40:$H$783,СВЦЭМ!$A$40:$A$783,$A456,СВЦЭМ!$B$40:$B$783,Q$437)+'СЕТ СН'!$F$16</f>
        <v>0</v>
      </c>
      <c r="R456" s="36">
        <f ca="1">SUMIFS(СВЦЭМ!$H$40:$H$783,СВЦЭМ!$A$40:$A$783,$A456,СВЦЭМ!$B$40:$B$783,R$437)+'СЕТ СН'!$F$16</f>
        <v>0</v>
      </c>
      <c r="S456" s="36">
        <f ca="1">SUMIFS(СВЦЭМ!$H$40:$H$783,СВЦЭМ!$A$40:$A$783,$A456,СВЦЭМ!$B$40:$B$783,S$437)+'СЕТ СН'!$F$16</f>
        <v>0</v>
      </c>
      <c r="T456" s="36">
        <f ca="1">SUMIFS(СВЦЭМ!$H$40:$H$783,СВЦЭМ!$A$40:$A$783,$A456,СВЦЭМ!$B$40:$B$783,T$437)+'СЕТ СН'!$F$16</f>
        <v>0</v>
      </c>
      <c r="U456" s="36">
        <f ca="1">SUMIFS(СВЦЭМ!$H$40:$H$783,СВЦЭМ!$A$40:$A$783,$A456,СВЦЭМ!$B$40:$B$783,U$437)+'СЕТ СН'!$F$16</f>
        <v>0</v>
      </c>
      <c r="V456" s="36">
        <f ca="1">SUMIFS(СВЦЭМ!$H$40:$H$783,СВЦЭМ!$A$40:$A$783,$A456,СВЦЭМ!$B$40:$B$783,V$437)+'СЕТ СН'!$F$16</f>
        <v>0</v>
      </c>
      <c r="W456" s="36">
        <f ca="1">SUMIFS(СВЦЭМ!$H$40:$H$783,СВЦЭМ!$A$40:$A$783,$A456,СВЦЭМ!$B$40:$B$783,W$437)+'СЕТ СН'!$F$16</f>
        <v>0</v>
      </c>
      <c r="X456" s="36">
        <f ca="1">SUMIFS(СВЦЭМ!$H$40:$H$783,СВЦЭМ!$A$40:$A$783,$A456,СВЦЭМ!$B$40:$B$783,X$437)+'СЕТ СН'!$F$16</f>
        <v>0</v>
      </c>
      <c r="Y456" s="36">
        <f ca="1">SUMIFS(СВЦЭМ!$H$40:$H$783,СВЦЭМ!$A$40:$A$783,$A456,СВЦЭМ!$B$40:$B$783,Y$437)+'СЕТ СН'!$F$16</f>
        <v>0</v>
      </c>
    </row>
    <row r="457" spans="1:25" ht="15.75" hidden="1" x14ac:dyDescent="0.2">
      <c r="A457" s="35">
        <f t="shared" si="12"/>
        <v>44520</v>
      </c>
      <c r="B457" s="36">
        <f ca="1">SUMIFS(СВЦЭМ!$H$40:$H$783,СВЦЭМ!$A$40:$A$783,$A457,СВЦЭМ!$B$40:$B$783,B$437)+'СЕТ СН'!$F$16</f>
        <v>0</v>
      </c>
      <c r="C457" s="36">
        <f ca="1">SUMIFS(СВЦЭМ!$H$40:$H$783,СВЦЭМ!$A$40:$A$783,$A457,СВЦЭМ!$B$40:$B$783,C$437)+'СЕТ СН'!$F$16</f>
        <v>0</v>
      </c>
      <c r="D457" s="36">
        <f ca="1">SUMIFS(СВЦЭМ!$H$40:$H$783,СВЦЭМ!$A$40:$A$783,$A457,СВЦЭМ!$B$40:$B$783,D$437)+'СЕТ СН'!$F$16</f>
        <v>0</v>
      </c>
      <c r="E457" s="36">
        <f ca="1">SUMIFS(СВЦЭМ!$H$40:$H$783,СВЦЭМ!$A$40:$A$783,$A457,СВЦЭМ!$B$40:$B$783,E$437)+'СЕТ СН'!$F$16</f>
        <v>0</v>
      </c>
      <c r="F457" s="36">
        <f ca="1">SUMIFS(СВЦЭМ!$H$40:$H$783,СВЦЭМ!$A$40:$A$783,$A457,СВЦЭМ!$B$40:$B$783,F$437)+'СЕТ СН'!$F$16</f>
        <v>0</v>
      </c>
      <c r="G457" s="36">
        <f ca="1">SUMIFS(СВЦЭМ!$H$40:$H$783,СВЦЭМ!$A$40:$A$783,$A457,СВЦЭМ!$B$40:$B$783,G$437)+'СЕТ СН'!$F$16</f>
        <v>0</v>
      </c>
      <c r="H457" s="36">
        <f ca="1">SUMIFS(СВЦЭМ!$H$40:$H$783,СВЦЭМ!$A$40:$A$783,$A457,СВЦЭМ!$B$40:$B$783,H$437)+'СЕТ СН'!$F$16</f>
        <v>0</v>
      </c>
      <c r="I457" s="36">
        <f ca="1">SUMIFS(СВЦЭМ!$H$40:$H$783,СВЦЭМ!$A$40:$A$783,$A457,СВЦЭМ!$B$40:$B$783,I$437)+'СЕТ СН'!$F$16</f>
        <v>0</v>
      </c>
      <c r="J457" s="36">
        <f ca="1">SUMIFS(СВЦЭМ!$H$40:$H$783,СВЦЭМ!$A$40:$A$783,$A457,СВЦЭМ!$B$40:$B$783,J$437)+'СЕТ СН'!$F$16</f>
        <v>0</v>
      </c>
      <c r="K457" s="36">
        <f ca="1">SUMIFS(СВЦЭМ!$H$40:$H$783,СВЦЭМ!$A$40:$A$783,$A457,СВЦЭМ!$B$40:$B$783,K$437)+'СЕТ СН'!$F$16</f>
        <v>0</v>
      </c>
      <c r="L457" s="36">
        <f ca="1">SUMIFS(СВЦЭМ!$H$40:$H$783,СВЦЭМ!$A$40:$A$783,$A457,СВЦЭМ!$B$40:$B$783,L$437)+'СЕТ СН'!$F$16</f>
        <v>0</v>
      </c>
      <c r="M457" s="36">
        <f ca="1">SUMIFS(СВЦЭМ!$H$40:$H$783,СВЦЭМ!$A$40:$A$783,$A457,СВЦЭМ!$B$40:$B$783,M$437)+'СЕТ СН'!$F$16</f>
        <v>0</v>
      </c>
      <c r="N457" s="36">
        <f ca="1">SUMIFS(СВЦЭМ!$H$40:$H$783,СВЦЭМ!$A$40:$A$783,$A457,СВЦЭМ!$B$40:$B$783,N$437)+'СЕТ СН'!$F$16</f>
        <v>0</v>
      </c>
      <c r="O457" s="36">
        <f ca="1">SUMIFS(СВЦЭМ!$H$40:$H$783,СВЦЭМ!$A$40:$A$783,$A457,СВЦЭМ!$B$40:$B$783,O$437)+'СЕТ СН'!$F$16</f>
        <v>0</v>
      </c>
      <c r="P457" s="36">
        <f ca="1">SUMIFS(СВЦЭМ!$H$40:$H$783,СВЦЭМ!$A$40:$A$783,$A457,СВЦЭМ!$B$40:$B$783,P$437)+'СЕТ СН'!$F$16</f>
        <v>0</v>
      </c>
      <c r="Q457" s="36">
        <f ca="1">SUMIFS(СВЦЭМ!$H$40:$H$783,СВЦЭМ!$A$40:$A$783,$A457,СВЦЭМ!$B$40:$B$783,Q$437)+'СЕТ СН'!$F$16</f>
        <v>0</v>
      </c>
      <c r="R457" s="36">
        <f ca="1">SUMIFS(СВЦЭМ!$H$40:$H$783,СВЦЭМ!$A$40:$A$783,$A457,СВЦЭМ!$B$40:$B$783,R$437)+'СЕТ СН'!$F$16</f>
        <v>0</v>
      </c>
      <c r="S457" s="36">
        <f ca="1">SUMIFS(СВЦЭМ!$H$40:$H$783,СВЦЭМ!$A$40:$A$783,$A457,СВЦЭМ!$B$40:$B$783,S$437)+'СЕТ СН'!$F$16</f>
        <v>0</v>
      </c>
      <c r="T457" s="36">
        <f ca="1">SUMIFS(СВЦЭМ!$H$40:$H$783,СВЦЭМ!$A$40:$A$783,$A457,СВЦЭМ!$B$40:$B$783,T$437)+'СЕТ СН'!$F$16</f>
        <v>0</v>
      </c>
      <c r="U457" s="36">
        <f ca="1">SUMIFS(СВЦЭМ!$H$40:$H$783,СВЦЭМ!$A$40:$A$783,$A457,СВЦЭМ!$B$40:$B$783,U$437)+'СЕТ СН'!$F$16</f>
        <v>0</v>
      </c>
      <c r="V457" s="36">
        <f ca="1">SUMIFS(СВЦЭМ!$H$40:$H$783,СВЦЭМ!$A$40:$A$783,$A457,СВЦЭМ!$B$40:$B$783,V$437)+'СЕТ СН'!$F$16</f>
        <v>0</v>
      </c>
      <c r="W457" s="36">
        <f ca="1">SUMIFS(СВЦЭМ!$H$40:$H$783,СВЦЭМ!$A$40:$A$783,$A457,СВЦЭМ!$B$40:$B$783,W$437)+'СЕТ СН'!$F$16</f>
        <v>0</v>
      </c>
      <c r="X457" s="36">
        <f ca="1">SUMIFS(СВЦЭМ!$H$40:$H$783,СВЦЭМ!$A$40:$A$783,$A457,СВЦЭМ!$B$40:$B$783,X$437)+'СЕТ СН'!$F$16</f>
        <v>0</v>
      </c>
      <c r="Y457" s="36">
        <f ca="1">SUMIFS(СВЦЭМ!$H$40:$H$783,СВЦЭМ!$A$40:$A$783,$A457,СВЦЭМ!$B$40:$B$783,Y$437)+'СЕТ СН'!$F$16</f>
        <v>0</v>
      </c>
    </row>
    <row r="458" spans="1:25" ht="15.75" hidden="1" x14ac:dyDescent="0.2">
      <c r="A458" s="35">
        <f t="shared" si="12"/>
        <v>44521</v>
      </c>
      <c r="B458" s="36">
        <f ca="1">SUMIFS(СВЦЭМ!$H$40:$H$783,СВЦЭМ!$A$40:$A$783,$A458,СВЦЭМ!$B$40:$B$783,B$437)+'СЕТ СН'!$F$16</f>
        <v>0</v>
      </c>
      <c r="C458" s="36">
        <f ca="1">SUMIFS(СВЦЭМ!$H$40:$H$783,СВЦЭМ!$A$40:$A$783,$A458,СВЦЭМ!$B$40:$B$783,C$437)+'СЕТ СН'!$F$16</f>
        <v>0</v>
      </c>
      <c r="D458" s="36">
        <f ca="1">SUMIFS(СВЦЭМ!$H$40:$H$783,СВЦЭМ!$A$40:$A$783,$A458,СВЦЭМ!$B$40:$B$783,D$437)+'СЕТ СН'!$F$16</f>
        <v>0</v>
      </c>
      <c r="E458" s="36">
        <f ca="1">SUMIFS(СВЦЭМ!$H$40:$H$783,СВЦЭМ!$A$40:$A$783,$A458,СВЦЭМ!$B$40:$B$783,E$437)+'СЕТ СН'!$F$16</f>
        <v>0</v>
      </c>
      <c r="F458" s="36">
        <f ca="1">SUMIFS(СВЦЭМ!$H$40:$H$783,СВЦЭМ!$A$40:$A$783,$A458,СВЦЭМ!$B$40:$B$783,F$437)+'СЕТ СН'!$F$16</f>
        <v>0</v>
      </c>
      <c r="G458" s="36">
        <f ca="1">SUMIFS(СВЦЭМ!$H$40:$H$783,СВЦЭМ!$A$40:$A$783,$A458,СВЦЭМ!$B$40:$B$783,G$437)+'СЕТ СН'!$F$16</f>
        <v>0</v>
      </c>
      <c r="H458" s="36">
        <f ca="1">SUMIFS(СВЦЭМ!$H$40:$H$783,СВЦЭМ!$A$40:$A$783,$A458,СВЦЭМ!$B$40:$B$783,H$437)+'СЕТ СН'!$F$16</f>
        <v>0</v>
      </c>
      <c r="I458" s="36">
        <f ca="1">SUMIFS(СВЦЭМ!$H$40:$H$783,СВЦЭМ!$A$40:$A$783,$A458,СВЦЭМ!$B$40:$B$783,I$437)+'СЕТ СН'!$F$16</f>
        <v>0</v>
      </c>
      <c r="J458" s="36">
        <f ca="1">SUMIFS(СВЦЭМ!$H$40:$H$783,СВЦЭМ!$A$40:$A$783,$A458,СВЦЭМ!$B$40:$B$783,J$437)+'СЕТ СН'!$F$16</f>
        <v>0</v>
      </c>
      <c r="K458" s="36">
        <f ca="1">SUMIFS(СВЦЭМ!$H$40:$H$783,СВЦЭМ!$A$40:$A$783,$A458,СВЦЭМ!$B$40:$B$783,K$437)+'СЕТ СН'!$F$16</f>
        <v>0</v>
      </c>
      <c r="L458" s="36">
        <f ca="1">SUMIFS(СВЦЭМ!$H$40:$H$783,СВЦЭМ!$A$40:$A$783,$A458,СВЦЭМ!$B$40:$B$783,L$437)+'СЕТ СН'!$F$16</f>
        <v>0</v>
      </c>
      <c r="M458" s="36">
        <f ca="1">SUMIFS(СВЦЭМ!$H$40:$H$783,СВЦЭМ!$A$40:$A$783,$A458,СВЦЭМ!$B$40:$B$783,M$437)+'СЕТ СН'!$F$16</f>
        <v>0</v>
      </c>
      <c r="N458" s="36">
        <f ca="1">SUMIFS(СВЦЭМ!$H$40:$H$783,СВЦЭМ!$A$40:$A$783,$A458,СВЦЭМ!$B$40:$B$783,N$437)+'СЕТ СН'!$F$16</f>
        <v>0</v>
      </c>
      <c r="O458" s="36">
        <f ca="1">SUMIFS(СВЦЭМ!$H$40:$H$783,СВЦЭМ!$A$40:$A$783,$A458,СВЦЭМ!$B$40:$B$783,O$437)+'СЕТ СН'!$F$16</f>
        <v>0</v>
      </c>
      <c r="P458" s="36">
        <f ca="1">SUMIFS(СВЦЭМ!$H$40:$H$783,СВЦЭМ!$A$40:$A$783,$A458,СВЦЭМ!$B$40:$B$783,P$437)+'СЕТ СН'!$F$16</f>
        <v>0</v>
      </c>
      <c r="Q458" s="36">
        <f ca="1">SUMIFS(СВЦЭМ!$H$40:$H$783,СВЦЭМ!$A$40:$A$783,$A458,СВЦЭМ!$B$40:$B$783,Q$437)+'СЕТ СН'!$F$16</f>
        <v>0</v>
      </c>
      <c r="R458" s="36">
        <f ca="1">SUMIFS(СВЦЭМ!$H$40:$H$783,СВЦЭМ!$A$40:$A$783,$A458,СВЦЭМ!$B$40:$B$783,R$437)+'СЕТ СН'!$F$16</f>
        <v>0</v>
      </c>
      <c r="S458" s="36">
        <f ca="1">SUMIFS(СВЦЭМ!$H$40:$H$783,СВЦЭМ!$A$40:$A$783,$A458,СВЦЭМ!$B$40:$B$783,S$437)+'СЕТ СН'!$F$16</f>
        <v>0</v>
      </c>
      <c r="T458" s="36">
        <f ca="1">SUMIFS(СВЦЭМ!$H$40:$H$783,СВЦЭМ!$A$40:$A$783,$A458,СВЦЭМ!$B$40:$B$783,T$437)+'СЕТ СН'!$F$16</f>
        <v>0</v>
      </c>
      <c r="U458" s="36">
        <f ca="1">SUMIFS(СВЦЭМ!$H$40:$H$783,СВЦЭМ!$A$40:$A$783,$A458,СВЦЭМ!$B$40:$B$783,U$437)+'СЕТ СН'!$F$16</f>
        <v>0</v>
      </c>
      <c r="V458" s="36">
        <f ca="1">SUMIFS(СВЦЭМ!$H$40:$H$783,СВЦЭМ!$A$40:$A$783,$A458,СВЦЭМ!$B$40:$B$783,V$437)+'СЕТ СН'!$F$16</f>
        <v>0</v>
      </c>
      <c r="W458" s="36">
        <f ca="1">SUMIFS(СВЦЭМ!$H$40:$H$783,СВЦЭМ!$A$40:$A$783,$A458,СВЦЭМ!$B$40:$B$783,W$437)+'СЕТ СН'!$F$16</f>
        <v>0</v>
      </c>
      <c r="X458" s="36">
        <f ca="1">SUMIFS(СВЦЭМ!$H$40:$H$783,СВЦЭМ!$A$40:$A$783,$A458,СВЦЭМ!$B$40:$B$783,X$437)+'СЕТ СН'!$F$16</f>
        <v>0</v>
      </c>
      <c r="Y458" s="36">
        <f ca="1">SUMIFS(СВЦЭМ!$H$40:$H$783,СВЦЭМ!$A$40:$A$783,$A458,СВЦЭМ!$B$40:$B$783,Y$437)+'СЕТ СН'!$F$16</f>
        <v>0</v>
      </c>
    </row>
    <row r="459" spans="1:25" ht="15.75" hidden="1" x14ac:dyDescent="0.2">
      <c r="A459" s="35">
        <f t="shared" si="12"/>
        <v>44522</v>
      </c>
      <c r="B459" s="36">
        <f ca="1">SUMIFS(СВЦЭМ!$H$40:$H$783,СВЦЭМ!$A$40:$A$783,$A459,СВЦЭМ!$B$40:$B$783,B$437)+'СЕТ СН'!$F$16</f>
        <v>0</v>
      </c>
      <c r="C459" s="36">
        <f ca="1">SUMIFS(СВЦЭМ!$H$40:$H$783,СВЦЭМ!$A$40:$A$783,$A459,СВЦЭМ!$B$40:$B$783,C$437)+'СЕТ СН'!$F$16</f>
        <v>0</v>
      </c>
      <c r="D459" s="36">
        <f ca="1">SUMIFS(СВЦЭМ!$H$40:$H$783,СВЦЭМ!$A$40:$A$783,$A459,СВЦЭМ!$B$40:$B$783,D$437)+'СЕТ СН'!$F$16</f>
        <v>0</v>
      </c>
      <c r="E459" s="36">
        <f ca="1">SUMIFS(СВЦЭМ!$H$40:$H$783,СВЦЭМ!$A$40:$A$783,$A459,СВЦЭМ!$B$40:$B$783,E$437)+'СЕТ СН'!$F$16</f>
        <v>0</v>
      </c>
      <c r="F459" s="36">
        <f ca="1">SUMIFS(СВЦЭМ!$H$40:$H$783,СВЦЭМ!$A$40:$A$783,$A459,СВЦЭМ!$B$40:$B$783,F$437)+'СЕТ СН'!$F$16</f>
        <v>0</v>
      </c>
      <c r="G459" s="36">
        <f ca="1">SUMIFS(СВЦЭМ!$H$40:$H$783,СВЦЭМ!$A$40:$A$783,$A459,СВЦЭМ!$B$40:$B$783,G$437)+'СЕТ СН'!$F$16</f>
        <v>0</v>
      </c>
      <c r="H459" s="36">
        <f ca="1">SUMIFS(СВЦЭМ!$H$40:$H$783,СВЦЭМ!$A$40:$A$783,$A459,СВЦЭМ!$B$40:$B$783,H$437)+'СЕТ СН'!$F$16</f>
        <v>0</v>
      </c>
      <c r="I459" s="36">
        <f ca="1">SUMIFS(СВЦЭМ!$H$40:$H$783,СВЦЭМ!$A$40:$A$783,$A459,СВЦЭМ!$B$40:$B$783,I$437)+'СЕТ СН'!$F$16</f>
        <v>0</v>
      </c>
      <c r="J459" s="36">
        <f ca="1">SUMIFS(СВЦЭМ!$H$40:$H$783,СВЦЭМ!$A$40:$A$783,$A459,СВЦЭМ!$B$40:$B$783,J$437)+'СЕТ СН'!$F$16</f>
        <v>0</v>
      </c>
      <c r="K459" s="36">
        <f ca="1">SUMIFS(СВЦЭМ!$H$40:$H$783,СВЦЭМ!$A$40:$A$783,$A459,СВЦЭМ!$B$40:$B$783,K$437)+'СЕТ СН'!$F$16</f>
        <v>0</v>
      </c>
      <c r="L459" s="36">
        <f ca="1">SUMIFS(СВЦЭМ!$H$40:$H$783,СВЦЭМ!$A$40:$A$783,$A459,СВЦЭМ!$B$40:$B$783,L$437)+'СЕТ СН'!$F$16</f>
        <v>0</v>
      </c>
      <c r="M459" s="36">
        <f ca="1">SUMIFS(СВЦЭМ!$H$40:$H$783,СВЦЭМ!$A$40:$A$783,$A459,СВЦЭМ!$B$40:$B$783,M$437)+'СЕТ СН'!$F$16</f>
        <v>0</v>
      </c>
      <c r="N459" s="36">
        <f ca="1">SUMIFS(СВЦЭМ!$H$40:$H$783,СВЦЭМ!$A$40:$A$783,$A459,СВЦЭМ!$B$40:$B$783,N$437)+'СЕТ СН'!$F$16</f>
        <v>0</v>
      </c>
      <c r="O459" s="36">
        <f ca="1">SUMIFS(СВЦЭМ!$H$40:$H$783,СВЦЭМ!$A$40:$A$783,$A459,СВЦЭМ!$B$40:$B$783,O$437)+'СЕТ СН'!$F$16</f>
        <v>0</v>
      </c>
      <c r="P459" s="36">
        <f ca="1">SUMIFS(СВЦЭМ!$H$40:$H$783,СВЦЭМ!$A$40:$A$783,$A459,СВЦЭМ!$B$40:$B$783,P$437)+'СЕТ СН'!$F$16</f>
        <v>0</v>
      </c>
      <c r="Q459" s="36">
        <f ca="1">SUMIFS(СВЦЭМ!$H$40:$H$783,СВЦЭМ!$A$40:$A$783,$A459,СВЦЭМ!$B$40:$B$783,Q$437)+'СЕТ СН'!$F$16</f>
        <v>0</v>
      </c>
      <c r="R459" s="36">
        <f ca="1">SUMIFS(СВЦЭМ!$H$40:$H$783,СВЦЭМ!$A$40:$A$783,$A459,СВЦЭМ!$B$40:$B$783,R$437)+'СЕТ СН'!$F$16</f>
        <v>0</v>
      </c>
      <c r="S459" s="36">
        <f ca="1">SUMIFS(СВЦЭМ!$H$40:$H$783,СВЦЭМ!$A$40:$A$783,$A459,СВЦЭМ!$B$40:$B$783,S$437)+'СЕТ СН'!$F$16</f>
        <v>0</v>
      </c>
      <c r="T459" s="36">
        <f ca="1">SUMIFS(СВЦЭМ!$H$40:$H$783,СВЦЭМ!$A$40:$A$783,$A459,СВЦЭМ!$B$40:$B$783,T$437)+'СЕТ СН'!$F$16</f>
        <v>0</v>
      </c>
      <c r="U459" s="36">
        <f ca="1">SUMIFS(СВЦЭМ!$H$40:$H$783,СВЦЭМ!$A$40:$A$783,$A459,СВЦЭМ!$B$40:$B$783,U$437)+'СЕТ СН'!$F$16</f>
        <v>0</v>
      </c>
      <c r="V459" s="36">
        <f ca="1">SUMIFS(СВЦЭМ!$H$40:$H$783,СВЦЭМ!$A$40:$A$783,$A459,СВЦЭМ!$B$40:$B$783,V$437)+'СЕТ СН'!$F$16</f>
        <v>0</v>
      </c>
      <c r="W459" s="36">
        <f ca="1">SUMIFS(СВЦЭМ!$H$40:$H$783,СВЦЭМ!$A$40:$A$783,$A459,СВЦЭМ!$B$40:$B$783,W$437)+'СЕТ СН'!$F$16</f>
        <v>0</v>
      </c>
      <c r="X459" s="36">
        <f ca="1">SUMIFS(СВЦЭМ!$H$40:$H$783,СВЦЭМ!$A$40:$A$783,$A459,СВЦЭМ!$B$40:$B$783,X$437)+'СЕТ СН'!$F$16</f>
        <v>0</v>
      </c>
      <c r="Y459" s="36">
        <f ca="1">SUMIFS(СВЦЭМ!$H$40:$H$783,СВЦЭМ!$A$40:$A$783,$A459,СВЦЭМ!$B$40:$B$783,Y$437)+'СЕТ СН'!$F$16</f>
        <v>0</v>
      </c>
    </row>
    <row r="460" spans="1:25" ht="15.75" hidden="1" x14ac:dyDescent="0.2">
      <c r="A460" s="35">
        <f t="shared" si="12"/>
        <v>44523</v>
      </c>
      <c r="B460" s="36">
        <f ca="1">SUMIFS(СВЦЭМ!$H$40:$H$783,СВЦЭМ!$A$40:$A$783,$A460,СВЦЭМ!$B$40:$B$783,B$437)+'СЕТ СН'!$F$16</f>
        <v>0</v>
      </c>
      <c r="C460" s="36">
        <f ca="1">SUMIFS(СВЦЭМ!$H$40:$H$783,СВЦЭМ!$A$40:$A$783,$A460,СВЦЭМ!$B$40:$B$783,C$437)+'СЕТ СН'!$F$16</f>
        <v>0</v>
      </c>
      <c r="D460" s="36">
        <f ca="1">SUMIFS(СВЦЭМ!$H$40:$H$783,СВЦЭМ!$A$40:$A$783,$A460,СВЦЭМ!$B$40:$B$783,D$437)+'СЕТ СН'!$F$16</f>
        <v>0</v>
      </c>
      <c r="E460" s="36">
        <f ca="1">SUMIFS(СВЦЭМ!$H$40:$H$783,СВЦЭМ!$A$40:$A$783,$A460,СВЦЭМ!$B$40:$B$783,E$437)+'СЕТ СН'!$F$16</f>
        <v>0</v>
      </c>
      <c r="F460" s="36">
        <f ca="1">SUMIFS(СВЦЭМ!$H$40:$H$783,СВЦЭМ!$A$40:$A$783,$A460,СВЦЭМ!$B$40:$B$783,F$437)+'СЕТ СН'!$F$16</f>
        <v>0</v>
      </c>
      <c r="G460" s="36">
        <f ca="1">SUMIFS(СВЦЭМ!$H$40:$H$783,СВЦЭМ!$A$40:$A$783,$A460,СВЦЭМ!$B$40:$B$783,G$437)+'СЕТ СН'!$F$16</f>
        <v>0</v>
      </c>
      <c r="H460" s="36">
        <f ca="1">SUMIFS(СВЦЭМ!$H$40:$H$783,СВЦЭМ!$A$40:$A$783,$A460,СВЦЭМ!$B$40:$B$783,H$437)+'СЕТ СН'!$F$16</f>
        <v>0</v>
      </c>
      <c r="I460" s="36">
        <f ca="1">SUMIFS(СВЦЭМ!$H$40:$H$783,СВЦЭМ!$A$40:$A$783,$A460,СВЦЭМ!$B$40:$B$783,I$437)+'СЕТ СН'!$F$16</f>
        <v>0</v>
      </c>
      <c r="J460" s="36">
        <f ca="1">SUMIFS(СВЦЭМ!$H$40:$H$783,СВЦЭМ!$A$40:$A$783,$A460,СВЦЭМ!$B$40:$B$783,J$437)+'СЕТ СН'!$F$16</f>
        <v>0</v>
      </c>
      <c r="K460" s="36">
        <f ca="1">SUMIFS(СВЦЭМ!$H$40:$H$783,СВЦЭМ!$A$40:$A$783,$A460,СВЦЭМ!$B$40:$B$783,K$437)+'СЕТ СН'!$F$16</f>
        <v>0</v>
      </c>
      <c r="L460" s="36">
        <f ca="1">SUMIFS(СВЦЭМ!$H$40:$H$783,СВЦЭМ!$A$40:$A$783,$A460,СВЦЭМ!$B$40:$B$783,L$437)+'СЕТ СН'!$F$16</f>
        <v>0</v>
      </c>
      <c r="M460" s="36">
        <f ca="1">SUMIFS(СВЦЭМ!$H$40:$H$783,СВЦЭМ!$A$40:$A$783,$A460,СВЦЭМ!$B$40:$B$783,M$437)+'СЕТ СН'!$F$16</f>
        <v>0</v>
      </c>
      <c r="N460" s="36">
        <f ca="1">SUMIFS(СВЦЭМ!$H$40:$H$783,СВЦЭМ!$A$40:$A$783,$A460,СВЦЭМ!$B$40:$B$783,N$437)+'СЕТ СН'!$F$16</f>
        <v>0</v>
      </c>
      <c r="O460" s="36">
        <f ca="1">SUMIFS(СВЦЭМ!$H$40:$H$783,СВЦЭМ!$A$40:$A$783,$A460,СВЦЭМ!$B$40:$B$783,O$437)+'СЕТ СН'!$F$16</f>
        <v>0</v>
      </c>
      <c r="P460" s="36">
        <f ca="1">SUMIFS(СВЦЭМ!$H$40:$H$783,СВЦЭМ!$A$40:$A$783,$A460,СВЦЭМ!$B$40:$B$783,P$437)+'СЕТ СН'!$F$16</f>
        <v>0</v>
      </c>
      <c r="Q460" s="36">
        <f ca="1">SUMIFS(СВЦЭМ!$H$40:$H$783,СВЦЭМ!$A$40:$A$783,$A460,СВЦЭМ!$B$40:$B$783,Q$437)+'СЕТ СН'!$F$16</f>
        <v>0</v>
      </c>
      <c r="R460" s="36">
        <f ca="1">SUMIFS(СВЦЭМ!$H$40:$H$783,СВЦЭМ!$A$40:$A$783,$A460,СВЦЭМ!$B$40:$B$783,R$437)+'СЕТ СН'!$F$16</f>
        <v>0</v>
      </c>
      <c r="S460" s="36">
        <f ca="1">SUMIFS(СВЦЭМ!$H$40:$H$783,СВЦЭМ!$A$40:$A$783,$A460,СВЦЭМ!$B$40:$B$783,S$437)+'СЕТ СН'!$F$16</f>
        <v>0</v>
      </c>
      <c r="T460" s="36">
        <f ca="1">SUMIFS(СВЦЭМ!$H$40:$H$783,СВЦЭМ!$A$40:$A$783,$A460,СВЦЭМ!$B$40:$B$783,T$437)+'СЕТ СН'!$F$16</f>
        <v>0</v>
      </c>
      <c r="U460" s="36">
        <f ca="1">SUMIFS(СВЦЭМ!$H$40:$H$783,СВЦЭМ!$A$40:$A$783,$A460,СВЦЭМ!$B$40:$B$783,U$437)+'СЕТ СН'!$F$16</f>
        <v>0</v>
      </c>
      <c r="V460" s="36">
        <f ca="1">SUMIFS(СВЦЭМ!$H$40:$H$783,СВЦЭМ!$A$40:$A$783,$A460,СВЦЭМ!$B$40:$B$783,V$437)+'СЕТ СН'!$F$16</f>
        <v>0</v>
      </c>
      <c r="W460" s="36">
        <f ca="1">SUMIFS(СВЦЭМ!$H$40:$H$783,СВЦЭМ!$A$40:$A$783,$A460,СВЦЭМ!$B$40:$B$783,W$437)+'СЕТ СН'!$F$16</f>
        <v>0</v>
      </c>
      <c r="X460" s="36">
        <f ca="1">SUMIFS(СВЦЭМ!$H$40:$H$783,СВЦЭМ!$A$40:$A$783,$A460,СВЦЭМ!$B$40:$B$783,X$437)+'СЕТ СН'!$F$16</f>
        <v>0</v>
      </c>
      <c r="Y460" s="36">
        <f ca="1">SUMIFS(СВЦЭМ!$H$40:$H$783,СВЦЭМ!$A$40:$A$783,$A460,СВЦЭМ!$B$40:$B$783,Y$437)+'СЕТ СН'!$F$16</f>
        <v>0</v>
      </c>
    </row>
    <row r="461" spans="1:25" ht="15.75" hidden="1" x14ac:dyDescent="0.2">
      <c r="A461" s="35">
        <f t="shared" si="12"/>
        <v>44524</v>
      </c>
      <c r="B461" s="36">
        <f ca="1">SUMIFS(СВЦЭМ!$H$40:$H$783,СВЦЭМ!$A$40:$A$783,$A461,СВЦЭМ!$B$40:$B$783,B$437)+'СЕТ СН'!$F$16</f>
        <v>0</v>
      </c>
      <c r="C461" s="36">
        <f ca="1">SUMIFS(СВЦЭМ!$H$40:$H$783,СВЦЭМ!$A$40:$A$783,$A461,СВЦЭМ!$B$40:$B$783,C$437)+'СЕТ СН'!$F$16</f>
        <v>0</v>
      </c>
      <c r="D461" s="36">
        <f ca="1">SUMIFS(СВЦЭМ!$H$40:$H$783,СВЦЭМ!$A$40:$A$783,$A461,СВЦЭМ!$B$40:$B$783,D$437)+'СЕТ СН'!$F$16</f>
        <v>0</v>
      </c>
      <c r="E461" s="36">
        <f ca="1">SUMIFS(СВЦЭМ!$H$40:$H$783,СВЦЭМ!$A$40:$A$783,$A461,СВЦЭМ!$B$40:$B$783,E$437)+'СЕТ СН'!$F$16</f>
        <v>0</v>
      </c>
      <c r="F461" s="36">
        <f ca="1">SUMIFS(СВЦЭМ!$H$40:$H$783,СВЦЭМ!$A$40:$A$783,$A461,СВЦЭМ!$B$40:$B$783,F$437)+'СЕТ СН'!$F$16</f>
        <v>0</v>
      </c>
      <c r="G461" s="36">
        <f ca="1">SUMIFS(СВЦЭМ!$H$40:$H$783,СВЦЭМ!$A$40:$A$783,$A461,СВЦЭМ!$B$40:$B$783,G$437)+'СЕТ СН'!$F$16</f>
        <v>0</v>
      </c>
      <c r="H461" s="36">
        <f ca="1">SUMIFS(СВЦЭМ!$H$40:$H$783,СВЦЭМ!$A$40:$A$783,$A461,СВЦЭМ!$B$40:$B$783,H$437)+'СЕТ СН'!$F$16</f>
        <v>0</v>
      </c>
      <c r="I461" s="36">
        <f ca="1">SUMIFS(СВЦЭМ!$H$40:$H$783,СВЦЭМ!$A$40:$A$783,$A461,СВЦЭМ!$B$40:$B$783,I$437)+'СЕТ СН'!$F$16</f>
        <v>0</v>
      </c>
      <c r="J461" s="36">
        <f ca="1">SUMIFS(СВЦЭМ!$H$40:$H$783,СВЦЭМ!$A$40:$A$783,$A461,СВЦЭМ!$B$40:$B$783,J$437)+'СЕТ СН'!$F$16</f>
        <v>0</v>
      </c>
      <c r="K461" s="36">
        <f ca="1">SUMIFS(СВЦЭМ!$H$40:$H$783,СВЦЭМ!$A$40:$A$783,$A461,СВЦЭМ!$B$40:$B$783,K$437)+'СЕТ СН'!$F$16</f>
        <v>0</v>
      </c>
      <c r="L461" s="36">
        <f ca="1">SUMIFS(СВЦЭМ!$H$40:$H$783,СВЦЭМ!$A$40:$A$783,$A461,СВЦЭМ!$B$40:$B$783,L$437)+'СЕТ СН'!$F$16</f>
        <v>0</v>
      </c>
      <c r="M461" s="36">
        <f ca="1">SUMIFS(СВЦЭМ!$H$40:$H$783,СВЦЭМ!$A$40:$A$783,$A461,СВЦЭМ!$B$40:$B$783,M$437)+'СЕТ СН'!$F$16</f>
        <v>0</v>
      </c>
      <c r="N461" s="36">
        <f ca="1">SUMIFS(СВЦЭМ!$H$40:$H$783,СВЦЭМ!$A$40:$A$783,$A461,СВЦЭМ!$B$40:$B$783,N$437)+'СЕТ СН'!$F$16</f>
        <v>0</v>
      </c>
      <c r="O461" s="36">
        <f ca="1">SUMIFS(СВЦЭМ!$H$40:$H$783,СВЦЭМ!$A$40:$A$783,$A461,СВЦЭМ!$B$40:$B$783,O$437)+'СЕТ СН'!$F$16</f>
        <v>0</v>
      </c>
      <c r="P461" s="36">
        <f ca="1">SUMIFS(СВЦЭМ!$H$40:$H$783,СВЦЭМ!$A$40:$A$783,$A461,СВЦЭМ!$B$40:$B$783,P$437)+'СЕТ СН'!$F$16</f>
        <v>0</v>
      </c>
      <c r="Q461" s="36">
        <f ca="1">SUMIFS(СВЦЭМ!$H$40:$H$783,СВЦЭМ!$A$40:$A$783,$A461,СВЦЭМ!$B$40:$B$783,Q$437)+'СЕТ СН'!$F$16</f>
        <v>0</v>
      </c>
      <c r="R461" s="36">
        <f ca="1">SUMIFS(СВЦЭМ!$H$40:$H$783,СВЦЭМ!$A$40:$A$783,$A461,СВЦЭМ!$B$40:$B$783,R$437)+'СЕТ СН'!$F$16</f>
        <v>0</v>
      </c>
      <c r="S461" s="36">
        <f ca="1">SUMIFS(СВЦЭМ!$H$40:$H$783,СВЦЭМ!$A$40:$A$783,$A461,СВЦЭМ!$B$40:$B$783,S$437)+'СЕТ СН'!$F$16</f>
        <v>0</v>
      </c>
      <c r="T461" s="36">
        <f ca="1">SUMIFS(СВЦЭМ!$H$40:$H$783,СВЦЭМ!$A$40:$A$783,$A461,СВЦЭМ!$B$40:$B$783,T$437)+'СЕТ СН'!$F$16</f>
        <v>0</v>
      </c>
      <c r="U461" s="36">
        <f ca="1">SUMIFS(СВЦЭМ!$H$40:$H$783,СВЦЭМ!$A$40:$A$783,$A461,СВЦЭМ!$B$40:$B$783,U$437)+'СЕТ СН'!$F$16</f>
        <v>0</v>
      </c>
      <c r="V461" s="36">
        <f ca="1">SUMIFS(СВЦЭМ!$H$40:$H$783,СВЦЭМ!$A$40:$A$783,$A461,СВЦЭМ!$B$40:$B$783,V$437)+'СЕТ СН'!$F$16</f>
        <v>0</v>
      </c>
      <c r="W461" s="36">
        <f ca="1">SUMIFS(СВЦЭМ!$H$40:$H$783,СВЦЭМ!$A$40:$A$783,$A461,СВЦЭМ!$B$40:$B$783,W$437)+'СЕТ СН'!$F$16</f>
        <v>0</v>
      </c>
      <c r="X461" s="36">
        <f ca="1">SUMIFS(СВЦЭМ!$H$40:$H$783,СВЦЭМ!$A$40:$A$783,$A461,СВЦЭМ!$B$40:$B$783,X$437)+'СЕТ СН'!$F$16</f>
        <v>0</v>
      </c>
      <c r="Y461" s="36">
        <f ca="1">SUMIFS(СВЦЭМ!$H$40:$H$783,СВЦЭМ!$A$40:$A$783,$A461,СВЦЭМ!$B$40:$B$783,Y$437)+'СЕТ СН'!$F$16</f>
        <v>0</v>
      </c>
    </row>
    <row r="462" spans="1:25" ht="15.75" hidden="1" x14ac:dyDescent="0.2">
      <c r="A462" s="35">
        <f t="shared" si="12"/>
        <v>44525</v>
      </c>
      <c r="B462" s="36">
        <f ca="1">SUMIFS(СВЦЭМ!$H$40:$H$783,СВЦЭМ!$A$40:$A$783,$A462,СВЦЭМ!$B$40:$B$783,B$437)+'СЕТ СН'!$F$16</f>
        <v>0</v>
      </c>
      <c r="C462" s="36">
        <f ca="1">SUMIFS(СВЦЭМ!$H$40:$H$783,СВЦЭМ!$A$40:$A$783,$A462,СВЦЭМ!$B$40:$B$783,C$437)+'СЕТ СН'!$F$16</f>
        <v>0</v>
      </c>
      <c r="D462" s="36">
        <f ca="1">SUMIFS(СВЦЭМ!$H$40:$H$783,СВЦЭМ!$A$40:$A$783,$A462,СВЦЭМ!$B$40:$B$783,D$437)+'СЕТ СН'!$F$16</f>
        <v>0</v>
      </c>
      <c r="E462" s="36">
        <f ca="1">SUMIFS(СВЦЭМ!$H$40:$H$783,СВЦЭМ!$A$40:$A$783,$A462,СВЦЭМ!$B$40:$B$783,E$437)+'СЕТ СН'!$F$16</f>
        <v>0</v>
      </c>
      <c r="F462" s="36">
        <f ca="1">SUMIFS(СВЦЭМ!$H$40:$H$783,СВЦЭМ!$A$40:$A$783,$A462,СВЦЭМ!$B$40:$B$783,F$437)+'СЕТ СН'!$F$16</f>
        <v>0</v>
      </c>
      <c r="G462" s="36">
        <f ca="1">SUMIFS(СВЦЭМ!$H$40:$H$783,СВЦЭМ!$A$40:$A$783,$A462,СВЦЭМ!$B$40:$B$783,G$437)+'СЕТ СН'!$F$16</f>
        <v>0</v>
      </c>
      <c r="H462" s="36">
        <f ca="1">SUMIFS(СВЦЭМ!$H$40:$H$783,СВЦЭМ!$A$40:$A$783,$A462,СВЦЭМ!$B$40:$B$783,H$437)+'СЕТ СН'!$F$16</f>
        <v>0</v>
      </c>
      <c r="I462" s="36">
        <f ca="1">SUMIFS(СВЦЭМ!$H$40:$H$783,СВЦЭМ!$A$40:$A$783,$A462,СВЦЭМ!$B$40:$B$783,I$437)+'СЕТ СН'!$F$16</f>
        <v>0</v>
      </c>
      <c r="J462" s="36">
        <f ca="1">SUMIFS(СВЦЭМ!$H$40:$H$783,СВЦЭМ!$A$40:$A$783,$A462,СВЦЭМ!$B$40:$B$783,J$437)+'СЕТ СН'!$F$16</f>
        <v>0</v>
      </c>
      <c r="K462" s="36">
        <f ca="1">SUMIFS(СВЦЭМ!$H$40:$H$783,СВЦЭМ!$A$40:$A$783,$A462,СВЦЭМ!$B$40:$B$783,K$437)+'СЕТ СН'!$F$16</f>
        <v>0</v>
      </c>
      <c r="L462" s="36">
        <f ca="1">SUMIFS(СВЦЭМ!$H$40:$H$783,СВЦЭМ!$A$40:$A$783,$A462,СВЦЭМ!$B$40:$B$783,L$437)+'СЕТ СН'!$F$16</f>
        <v>0</v>
      </c>
      <c r="M462" s="36">
        <f ca="1">SUMIFS(СВЦЭМ!$H$40:$H$783,СВЦЭМ!$A$40:$A$783,$A462,СВЦЭМ!$B$40:$B$783,M$437)+'СЕТ СН'!$F$16</f>
        <v>0</v>
      </c>
      <c r="N462" s="36">
        <f ca="1">SUMIFS(СВЦЭМ!$H$40:$H$783,СВЦЭМ!$A$40:$A$783,$A462,СВЦЭМ!$B$40:$B$783,N$437)+'СЕТ СН'!$F$16</f>
        <v>0</v>
      </c>
      <c r="O462" s="36">
        <f ca="1">SUMIFS(СВЦЭМ!$H$40:$H$783,СВЦЭМ!$A$40:$A$783,$A462,СВЦЭМ!$B$40:$B$783,O$437)+'СЕТ СН'!$F$16</f>
        <v>0</v>
      </c>
      <c r="P462" s="36">
        <f ca="1">SUMIFS(СВЦЭМ!$H$40:$H$783,СВЦЭМ!$A$40:$A$783,$A462,СВЦЭМ!$B$40:$B$783,P$437)+'СЕТ СН'!$F$16</f>
        <v>0</v>
      </c>
      <c r="Q462" s="36">
        <f ca="1">SUMIFS(СВЦЭМ!$H$40:$H$783,СВЦЭМ!$A$40:$A$783,$A462,СВЦЭМ!$B$40:$B$783,Q$437)+'СЕТ СН'!$F$16</f>
        <v>0</v>
      </c>
      <c r="R462" s="36">
        <f ca="1">SUMIFS(СВЦЭМ!$H$40:$H$783,СВЦЭМ!$A$40:$A$783,$A462,СВЦЭМ!$B$40:$B$783,R$437)+'СЕТ СН'!$F$16</f>
        <v>0</v>
      </c>
      <c r="S462" s="36">
        <f ca="1">SUMIFS(СВЦЭМ!$H$40:$H$783,СВЦЭМ!$A$40:$A$783,$A462,СВЦЭМ!$B$40:$B$783,S$437)+'СЕТ СН'!$F$16</f>
        <v>0</v>
      </c>
      <c r="T462" s="36">
        <f ca="1">SUMIFS(СВЦЭМ!$H$40:$H$783,СВЦЭМ!$A$40:$A$783,$A462,СВЦЭМ!$B$40:$B$783,T$437)+'СЕТ СН'!$F$16</f>
        <v>0</v>
      </c>
      <c r="U462" s="36">
        <f ca="1">SUMIFS(СВЦЭМ!$H$40:$H$783,СВЦЭМ!$A$40:$A$783,$A462,СВЦЭМ!$B$40:$B$783,U$437)+'СЕТ СН'!$F$16</f>
        <v>0</v>
      </c>
      <c r="V462" s="36">
        <f ca="1">SUMIFS(СВЦЭМ!$H$40:$H$783,СВЦЭМ!$A$40:$A$783,$A462,СВЦЭМ!$B$40:$B$783,V$437)+'СЕТ СН'!$F$16</f>
        <v>0</v>
      </c>
      <c r="W462" s="36">
        <f ca="1">SUMIFS(СВЦЭМ!$H$40:$H$783,СВЦЭМ!$A$40:$A$783,$A462,СВЦЭМ!$B$40:$B$783,W$437)+'СЕТ СН'!$F$16</f>
        <v>0</v>
      </c>
      <c r="X462" s="36">
        <f ca="1">SUMIFS(СВЦЭМ!$H$40:$H$783,СВЦЭМ!$A$40:$A$783,$A462,СВЦЭМ!$B$40:$B$783,X$437)+'СЕТ СН'!$F$16</f>
        <v>0</v>
      </c>
      <c r="Y462" s="36">
        <f ca="1">SUMIFS(СВЦЭМ!$H$40:$H$783,СВЦЭМ!$A$40:$A$783,$A462,СВЦЭМ!$B$40:$B$783,Y$437)+'СЕТ СН'!$F$16</f>
        <v>0</v>
      </c>
    </row>
    <row r="463" spans="1:25" ht="15.75" hidden="1" x14ac:dyDescent="0.2">
      <c r="A463" s="35">
        <f t="shared" si="12"/>
        <v>44526</v>
      </c>
      <c r="B463" s="36">
        <f ca="1">SUMIFS(СВЦЭМ!$H$40:$H$783,СВЦЭМ!$A$40:$A$783,$A463,СВЦЭМ!$B$40:$B$783,B$437)+'СЕТ СН'!$F$16</f>
        <v>0</v>
      </c>
      <c r="C463" s="36">
        <f ca="1">SUMIFS(СВЦЭМ!$H$40:$H$783,СВЦЭМ!$A$40:$A$783,$A463,СВЦЭМ!$B$40:$B$783,C$437)+'СЕТ СН'!$F$16</f>
        <v>0</v>
      </c>
      <c r="D463" s="36">
        <f ca="1">SUMIFS(СВЦЭМ!$H$40:$H$783,СВЦЭМ!$A$40:$A$783,$A463,СВЦЭМ!$B$40:$B$783,D$437)+'СЕТ СН'!$F$16</f>
        <v>0</v>
      </c>
      <c r="E463" s="36">
        <f ca="1">SUMIFS(СВЦЭМ!$H$40:$H$783,СВЦЭМ!$A$40:$A$783,$A463,СВЦЭМ!$B$40:$B$783,E$437)+'СЕТ СН'!$F$16</f>
        <v>0</v>
      </c>
      <c r="F463" s="36">
        <f ca="1">SUMIFS(СВЦЭМ!$H$40:$H$783,СВЦЭМ!$A$40:$A$783,$A463,СВЦЭМ!$B$40:$B$783,F$437)+'СЕТ СН'!$F$16</f>
        <v>0</v>
      </c>
      <c r="G463" s="36">
        <f ca="1">SUMIFS(СВЦЭМ!$H$40:$H$783,СВЦЭМ!$A$40:$A$783,$A463,СВЦЭМ!$B$40:$B$783,G$437)+'СЕТ СН'!$F$16</f>
        <v>0</v>
      </c>
      <c r="H463" s="36">
        <f ca="1">SUMIFS(СВЦЭМ!$H$40:$H$783,СВЦЭМ!$A$40:$A$783,$A463,СВЦЭМ!$B$40:$B$783,H$437)+'СЕТ СН'!$F$16</f>
        <v>0</v>
      </c>
      <c r="I463" s="36">
        <f ca="1">SUMIFS(СВЦЭМ!$H$40:$H$783,СВЦЭМ!$A$40:$A$783,$A463,СВЦЭМ!$B$40:$B$783,I$437)+'СЕТ СН'!$F$16</f>
        <v>0</v>
      </c>
      <c r="J463" s="36">
        <f ca="1">SUMIFS(СВЦЭМ!$H$40:$H$783,СВЦЭМ!$A$40:$A$783,$A463,СВЦЭМ!$B$40:$B$783,J$437)+'СЕТ СН'!$F$16</f>
        <v>0</v>
      </c>
      <c r="K463" s="36">
        <f ca="1">SUMIFS(СВЦЭМ!$H$40:$H$783,СВЦЭМ!$A$40:$A$783,$A463,СВЦЭМ!$B$40:$B$783,K$437)+'СЕТ СН'!$F$16</f>
        <v>0</v>
      </c>
      <c r="L463" s="36">
        <f ca="1">SUMIFS(СВЦЭМ!$H$40:$H$783,СВЦЭМ!$A$40:$A$783,$A463,СВЦЭМ!$B$40:$B$783,L$437)+'СЕТ СН'!$F$16</f>
        <v>0</v>
      </c>
      <c r="M463" s="36">
        <f ca="1">SUMIFS(СВЦЭМ!$H$40:$H$783,СВЦЭМ!$A$40:$A$783,$A463,СВЦЭМ!$B$40:$B$783,M$437)+'СЕТ СН'!$F$16</f>
        <v>0</v>
      </c>
      <c r="N463" s="36">
        <f ca="1">SUMIFS(СВЦЭМ!$H$40:$H$783,СВЦЭМ!$A$40:$A$783,$A463,СВЦЭМ!$B$40:$B$783,N$437)+'СЕТ СН'!$F$16</f>
        <v>0</v>
      </c>
      <c r="O463" s="36">
        <f ca="1">SUMIFS(СВЦЭМ!$H$40:$H$783,СВЦЭМ!$A$40:$A$783,$A463,СВЦЭМ!$B$40:$B$783,O$437)+'СЕТ СН'!$F$16</f>
        <v>0</v>
      </c>
      <c r="P463" s="36">
        <f ca="1">SUMIFS(СВЦЭМ!$H$40:$H$783,СВЦЭМ!$A$40:$A$783,$A463,СВЦЭМ!$B$40:$B$783,P$437)+'СЕТ СН'!$F$16</f>
        <v>0</v>
      </c>
      <c r="Q463" s="36">
        <f ca="1">SUMIFS(СВЦЭМ!$H$40:$H$783,СВЦЭМ!$A$40:$A$783,$A463,СВЦЭМ!$B$40:$B$783,Q$437)+'СЕТ СН'!$F$16</f>
        <v>0</v>
      </c>
      <c r="R463" s="36">
        <f ca="1">SUMIFS(СВЦЭМ!$H$40:$H$783,СВЦЭМ!$A$40:$A$783,$A463,СВЦЭМ!$B$40:$B$783,R$437)+'СЕТ СН'!$F$16</f>
        <v>0</v>
      </c>
      <c r="S463" s="36">
        <f ca="1">SUMIFS(СВЦЭМ!$H$40:$H$783,СВЦЭМ!$A$40:$A$783,$A463,СВЦЭМ!$B$40:$B$783,S$437)+'СЕТ СН'!$F$16</f>
        <v>0</v>
      </c>
      <c r="T463" s="36">
        <f ca="1">SUMIFS(СВЦЭМ!$H$40:$H$783,СВЦЭМ!$A$40:$A$783,$A463,СВЦЭМ!$B$40:$B$783,T$437)+'СЕТ СН'!$F$16</f>
        <v>0</v>
      </c>
      <c r="U463" s="36">
        <f ca="1">SUMIFS(СВЦЭМ!$H$40:$H$783,СВЦЭМ!$A$40:$A$783,$A463,СВЦЭМ!$B$40:$B$783,U$437)+'СЕТ СН'!$F$16</f>
        <v>0</v>
      </c>
      <c r="V463" s="36">
        <f ca="1">SUMIFS(СВЦЭМ!$H$40:$H$783,СВЦЭМ!$A$40:$A$783,$A463,СВЦЭМ!$B$40:$B$783,V$437)+'СЕТ СН'!$F$16</f>
        <v>0</v>
      </c>
      <c r="W463" s="36">
        <f ca="1">SUMIFS(СВЦЭМ!$H$40:$H$783,СВЦЭМ!$A$40:$A$783,$A463,СВЦЭМ!$B$40:$B$783,W$437)+'СЕТ СН'!$F$16</f>
        <v>0</v>
      </c>
      <c r="X463" s="36">
        <f ca="1">SUMIFS(СВЦЭМ!$H$40:$H$783,СВЦЭМ!$A$40:$A$783,$A463,СВЦЭМ!$B$40:$B$783,X$437)+'СЕТ СН'!$F$16</f>
        <v>0</v>
      </c>
      <c r="Y463" s="36">
        <f ca="1">SUMIFS(СВЦЭМ!$H$40:$H$783,СВЦЭМ!$A$40:$A$783,$A463,СВЦЭМ!$B$40:$B$783,Y$437)+'СЕТ СН'!$F$16</f>
        <v>0</v>
      </c>
    </row>
    <row r="464" spans="1:25" ht="15.75" hidden="1" x14ac:dyDescent="0.2">
      <c r="A464" s="35">
        <f t="shared" si="12"/>
        <v>44527</v>
      </c>
      <c r="B464" s="36">
        <f ca="1">SUMIFS(СВЦЭМ!$H$40:$H$783,СВЦЭМ!$A$40:$A$783,$A464,СВЦЭМ!$B$40:$B$783,B$437)+'СЕТ СН'!$F$16</f>
        <v>0</v>
      </c>
      <c r="C464" s="36">
        <f ca="1">SUMIFS(СВЦЭМ!$H$40:$H$783,СВЦЭМ!$A$40:$A$783,$A464,СВЦЭМ!$B$40:$B$783,C$437)+'СЕТ СН'!$F$16</f>
        <v>0</v>
      </c>
      <c r="D464" s="36">
        <f ca="1">SUMIFS(СВЦЭМ!$H$40:$H$783,СВЦЭМ!$A$40:$A$783,$A464,СВЦЭМ!$B$40:$B$783,D$437)+'СЕТ СН'!$F$16</f>
        <v>0</v>
      </c>
      <c r="E464" s="36">
        <f ca="1">SUMIFS(СВЦЭМ!$H$40:$H$783,СВЦЭМ!$A$40:$A$783,$A464,СВЦЭМ!$B$40:$B$783,E$437)+'СЕТ СН'!$F$16</f>
        <v>0</v>
      </c>
      <c r="F464" s="36">
        <f ca="1">SUMIFS(СВЦЭМ!$H$40:$H$783,СВЦЭМ!$A$40:$A$783,$A464,СВЦЭМ!$B$40:$B$783,F$437)+'СЕТ СН'!$F$16</f>
        <v>0</v>
      </c>
      <c r="G464" s="36">
        <f ca="1">SUMIFS(СВЦЭМ!$H$40:$H$783,СВЦЭМ!$A$40:$A$783,$A464,СВЦЭМ!$B$40:$B$783,G$437)+'СЕТ СН'!$F$16</f>
        <v>0</v>
      </c>
      <c r="H464" s="36">
        <f ca="1">SUMIFS(СВЦЭМ!$H$40:$H$783,СВЦЭМ!$A$40:$A$783,$A464,СВЦЭМ!$B$40:$B$783,H$437)+'СЕТ СН'!$F$16</f>
        <v>0</v>
      </c>
      <c r="I464" s="36">
        <f ca="1">SUMIFS(СВЦЭМ!$H$40:$H$783,СВЦЭМ!$A$40:$A$783,$A464,СВЦЭМ!$B$40:$B$783,I$437)+'СЕТ СН'!$F$16</f>
        <v>0</v>
      </c>
      <c r="J464" s="36">
        <f ca="1">SUMIFS(СВЦЭМ!$H$40:$H$783,СВЦЭМ!$A$40:$A$783,$A464,СВЦЭМ!$B$40:$B$783,J$437)+'СЕТ СН'!$F$16</f>
        <v>0</v>
      </c>
      <c r="K464" s="36">
        <f ca="1">SUMIFS(СВЦЭМ!$H$40:$H$783,СВЦЭМ!$A$40:$A$783,$A464,СВЦЭМ!$B$40:$B$783,K$437)+'СЕТ СН'!$F$16</f>
        <v>0</v>
      </c>
      <c r="L464" s="36">
        <f ca="1">SUMIFS(СВЦЭМ!$H$40:$H$783,СВЦЭМ!$A$40:$A$783,$A464,СВЦЭМ!$B$40:$B$783,L$437)+'СЕТ СН'!$F$16</f>
        <v>0</v>
      </c>
      <c r="M464" s="36">
        <f ca="1">SUMIFS(СВЦЭМ!$H$40:$H$783,СВЦЭМ!$A$40:$A$783,$A464,СВЦЭМ!$B$40:$B$783,M$437)+'СЕТ СН'!$F$16</f>
        <v>0</v>
      </c>
      <c r="N464" s="36">
        <f ca="1">SUMIFS(СВЦЭМ!$H$40:$H$783,СВЦЭМ!$A$40:$A$783,$A464,СВЦЭМ!$B$40:$B$783,N$437)+'СЕТ СН'!$F$16</f>
        <v>0</v>
      </c>
      <c r="O464" s="36">
        <f ca="1">SUMIFS(СВЦЭМ!$H$40:$H$783,СВЦЭМ!$A$40:$A$783,$A464,СВЦЭМ!$B$40:$B$783,O$437)+'СЕТ СН'!$F$16</f>
        <v>0</v>
      </c>
      <c r="P464" s="36">
        <f ca="1">SUMIFS(СВЦЭМ!$H$40:$H$783,СВЦЭМ!$A$40:$A$783,$A464,СВЦЭМ!$B$40:$B$783,P$437)+'СЕТ СН'!$F$16</f>
        <v>0</v>
      </c>
      <c r="Q464" s="36">
        <f ca="1">SUMIFS(СВЦЭМ!$H$40:$H$783,СВЦЭМ!$A$40:$A$783,$A464,СВЦЭМ!$B$40:$B$783,Q$437)+'СЕТ СН'!$F$16</f>
        <v>0</v>
      </c>
      <c r="R464" s="36">
        <f ca="1">SUMIFS(СВЦЭМ!$H$40:$H$783,СВЦЭМ!$A$40:$A$783,$A464,СВЦЭМ!$B$40:$B$783,R$437)+'СЕТ СН'!$F$16</f>
        <v>0</v>
      </c>
      <c r="S464" s="36">
        <f ca="1">SUMIFS(СВЦЭМ!$H$40:$H$783,СВЦЭМ!$A$40:$A$783,$A464,СВЦЭМ!$B$40:$B$783,S$437)+'СЕТ СН'!$F$16</f>
        <v>0</v>
      </c>
      <c r="T464" s="36">
        <f ca="1">SUMIFS(СВЦЭМ!$H$40:$H$783,СВЦЭМ!$A$40:$A$783,$A464,СВЦЭМ!$B$40:$B$783,T$437)+'СЕТ СН'!$F$16</f>
        <v>0</v>
      </c>
      <c r="U464" s="36">
        <f ca="1">SUMIFS(СВЦЭМ!$H$40:$H$783,СВЦЭМ!$A$40:$A$783,$A464,СВЦЭМ!$B$40:$B$783,U$437)+'СЕТ СН'!$F$16</f>
        <v>0</v>
      </c>
      <c r="V464" s="36">
        <f ca="1">SUMIFS(СВЦЭМ!$H$40:$H$783,СВЦЭМ!$A$40:$A$783,$A464,СВЦЭМ!$B$40:$B$783,V$437)+'СЕТ СН'!$F$16</f>
        <v>0</v>
      </c>
      <c r="W464" s="36">
        <f ca="1">SUMIFS(СВЦЭМ!$H$40:$H$783,СВЦЭМ!$A$40:$A$783,$A464,СВЦЭМ!$B$40:$B$783,W$437)+'СЕТ СН'!$F$16</f>
        <v>0</v>
      </c>
      <c r="X464" s="36">
        <f ca="1">SUMIFS(СВЦЭМ!$H$40:$H$783,СВЦЭМ!$A$40:$A$783,$A464,СВЦЭМ!$B$40:$B$783,X$437)+'СЕТ СН'!$F$16</f>
        <v>0</v>
      </c>
      <c r="Y464" s="36">
        <f ca="1">SUMIFS(СВЦЭМ!$H$40:$H$783,СВЦЭМ!$A$40:$A$783,$A464,СВЦЭМ!$B$40:$B$783,Y$437)+'СЕТ СН'!$F$16</f>
        <v>0</v>
      </c>
    </row>
    <row r="465" spans="1:26" ht="15.75" hidden="1" x14ac:dyDescent="0.2">
      <c r="A465" s="35">
        <f t="shared" si="12"/>
        <v>44528</v>
      </c>
      <c r="B465" s="36">
        <f ca="1">SUMIFS(СВЦЭМ!$H$40:$H$783,СВЦЭМ!$A$40:$A$783,$A465,СВЦЭМ!$B$40:$B$783,B$437)+'СЕТ СН'!$F$16</f>
        <v>0</v>
      </c>
      <c r="C465" s="36">
        <f ca="1">SUMIFS(СВЦЭМ!$H$40:$H$783,СВЦЭМ!$A$40:$A$783,$A465,СВЦЭМ!$B$40:$B$783,C$437)+'СЕТ СН'!$F$16</f>
        <v>0</v>
      </c>
      <c r="D465" s="36">
        <f ca="1">SUMIFS(СВЦЭМ!$H$40:$H$783,СВЦЭМ!$A$40:$A$783,$A465,СВЦЭМ!$B$40:$B$783,D$437)+'СЕТ СН'!$F$16</f>
        <v>0</v>
      </c>
      <c r="E465" s="36">
        <f ca="1">SUMIFS(СВЦЭМ!$H$40:$H$783,СВЦЭМ!$A$40:$A$783,$A465,СВЦЭМ!$B$40:$B$783,E$437)+'СЕТ СН'!$F$16</f>
        <v>0</v>
      </c>
      <c r="F465" s="36">
        <f ca="1">SUMIFS(СВЦЭМ!$H$40:$H$783,СВЦЭМ!$A$40:$A$783,$A465,СВЦЭМ!$B$40:$B$783,F$437)+'СЕТ СН'!$F$16</f>
        <v>0</v>
      </c>
      <c r="G465" s="36">
        <f ca="1">SUMIFS(СВЦЭМ!$H$40:$H$783,СВЦЭМ!$A$40:$A$783,$A465,СВЦЭМ!$B$40:$B$783,G$437)+'СЕТ СН'!$F$16</f>
        <v>0</v>
      </c>
      <c r="H465" s="36">
        <f ca="1">SUMIFS(СВЦЭМ!$H$40:$H$783,СВЦЭМ!$A$40:$A$783,$A465,СВЦЭМ!$B$40:$B$783,H$437)+'СЕТ СН'!$F$16</f>
        <v>0</v>
      </c>
      <c r="I465" s="36">
        <f ca="1">SUMIFS(СВЦЭМ!$H$40:$H$783,СВЦЭМ!$A$40:$A$783,$A465,СВЦЭМ!$B$40:$B$783,I$437)+'СЕТ СН'!$F$16</f>
        <v>0</v>
      </c>
      <c r="J465" s="36">
        <f ca="1">SUMIFS(СВЦЭМ!$H$40:$H$783,СВЦЭМ!$A$40:$A$783,$A465,СВЦЭМ!$B$40:$B$783,J$437)+'СЕТ СН'!$F$16</f>
        <v>0</v>
      </c>
      <c r="K465" s="36">
        <f ca="1">SUMIFS(СВЦЭМ!$H$40:$H$783,СВЦЭМ!$A$40:$A$783,$A465,СВЦЭМ!$B$40:$B$783,K$437)+'СЕТ СН'!$F$16</f>
        <v>0</v>
      </c>
      <c r="L465" s="36">
        <f ca="1">SUMIFS(СВЦЭМ!$H$40:$H$783,СВЦЭМ!$A$40:$A$783,$A465,СВЦЭМ!$B$40:$B$783,L$437)+'СЕТ СН'!$F$16</f>
        <v>0</v>
      </c>
      <c r="M465" s="36">
        <f ca="1">SUMIFS(СВЦЭМ!$H$40:$H$783,СВЦЭМ!$A$40:$A$783,$A465,СВЦЭМ!$B$40:$B$783,M$437)+'СЕТ СН'!$F$16</f>
        <v>0</v>
      </c>
      <c r="N465" s="36">
        <f ca="1">SUMIFS(СВЦЭМ!$H$40:$H$783,СВЦЭМ!$A$40:$A$783,$A465,СВЦЭМ!$B$40:$B$783,N$437)+'СЕТ СН'!$F$16</f>
        <v>0</v>
      </c>
      <c r="O465" s="36">
        <f ca="1">SUMIFS(СВЦЭМ!$H$40:$H$783,СВЦЭМ!$A$40:$A$783,$A465,СВЦЭМ!$B$40:$B$783,O$437)+'СЕТ СН'!$F$16</f>
        <v>0</v>
      </c>
      <c r="P465" s="36">
        <f ca="1">SUMIFS(СВЦЭМ!$H$40:$H$783,СВЦЭМ!$A$40:$A$783,$A465,СВЦЭМ!$B$40:$B$783,P$437)+'СЕТ СН'!$F$16</f>
        <v>0</v>
      </c>
      <c r="Q465" s="36">
        <f ca="1">SUMIFS(СВЦЭМ!$H$40:$H$783,СВЦЭМ!$A$40:$A$783,$A465,СВЦЭМ!$B$40:$B$783,Q$437)+'СЕТ СН'!$F$16</f>
        <v>0</v>
      </c>
      <c r="R465" s="36">
        <f ca="1">SUMIFS(СВЦЭМ!$H$40:$H$783,СВЦЭМ!$A$40:$A$783,$A465,СВЦЭМ!$B$40:$B$783,R$437)+'СЕТ СН'!$F$16</f>
        <v>0</v>
      </c>
      <c r="S465" s="36">
        <f ca="1">SUMIFS(СВЦЭМ!$H$40:$H$783,СВЦЭМ!$A$40:$A$783,$A465,СВЦЭМ!$B$40:$B$783,S$437)+'СЕТ СН'!$F$16</f>
        <v>0</v>
      </c>
      <c r="T465" s="36">
        <f ca="1">SUMIFS(СВЦЭМ!$H$40:$H$783,СВЦЭМ!$A$40:$A$783,$A465,СВЦЭМ!$B$40:$B$783,T$437)+'СЕТ СН'!$F$16</f>
        <v>0</v>
      </c>
      <c r="U465" s="36">
        <f ca="1">SUMIFS(СВЦЭМ!$H$40:$H$783,СВЦЭМ!$A$40:$A$783,$A465,СВЦЭМ!$B$40:$B$783,U$437)+'СЕТ СН'!$F$16</f>
        <v>0</v>
      </c>
      <c r="V465" s="36">
        <f ca="1">SUMIFS(СВЦЭМ!$H$40:$H$783,СВЦЭМ!$A$40:$A$783,$A465,СВЦЭМ!$B$40:$B$783,V$437)+'СЕТ СН'!$F$16</f>
        <v>0</v>
      </c>
      <c r="W465" s="36">
        <f ca="1">SUMIFS(СВЦЭМ!$H$40:$H$783,СВЦЭМ!$A$40:$A$783,$A465,СВЦЭМ!$B$40:$B$783,W$437)+'СЕТ СН'!$F$16</f>
        <v>0</v>
      </c>
      <c r="X465" s="36">
        <f ca="1">SUMIFS(СВЦЭМ!$H$40:$H$783,СВЦЭМ!$A$40:$A$783,$A465,СВЦЭМ!$B$40:$B$783,X$437)+'СЕТ СН'!$F$16</f>
        <v>0</v>
      </c>
      <c r="Y465" s="36">
        <f ca="1">SUMIFS(СВЦЭМ!$H$40:$H$783,СВЦЭМ!$A$40:$A$783,$A465,СВЦЭМ!$B$40:$B$783,Y$437)+'СЕТ СН'!$F$16</f>
        <v>0</v>
      </c>
    </row>
    <row r="466" spans="1:26" ht="15.75" hidden="1" x14ac:dyDescent="0.2">
      <c r="A466" s="35">
        <f t="shared" si="12"/>
        <v>44529</v>
      </c>
      <c r="B466" s="36">
        <f ca="1">SUMIFS(СВЦЭМ!$H$40:$H$783,СВЦЭМ!$A$40:$A$783,$A466,СВЦЭМ!$B$40:$B$783,B$437)+'СЕТ СН'!$F$16</f>
        <v>0</v>
      </c>
      <c r="C466" s="36">
        <f ca="1">SUMIFS(СВЦЭМ!$H$40:$H$783,СВЦЭМ!$A$40:$A$783,$A466,СВЦЭМ!$B$40:$B$783,C$437)+'СЕТ СН'!$F$16</f>
        <v>0</v>
      </c>
      <c r="D466" s="36">
        <f ca="1">SUMIFS(СВЦЭМ!$H$40:$H$783,СВЦЭМ!$A$40:$A$783,$A466,СВЦЭМ!$B$40:$B$783,D$437)+'СЕТ СН'!$F$16</f>
        <v>0</v>
      </c>
      <c r="E466" s="36">
        <f ca="1">SUMIFS(СВЦЭМ!$H$40:$H$783,СВЦЭМ!$A$40:$A$783,$A466,СВЦЭМ!$B$40:$B$783,E$437)+'СЕТ СН'!$F$16</f>
        <v>0</v>
      </c>
      <c r="F466" s="36">
        <f ca="1">SUMIFS(СВЦЭМ!$H$40:$H$783,СВЦЭМ!$A$40:$A$783,$A466,СВЦЭМ!$B$40:$B$783,F$437)+'СЕТ СН'!$F$16</f>
        <v>0</v>
      </c>
      <c r="G466" s="36">
        <f ca="1">SUMIFS(СВЦЭМ!$H$40:$H$783,СВЦЭМ!$A$40:$A$783,$A466,СВЦЭМ!$B$40:$B$783,G$437)+'СЕТ СН'!$F$16</f>
        <v>0</v>
      </c>
      <c r="H466" s="36">
        <f ca="1">SUMIFS(СВЦЭМ!$H$40:$H$783,СВЦЭМ!$A$40:$A$783,$A466,СВЦЭМ!$B$40:$B$783,H$437)+'СЕТ СН'!$F$16</f>
        <v>0</v>
      </c>
      <c r="I466" s="36">
        <f ca="1">SUMIFS(СВЦЭМ!$H$40:$H$783,СВЦЭМ!$A$40:$A$783,$A466,СВЦЭМ!$B$40:$B$783,I$437)+'СЕТ СН'!$F$16</f>
        <v>0</v>
      </c>
      <c r="J466" s="36">
        <f ca="1">SUMIFS(СВЦЭМ!$H$40:$H$783,СВЦЭМ!$A$40:$A$783,$A466,СВЦЭМ!$B$40:$B$783,J$437)+'СЕТ СН'!$F$16</f>
        <v>0</v>
      </c>
      <c r="K466" s="36">
        <f ca="1">SUMIFS(СВЦЭМ!$H$40:$H$783,СВЦЭМ!$A$40:$A$783,$A466,СВЦЭМ!$B$40:$B$783,K$437)+'СЕТ СН'!$F$16</f>
        <v>0</v>
      </c>
      <c r="L466" s="36">
        <f ca="1">SUMIFS(СВЦЭМ!$H$40:$H$783,СВЦЭМ!$A$40:$A$783,$A466,СВЦЭМ!$B$40:$B$783,L$437)+'СЕТ СН'!$F$16</f>
        <v>0</v>
      </c>
      <c r="M466" s="36">
        <f ca="1">SUMIFS(СВЦЭМ!$H$40:$H$783,СВЦЭМ!$A$40:$A$783,$A466,СВЦЭМ!$B$40:$B$783,M$437)+'СЕТ СН'!$F$16</f>
        <v>0</v>
      </c>
      <c r="N466" s="36">
        <f ca="1">SUMIFS(СВЦЭМ!$H$40:$H$783,СВЦЭМ!$A$40:$A$783,$A466,СВЦЭМ!$B$40:$B$783,N$437)+'СЕТ СН'!$F$16</f>
        <v>0</v>
      </c>
      <c r="O466" s="36">
        <f ca="1">SUMIFS(СВЦЭМ!$H$40:$H$783,СВЦЭМ!$A$40:$A$783,$A466,СВЦЭМ!$B$40:$B$783,O$437)+'СЕТ СН'!$F$16</f>
        <v>0</v>
      </c>
      <c r="P466" s="36">
        <f ca="1">SUMIFS(СВЦЭМ!$H$40:$H$783,СВЦЭМ!$A$40:$A$783,$A466,СВЦЭМ!$B$40:$B$783,P$437)+'СЕТ СН'!$F$16</f>
        <v>0</v>
      </c>
      <c r="Q466" s="36">
        <f ca="1">SUMIFS(СВЦЭМ!$H$40:$H$783,СВЦЭМ!$A$40:$A$783,$A466,СВЦЭМ!$B$40:$B$783,Q$437)+'СЕТ СН'!$F$16</f>
        <v>0</v>
      </c>
      <c r="R466" s="36">
        <f ca="1">SUMIFS(СВЦЭМ!$H$40:$H$783,СВЦЭМ!$A$40:$A$783,$A466,СВЦЭМ!$B$40:$B$783,R$437)+'СЕТ СН'!$F$16</f>
        <v>0</v>
      </c>
      <c r="S466" s="36">
        <f ca="1">SUMIFS(СВЦЭМ!$H$40:$H$783,СВЦЭМ!$A$40:$A$783,$A466,СВЦЭМ!$B$40:$B$783,S$437)+'СЕТ СН'!$F$16</f>
        <v>0</v>
      </c>
      <c r="T466" s="36">
        <f ca="1">SUMIFS(СВЦЭМ!$H$40:$H$783,СВЦЭМ!$A$40:$A$783,$A466,СВЦЭМ!$B$40:$B$783,T$437)+'СЕТ СН'!$F$16</f>
        <v>0</v>
      </c>
      <c r="U466" s="36">
        <f ca="1">SUMIFS(СВЦЭМ!$H$40:$H$783,СВЦЭМ!$A$40:$A$783,$A466,СВЦЭМ!$B$40:$B$783,U$437)+'СЕТ СН'!$F$16</f>
        <v>0</v>
      </c>
      <c r="V466" s="36">
        <f ca="1">SUMIFS(СВЦЭМ!$H$40:$H$783,СВЦЭМ!$A$40:$A$783,$A466,СВЦЭМ!$B$40:$B$783,V$437)+'СЕТ СН'!$F$16</f>
        <v>0</v>
      </c>
      <c r="W466" s="36">
        <f ca="1">SUMIFS(СВЦЭМ!$H$40:$H$783,СВЦЭМ!$A$40:$A$783,$A466,СВЦЭМ!$B$40:$B$783,W$437)+'СЕТ СН'!$F$16</f>
        <v>0</v>
      </c>
      <c r="X466" s="36">
        <f ca="1">SUMIFS(СВЦЭМ!$H$40:$H$783,СВЦЭМ!$A$40:$A$783,$A466,СВЦЭМ!$B$40:$B$783,X$437)+'СЕТ СН'!$F$16</f>
        <v>0</v>
      </c>
      <c r="Y466" s="36">
        <f ca="1">SUMIFS(СВЦЭМ!$H$40:$H$783,СВЦЭМ!$A$40:$A$783,$A466,СВЦЭМ!$B$40:$B$783,Y$437)+'СЕТ СН'!$F$16</f>
        <v>0</v>
      </c>
    </row>
    <row r="467" spans="1:26" ht="15.75" hidden="1" x14ac:dyDescent="0.2">
      <c r="A467" s="35">
        <f t="shared" si="12"/>
        <v>44530</v>
      </c>
      <c r="B467" s="36">
        <f ca="1">SUMIFS(СВЦЭМ!$H$40:$H$783,СВЦЭМ!$A$40:$A$783,$A467,СВЦЭМ!$B$40:$B$783,B$437)+'СЕТ СН'!$F$16</f>
        <v>0</v>
      </c>
      <c r="C467" s="36">
        <f ca="1">SUMIFS(СВЦЭМ!$H$40:$H$783,СВЦЭМ!$A$40:$A$783,$A467,СВЦЭМ!$B$40:$B$783,C$437)+'СЕТ СН'!$F$16</f>
        <v>0</v>
      </c>
      <c r="D467" s="36">
        <f ca="1">SUMIFS(СВЦЭМ!$H$40:$H$783,СВЦЭМ!$A$40:$A$783,$A467,СВЦЭМ!$B$40:$B$783,D$437)+'СЕТ СН'!$F$16</f>
        <v>0</v>
      </c>
      <c r="E467" s="36">
        <f ca="1">SUMIFS(СВЦЭМ!$H$40:$H$783,СВЦЭМ!$A$40:$A$783,$A467,СВЦЭМ!$B$40:$B$783,E$437)+'СЕТ СН'!$F$16</f>
        <v>0</v>
      </c>
      <c r="F467" s="36">
        <f ca="1">SUMIFS(СВЦЭМ!$H$40:$H$783,СВЦЭМ!$A$40:$A$783,$A467,СВЦЭМ!$B$40:$B$783,F$437)+'СЕТ СН'!$F$16</f>
        <v>0</v>
      </c>
      <c r="G467" s="36">
        <f ca="1">SUMIFS(СВЦЭМ!$H$40:$H$783,СВЦЭМ!$A$40:$A$783,$A467,СВЦЭМ!$B$40:$B$783,G$437)+'СЕТ СН'!$F$16</f>
        <v>0</v>
      </c>
      <c r="H467" s="36">
        <f ca="1">SUMIFS(СВЦЭМ!$H$40:$H$783,СВЦЭМ!$A$40:$A$783,$A467,СВЦЭМ!$B$40:$B$783,H$437)+'СЕТ СН'!$F$16</f>
        <v>0</v>
      </c>
      <c r="I467" s="36">
        <f ca="1">SUMIFS(СВЦЭМ!$H$40:$H$783,СВЦЭМ!$A$40:$A$783,$A467,СВЦЭМ!$B$40:$B$783,I$437)+'СЕТ СН'!$F$16</f>
        <v>0</v>
      </c>
      <c r="J467" s="36">
        <f ca="1">SUMIFS(СВЦЭМ!$H$40:$H$783,СВЦЭМ!$A$40:$A$783,$A467,СВЦЭМ!$B$40:$B$783,J$437)+'СЕТ СН'!$F$16</f>
        <v>0</v>
      </c>
      <c r="K467" s="36">
        <f ca="1">SUMIFS(СВЦЭМ!$H$40:$H$783,СВЦЭМ!$A$40:$A$783,$A467,СВЦЭМ!$B$40:$B$783,K$437)+'СЕТ СН'!$F$16</f>
        <v>0</v>
      </c>
      <c r="L467" s="36">
        <f ca="1">SUMIFS(СВЦЭМ!$H$40:$H$783,СВЦЭМ!$A$40:$A$783,$A467,СВЦЭМ!$B$40:$B$783,L$437)+'СЕТ СН'!$F$16</f>
        <v>0</v>
      </c>
      <c r="M467" s="36">
        <f ca="1">SUMIFS(СВЦЭМ!$H$40:$H$783,СВЦЭМ!$A$40:$A$783,$A467,СВЦЭМ!$B$40:$B$783,M$437)+'СЕТ СН'!$F$16</f>
        <v>0</v>
      </c>
      <c r="N467" s="36">
        <f ca="1">SUMIFS(СВЦЭМ!$H$40:$H$783,СВЦЭМ!$A$40:$A$783,$A467,СВЦЭМ!$B$40:$B$783,N$437)+'СЕТ СН'!$F$16</f>
        <v>0</v>
      </c>
      <c r="O467" s="36">
        <f ca="1">SUMIFS(СВЦЭМ!$H$40:$H$783,СВЦЭМ!$A$40:$A$783,$A467,СВЦЭМ!$B$40:$B$783,O$437)+'СЕТ СН'!$F$16</f>
        <v>0</v>
      </c>
      <c r="P467" s="36">
        <f ca="1">SUMIFS(СВЦЭМ!$H$40:$H$783,СВЦЭМ!$A$40:$A$783,$A467,СВЦЭМ!$B$40:$B$783,P$437)+'СЕТ СН'!$F$16</f>
        <v>0</v>
      </c>
      <c r="Q467" s="36">
        <f ca="1">SUMIFS(СВЦЭМ!$H$40:$H$783,СВЦЭМ!$A$40:$A$783,$A467,СВЦЭМ!$B$40:$B$783,Q$437)+'СЕТ СН'!$F$16</f>
        <v>0</v>
      </c>
      <c r="R467" s="36">
        <f ca="1">SUMIFS(СВЦЭМ!$H$40:$H$783,СВЦЭМ!$A$40:$A$783,$A467,СВЦЭМ!$B$40:$B$783,R$437)+'СЕТ СН'!$F$16</f>
        <v>0</v>
      </c>
      <c r="S467" s="36">
        <f ca="1">SUMIFS(СВЦЭМ!$H$40:$H$783,СВЦЭМ!$A$40:$A$783,$A467,СВЦЭМ!$B$40:$B$783,S$437)+'СЕТ СН'!$F$16</f>
        <v>0</v>
      </c>
      <c r="T467" s="36">
        <f ca="1">SUMIFS(СВЦЭМ!$H$40:$H$783,СВЦЭМ!$A$40:$A$783,$A467,СВЦЭМ!$B$40:$B$783,T$437)+'СЕТ СН'!$F$16</f>
        <v>0</v>
      </c>
      <c r="U467" s="36">
        <f ca="1">SUMIFS(СВЦЭМ!$H$40:$H$783,СВЦЭМ!$A$40:$A$783,$A467,СВЦЭМ!$B$40:$B$783,U$437)+'СЕТ СН'!$F$16</f>
        <v>0</v>
      </c>
      <c r="V467" s="36">
        <f ca="1">SUMIFS(СВЦЭМ!$H$40:$H$783,СВЦЭМ!$A$40:$A$783,$A467,СВЦЭМ!$B$40:$B$783,V$437)+'СЕТ СН'!$F$16</f>
        <v>0</v>
      </c>
      <c r="W467" s="36">
        <f ca="1">SUMIFS(СВЦЭМ!$H$40:$H$783,СВЦЭМ!$A$40:$A$783,$A467,СВЦЭМ!$B$40:$B$783,W$437)+'СЕТ СН'!$F$16</f>
        <v>0</v>
      </c>
      <c r="X467" s="36">
        <f ca="1">SUMIFS(СВЦЭМ!$H$40:$H$783,СВЦЭМ!$A$40:$A$783,$A467,СВЦЭМ!$B$40:$B$783,X$437)+'СЕТ СН'!$F$16</f>
        <v>0</v>
      </c>
      <c r="Y467" s="36">
        <f ca="1">SUMIFS(СВЦЭМ!$H$40:$H$783,СВЦЭМ!$A$40:$A$783,$A467,СВЦЭМ!$B$40:$B$783,Y$437)+'СЕТ СН'!$F$16</f>
        <v>0</v>
      </c>
    </row>
    <row r="468" spans="1:26" ht="15.75" hidden="1" x14ac:dyDescent="0.2">
      <c r="A468" s="35">
        <f t="shared" si="12"/>
        <v>44531</v>
      </c>
      <c r="B468" s="36">
        <f ca="1">SUMIFS(СВЦЭМ!$H$40:$H$783,СВЦЭМ!$A$40:$A$783,$A468,СВЦЭМ!$B$40:$B$783,B$437)+'СЕТ СН'!$F$16</f>
        <v>0</v>
      </c>
      <c r="C468" s="36">
        <f ca="1">SUMIFS(СВЦЭМ!$H$40:$H$783,СВЦЭМ!$A$40:$A$783,$A468,СВЦЭМ!$B$40:$B$783,C$437)+'СЕТ СН'!$F$16</f>
        <v>0</v>
      </c>
      <c r="D468" s="36">
        <f ca="1">SUMIFS(СВЦЭМ!$H$40:$H$783,СВЦЭМ!$A$40:$A$783,$A468,СВЦЭМ!$B$40:$B$783,D$437)+'СЕТ СН'!$F$16</f>
        <v>0</v>
      </c>
      <c r="E468" s="36">
        <f ca="1">SUMIFS(СВЦЭМ!$H$40:$H$783,СВЦЭМ!$A$40:$A$783,$A468,СВЦЭМ!$B$40:$B$783,E$437)+'СЕТ СН'!$F$16</f>
        <v>0</v>
      </c>
      <c r="F468" s="36">
        <f ca="1">SUMIFS(СВЦЭМ!$H$40:$H$783,СВЦЭМ!$A$40:$A$783,$A468,СВЦЭМ!$B$40:$B$783,F$437)+'СЕТ СН'!$F$16</f>
        <v>0</v>
      </c>
      <c r="G468" s="36">
        <f ca="1">SUMIFS(СВЦЭМ!$H$40:$H$783,СВЦЭМ!$A$40:$A$783,$A468,СВЦЭМ!$B$40:$B$783,G$437)+'СЕТ СН'!$F$16</f>
        <v>0</v>
      </c>
      <c r="H468" s="36">
        <f ca="1">SUMIFS(СВЦЭМ!$H$40:$H$783,СВЦЭМ!$A$40:$A$783,$A468,СВЦЭМ!$B$40:$B$783,H$437)+'СЕТ СН'!$F$16</f>
        <v>0</v>
      </c>
      <c r="I468" s="36">
        <f ca="1">SUMIFS(СВЦЭМ!$H$40:$H$783,СВЦЭМ!$A$40:$A$783,$A468,СВЦЭМ!$B$40:$B$783,I$437)+'СЕТ СН'!$F$16</f>
        <v>0</v>
      </c>
      <c r="J468" s="36">
        <f ca="1">SUMIFS(СВЦЭМ!$H$40:$H$783,СВЦЭМ!$A$40:$A$783,$A468,СВЦЭМ!$B$40:$B$783,J$437)+'СЕТ СН'!$F$16</f>
        <v>0</v>
      </c>
      <c r="K468" s="36">
        <f ca="1">SUMIFS(СВЦЭМ!$H$40:$H$783,СВЦЭМ!$A$40:$A$783,$A468,СВЦЭМ!$B$40:$B$783,K$437)+'СЕТ СН'!$F$16</f>
        <v>0</v>
      </c>
      <c r="L468" s="36">
        <f ca="1">SUMIFS(СВЦЭМ!$H$40:$H$783,СВЦЭМ!$A$40:$A$783,$A468,СВЦЭМ!$B$40:$B$783,L$437)+'СЕТ СН'!$F$16</f>
        <v>0</v>
      </c>
      <c r="M468" s="36">
        <f ca="1">SUMIFS(СВЦЭМ!$H$40:$H$783,СВЦЭМ!$A$40:$A$783,$A468,СВЦЭМ!$B$40:$B$783,M$437)+'СЕТ СН'!$F$16</f>
        <v>0</v>
      </c>
      <c r="N468" s="36">
        <f ca="1">SUMIFS(СВЦЭМ!$H$40:$H$783,СВЦЭМ!$A$40:$A$783,$A468,СВЦЭМ!$B$40:$B$783,N$437)+'СЕТ СН'!$F$16</f>
        <v>0</v>
      </c>
      <c r="O468" s="36">
        <f ca="1">SUMIFS(СВЦЭМ!$H$40:$H$783,СВЦЭМ!$A$40:$A$783,$A468,СВЦЭМ!$B$40:$B$783,O$437)+'СЕТ СН'!$F$16</f>
        <v>0</v>
      </c>
      <c r="P468" s="36">
        <f ca="1">SUMIFS(СВЦЭМ!$H$40:$H$783,СВЦЭМ!$A$40:$A$783,$A468,СВЦЭМ!$B$40:$B$783,P$437)+'СЕТ СН'!$F$16</f>
        <v>0</v>
      </c>
      <c r="Q468" s="36">
        <f ca="1">SUMIFS(СВЦЭМ!$H$40:$H$783,СВЦЭМ!$A$40:$A$783,$A468,СВЦЭМ!$B$40:$B$783,Q$437)+'СЕТ СН'!$F$16</f>
        <v>0</v>
      </c>
      <c r="R468" s="36">
        <f ca="1">SUMIFS(СВЦЭМ!$H$40:$H$783,СВЦЭМ!$A$40:$A$783,$A468,СВЦЭМ!$B$40:$B$783,R$437)+'СЕТ СН'!$F$16</f>
        <v>0</v>
      </c>
      <c r="S468" s="36">
        <f ca="1">SUMIFS(СВЦЭМ!$H$40:$H$783,СВЦЭМ!$A$40:$A$783,$A468,СВЦЭМ!$B$40:$B$783,S$437)+'СЕТ СН'!$F$16</f>
        <v>0</v>
      </c>
      <c r="T468" s="36">
        <f ca="1">SUMIFS(СВЦЭМ!$H$40:$H$783,СВЦЭМ!$A$40:$A$783,$A468,СВЦЭМ!$B$40:$B$783,T$437)+'СЕТ СН'!$F$16</f>
        <v>0</v>
      </c>
      <c r="U468" s="36">
        <f ca="1">SUMIFS(СВЦЭМ!$H$40:$H$783,СВЦЭМ!$A$40:$A$783,$A468,СВЦЭМ!$B$40:$B$783,U$437)+'СЕТ СН'!$F$16</f>
        <v>0</v>
      </c>
      <c r="V468" s="36">
        <f ca="1">SUMIFS(СВЦЭМ!$H$40:$H$783,СВЦЭМ!$A$40:$A$783,$A468,СВЦЭМ!$B$40:$B$783,V$437)+'СЕТ СН'!$F$16</f>
        <v>0</v>
      </c>
      <c r="W468" s="36">
        <f ca="1">SUMIFS(СВЦЭМ!$H$40:$H$783,СВЦЭМ!$A$40:$A$783,$A468,СВЦЭМ!$B$40:$B$783,W$437)+'СЕТ СН'!$F$16</f>
        <v>0</v>
      </c>
      <c r="X468" s="36">
        <f ca="1">SUMIFS(СВЦЭМ!$H$40:$H$783,СВЦЭМ!$A$40:$A$783,$A468,СВЦЭМ!$B$40:$B$783,X$437)+'СЕТ СН'!$F$16</f>
        <v>0</v>
      </c>
      <c r="Y468" s="36">
        <f ca="1">SUMIFS(СВЦЭМ!$H$40:$H$783,СВЦЭМ!$A$40:$A$783,$A468,СВЦЭМ!$B$40:$B$783,Y$437)+'СЕТ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19.931063170000002</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409713.83747464506</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135</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1496084.18</v>
      </c>
      <c r="O479" s="147"/>
      <c r="P479" s="147">
        <f>'СЕТ СН'!$G$7</f>
        <v>1081420.6000000001</v>
      </c>
      <c r="Q479" s="147"/>
      <c r="R479" s="147">
        <f>'СЕТ СН'!$H$7</f>
        <v>1434391.51</v>
      </c>
      <c r="S479" s="147"/>
      <c r="T479" s="147">
        <f>'СЕТ СН'!$I$7</f>
        <v>1327946.8799999999</v>
      </c>
      <c r="U479" s="147"/>
    </row>
    <row r="482" spans="1:25" ht="15.75" x14ac:dyDescent="0.25">
      <c r="A482" s="148" t="s">
        <v>136</v>
      </c>
      <c r="B482" s="149"/>
      <c r="C482" s="149"/>
      <c r="D482" s="149"/>
      <c r="E482" s="149"/>
      <c r="F482" s="149"/>
      <c r="G482" s="149"/>
      <c r="H482" s="149"/>
      <c r="I482" s="149"/>
      <c r="J482" s="149"/>
      <c r="K482" s="149"/>
      <c r="L482" s="149"/>
      <c r="M482" s="150"/>
      <c r="N482" s="92" t="s">
        <v>137</v>
      </c>
      <c r="O482" s="93"/>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142</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203257.28</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R10" sqref="R10"/>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45" x14ac:dyDescent="0.2">
      <c r="A5" s="53" t="s">
        <v>144</v>
      </c>
      <c r="B5" s="100" t="s">
        <v>149</v>
      </c>
      <c r="C5" s="54">
        <v>44378</v>
      </c>
      <c r="D5" s="54">
        <v>44561</v>
      </c>
      <c r="E5" s="52" t="s">
        <v>20</v>
      </c>
      <c r="F5" s="52">
        <v>2581.11</v>
      </c>
      <c r="G5" s="52">
        <v>2793</v>
      </c>
      <c r="H5" s="52">
        <v>2866.5</v>
      </c>
      <c r="I5" s="52">
        <v>2866.5</v>
      </c>
    </row>
    <row r="6" spans="1:9" ht="60" x14ac:dyDescent="0.2">
      <c r="A6" s="53" t="s">
        <v>145</v>
      </c>
      <c r="B6" s="100" t="s">
        <v>149</v>
      </c>
      <c r="C6" s="54">
        <v>44378</v>
      </c>
      <c r="D6" s="54">
        <v>44561</v>
      </c>
      <c r="E6" s="52" t="s">
        <v>20</v>
      </c>
      <c r="F6" s="52">
        <v>77.33</v>
      </c>
      <c r="G6" s="52">
        <v>628.45000000000005</v>
      </c>
      <c r="H6" s="52">
        <v>432.33</v>
      </c>
      <c r="I6" s="52">
        <v>689.75</v>
      </c>
    </row>
    <row r="7" spans="1:9" ht="60" x14ac:dyDescent="0.2">
      <c r="A7" s="53" t="s">
        <v>146</v>
      </c>
      <c r="B7" s="100" t="s">
        <v>149</v>
      </c>
      <c r="C7" s="54">
        <v>44378</v>
      </c>
      <c r="D7" s="54">
        <v>44561</v>
      </c>
      <c r="E7" s="52" t="s">
        <v>21</v>
      </c>
      <c r="F7" s="52">
        <v>1496084.18</v>
      </c>
      <c r="G7" s="52">
        <v>1081420.6000000001</v>
      </c>
      <c r="H7" s="52">
        <v>1434391.51</v>
      </c>
      <c r="I7" s="52">
        <v>1327946.8799999999</v>
      </c>
    </row>
    <row r="8" spans="1:9" ht="90" x14ac:dyDescent="0.2">
      <c r="A8" s="53" t="s">
        <v>141</v>
      </c>
      <c r="B8" s="91" t="s">
        <v>150</v>
      </c>
      <c r="C8" s="101">
        <v>44197</v>
      </c>
      <c r="D8" s="101">
        <v>44561</v>
      </c>
      <c r="E8" s="91" t="s">
        <v>140</v>
      </c>
      <c r="F8" s="95">
        <v>7.8700000000000006E-2</v>
      </c>
      <c r="G8" s="91"/>
      <c r="H8" s="91"/>
      <c r="I8" s="91"/>
    </row>
    <row r="9" spans="1:9" ht="75" x14ac:dyDescent="0.2">
      <c r="A9" s="53" t="s">
        <v>133</v>
      </c>
      <c r="B9" s="91" t="s">
        <v>138</v>
      </c>
      <c r="C9" s="54">
        <v>44136</v>
      </c>
      <c r="D9" s="54">
        <v>44165</v>
      </c>
      <c r="E9" s="91" t="s">
        <v>20</v>
      </c>
      <c r="F9" s="94" t="s">
        <v>159</v>
      </c>
      <c r="G9" s="91"/>
      <c r="H9" s="91"/>
      <c r="I9" s="91"/>
    </row>
    <row r="10" spans="1:9" ht="45" x14ac:dyDescent="0.2">
      <c r="A10" s="53" t="s">
        <v>139</v>
      </c>
      <c r="B10" s="91" t="s">
        <v>151</v>
      </c>
      <c r="C10" s="54">
        <v>44378</v>
      </c>
      <c r="D10" s="54">
        <v>44561</v>
      </c>
      <c r="E10" s="91" t="s">
        <v>21</v>
      </c>
      <c r="F10" s="91">
        <v>203257.28</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m8kyolLgDTB8Sg+iEPqtSZ3/AmrV6mDjVMTgyhYOhkTBooPv5B85RswBgLTs35p1c3XIVQuWKWF6xfGK5lIMug==" saltValue="8Dh7dF6YuE+fTVz2oUMvCw=="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J14" sqref="J14"/>
    </sheetView>
  </sheetViews>
  <sheetFormatPr defaultRowHeight="12.75" x14ac:dyDescent="0.2"/>
  <cols>
    <col min="1" max="1" width="39.375" style="62" customWidth="1"/>
    <col min="2" max="2" width="39.5" style="62" customWidth="1"/>
    <col min="3" max="6" width="21.25" style="62" customWidth="1"/>
    <col min="7" max="252" width="9" style="62"/>
    <col min="253" max="253" width="39.375" style="62" customWidth="1"/>
    <col min="254" max="254" width="39.5" style="62" customWidth="1"/>
    <col min="255" max="258" width="21.25" style="62" customWidth="1"/>
    <col min="259" max="259" width="13.75" style="62" customWidth="1"/>
    <col min="260" max="508" width="9" style="62"/>
    <col min="509" max="509" width="39.375" style="62" customWidth="1"/>
    <col min="510" max="510" width="39.5" style="62" customWidth="1"/>
    <col min="511" max="514" width="21.25" style="62" customWidth="1"/>
    <col min="515" max="515" width="13.75" style="62" customWidth="1"/>
    <col min="516" max="764" width="9" style="62"/>
    <col min="765" max="765" width="39.375" style="62" customWidth="1"/>
    <col min="766" max="766" width="39.5" style="62" customWidth="1"/>
    <col min="767" max="770" width="21.25" style="62" customWidth="1"/>
    <col min="771" max="771" width="13.75" style="62" customWidth="1"/>
    <col min="772" max="1020" width="9" style="62"/>
    <col min="1021" max="1021" width="39.375" style="62" customWidth="1"/>
    <col min="1022" max="1022" width="39.5" style="62" customWidth="1"/>
    <col min="1023" max="1026" width="21.25" style="62" customWidth="1"/>
    <col min="1027" max="1027" width="13.75" style="62" customWidth="1"/>
    <col min="1028" max="1276" width="9" style="62"/>
    <col min="1277" max="1277" width="39.375" style="62" customWidth="1"/>
    <col min="1278" max="1278" width="39.5" style="62" customWidth="1"/>
    <col min="1279" max="1282" width="21.25" style="62" customWidth="1"/>
    <col min="1283" max="1283" width="13.75" style="62" customWidth="1"/>
    <col min="1284" max="1532" width="9" style="62"/>
    <col min="1533" max="1533" width="39.375" style="62" customWidth="1"/>
    <col min="1534" max="1534" width="39.5" style="62" customWidth="1"/>
    <col min="1535" max="1538" width="21.25" style="62" customWidth="1"/>
    <col min="1539" max="1539" width="13.75" style="62" customWidth="1"/>
    <col min="1540" max="1788" width="9" style="62"/>
    <col min="1789" max="1789" width="39.375" style="62" customWidth="1"/>
    <col min="1790" max="1790" width="39.5" style="62" customWidth="1"/>
    <col min="1791" max="1794" width="21.25" style="62" customWidth="1"/>
    <col min="1795" max="1795" width="13.75" style="62" customWidth="1"/>
    <col min="1796" max="2044" width="9" style="62"/>
    <col min="2045" max="2045" width="39.375" style="62" customWidth="1"/>
    <col min="2046" max="2046" width="39.5" style="62" customWidth="1"/>
    <col min="2047" max="2050" width="21.25" style="62" customWidth="1"/>
    <col min="2051" max="2051" width="13.75" style="62" customWidth="1"/>
    <col min="2052" max="2300" width="9" style="62"/>
    <col min="2301" max="2301" width="39.375" style="62" customWidth="1"/>
    <col min="2302" max="2302" width="39.5" style="62" customWidth="1"/>
    <col min="2303" max="2306" width="21.25" style="62" customWidth="1"/>
    <col min="2307" max="2307" width="13.75" style="62" customWidth="1"/>
    <col min="2308" max="2556" width="9" style="62"/>
    <col min="2557" max="2557" width="39.375" style="62" customWidth="1"/>
    <col min="2558" max="2558" width="39.5" style="62" customWidth="1"/>
    <col min="2559" max="2562" width="21.25" style="62" customWidth="1"/>
    <col min="2563" max="2563" width="13.75" style="62" customWidth="1"/>
    <col min="2564" max="2812" width="9" style="62"/>
    <col min="2813" max="2813" width="39.375" style="62" customWidth="1"/>
    <col min="2814" max="2814" width="39.5" style="62" customWidth="1"/>
    <col min="2815" max="2818" width="21.25" style="62" customWidth="1"/>
    <col min="2819" max="2819" width="13.75" style="62" customWidth="1"/>
    <col min="2820" max="3068" width="9" style="62"/>
    <col min="3069" max="3069" width="39.375" style="62" customWidth="1"/>
    <col min="3070" max="3070" width="39.5" style="62" customWidth="1"/>
    <col min="3071" max="3074" width="21.25" style="62" customWidth="1"/>
    <col min="3075" max="3075" width="13.75" style="62" customWidth="1"/>
    <col min="3076" max="3324" width="9" style="62"/>
    <col min="3325" max="3325" width="39.375" style="62" customWidth="1"/>
    <col min="3326" max="3326" width="39.5" style="62" customWidth="1"/>
    <col min="3327" max="3330" width="21.25" style="62" customWidth="1"/>
    <col min="3331" max="3331" width="13.75" style="62" customWidth="1"/>
    <col min="3332" max="3580" width="9" style="62"/>
    <col min="3581" max="3581" width="39.375" style="62" customWidth="1"/>
    <col min="3582" max="3582" width="39.5" style="62" customWidth="1"/>
    <col min="3583" max="3586" width="21.25" style="62" customWidth="1"/>
    <col min="3587" max="3587" width="13.75" style="62" customWidth="1"/>
    <col min="3588" max="3836" width="9" style="62"/>
    <col min="3837" max="3837" width="39.375" style="62" customWidth="1"/>
    <col min="3838" max="3838" width="39.5" style="62" customWidth="1"/>
    <col min="3839" max="3842" width="21.25" style="62" customWidth="1"/>
    <col min="3843" max="3843" width="13.75" style="62" customWidth="1"/>
    <col min="3844" max="4092" width="9" style="62"/>
    <col min="4093" max="4093" width="39.375" style="62" customWidth="1"/>
    <col min="4094" max="4094" width="39.5" style="62" customWidth="1"/>
    <col min="4095" max="4098" width="21.25" style="62" customWidth="1"/>
    <col min="4099" max="4099" width="13.75" style="62" customWidth="1"/>
    <col min="4100" max="4348" width="9" style="62"/>
    <col min="4349" max="4349" width="39.375" style="62" customWidth="1"/>
    <col min="4350" max="4350" width="39.5" style="62" customWidth="1"/>
    <col min="4351" max="4354" width="21.25" style="62" customWidth="1"/>
    <col min="4355" max="4355" width="13.75" style="62" customWidth="1"/>
    <col min="4356" max="4604" width="9" style="62"/>
    <col min="4605" max="4605" width="39.375" style="62" customWidth="1"/>
    <col min="4606" max="4606" width="39.5" style="62" customWidth="1"/>
    <col min="4607" max="4610" width="21.25" style="62" customWidth="1"/>
    <col min="4611" max="4611" width="13.75" style="62" customWidth="1"/>
    <col min="4612" max="4860" width="9" style="62"/>
    <col min="4861" max="4861" width="39.375" style="62" customWidth="1"/>
    <col min="4862" max="4862" width="39.5" style="62" customWidth="1"/>
    <col min="4863" max="4866" width="21.25" style="62" customWidth="1"/>
    <col min="4867" max="4867" width="13.75" style="62" customWidth="1"/>
    <col min="4868" max="5116" width="9" style="62"/>
    <col min="5117" max="5117" width="39.375" style="62" customWidth="1"/>
    <col min="5118" max="5118" width="39.5" style="62" customWidth="1"/>
    <col min="5119" max="5122" width="21.25" style="62" customWidth="1"/>
    <col min="5123" max="5123" width="13.75" style="62" customWidth="1"/>
    <col min="5124" max="5372" width="9" style="62"/>
    <col min="5373" max="5373" width="39.375" style="62" customWidth="1"/>
    <col min="5374" max="5374" width="39.5" style="62" customWidth="1"/>
    <col min="5375" max="5378" width="21.25" style="62" customWidth="1"/>
    <col min="5379" max="5379" width="13.75" style="62" customWidth="1"/>
    <col min="5380" max="5628" width="9" style="62"/>
    <col min="5629" max="5629" width="39.375" style="62" customWidth="1"/>
    <col min="5630" max="5630" width="39.5" style="62" customWidth="1"/>
    <col min="5631" max="5634" width="21.25" style="62" customWidth="1"/>
    <col min="5635" max="5635" width="13.75" style="62" customWidth="1"/>
    <col min="5636" max="5884" width="9" style="62"/>
    <col min="5885" max="5885" width="39.375" style="62" customWidth="1"/>
    <col min="5886" max="5886" width="39.5" style="62" customWidth="1"/>
    <col min="5887" max="5890" width="21.25" style="62" customWidth="1"/>
    <col min="5891" max="5891" width="13.75" style="62" customWidth="1"/>
    <col min="5892" max="6140" width="9" style="62"/>
    <col min="6141" max="6141" width="39.375" style="62" customWidth="1"/>
    <col min="6142" max="6142" width="39.5" style="62" customWidth="1"/>
    <col min="6143" max="6146" width="21.25" style="62" customWidth="1"/>
    <col min="6147" max="6147" width="13.75" style="62" customWidth="1"/>
    <col min="6148" max="6396" width="9" style="62"/>
    <col min="6397" max="6397" width="39.375" style="62" customWidth="1"/>
    <col min="6398" max="6398" width="39.5" style="62" customWidth="1"/>
    <col min="6399" max="6402" width="21.25" style="62" customWidth="1"/>
    <col min="6403" max="6403" width="13.75" style="62" customWidth="1"/>
    <col min="6404" max="6652" width="9" style="62"/>
    <col min="6653" max="6653" width="39.375" style="62" customWidth="1"/>
    <col min="6654" max="6654" width="39.5" style="62" customWidth="1"/>
    <col min="6655" max="6658" width="21.25" style="62" customWidth="1"/>
    <col min="6659" max="6659" width="13.75" style="62" customWidth="1"/>
    <col min="6660" max="6908" width="9" style="62"/>
    <col min="6909" max="6909" width="39.375" style="62" customWidth="1"/>
    <col min="6910" max="6910" width="39.5" style="62" customWidth="1"/>
    <col min="6911" max="6914" width="21.25" style="62" customWidth="1"/>
    <col min="6915" max="6915" width="13.75" style="62" customWidth="1"/>
    <col min="6916" max="7164" width="9" style="62"/>
    <col min="7165" max="7165" width="39.375" style="62" customWidth="1"/>
    <col min="7166" max="7166" width="39.5" style="62" customWidth="1"/>
    <col min="7167" max="7170" width="21.25" style="62" customWidth="1"/>
    <col min="7171" max="7171" width="13.75" style="62" customWidth="1"/>
    <col min="7172" max="7420" width="9" style="62"/>
    <col min="7421" max="7421" width="39.375" style="62" customWidth="1"/>
    <col min="7422" max="7422" width="39.5" style="62" customWidth="1"/>
    <col min="7423" max="7426" width="21.25" style="62" customWidth="1"/>
    <col min="7427" max="7427" width="13.75" style="62" customWidth="1"/>
    <col min="7428" max="7676" width="9" style="62"/>
    <col min="7677" max="7677" width="39.375" style="62" customWidth="1"/>
    <col min="7678" max="7678" width="39.5" style="62" customWidth="1"/>
    <col min="7679" max="7682" width="21.25" style="62" customWidth="1"/>
    <col min="7683" max="7683" width="13.75" style="62" customWidth="1"/>
    <col min="7684" max="7932" width="9" style="62"/>
    <col min="7933" max="7933" width="39.375" style="62" customWidth="1"/>
    <col min="7934" max="7934" width="39.5" style="62" customWidth="1"/>
    <col min="7935" max="7938" width="21.25" style="62" customWidth="1"/>
    <col min="7939" max="7939" width="13.75" style="62" customWidth="1"/>
    <col min="7940" max="8188" width="9" style="62"/>
    <col min="8189" max="8189" width="39.375" style="62" customWidth="1"/>
    <col min="8190" max="8190" width="39.5" style="62" customWidth="1"/>
    <col min="8191" max="8194" width="21.25" style="62" customWidth="1"/>
    <col min="8195" max="8195" width="13.75" style="62" customWidth="1"/>
    <col min="8196" max="8444" width="9" style="62"/>
    <col min="8445" max="8445" width="39.375" style="62" customWidth="1"/>
    <col min="8446" max="8446" width="39.5" style="62" customWidth="1"/>
    <col min="8447" max="8450" width="21.25" style="62" customWidth="1"/>
    <col min="8451" max="8451" width="13.75" style="62" customWidth="1"/>
    <col min="8452" max="8700" width="9" style="62"/>
    <col min="8701" max="8701" width="39.375" style="62" customWidth="1"/>
    <col min="8702" max="8702" width="39.5" style="62" customWidth="1"/>
    <col min="8703" max="8706" width="21.25" style="62" customWidth="1"/>
    <col min="8707" max="8707" width="13.75" style="62" customWidth="1"/>
    <col min="8708" max="8956" width="9" style="62"/>
    <col min="8957" max="8957" width="39.375" style="62" customWidth="1"/>
    <col min="8958" max="8958" width="39.5" style="62" customWidth="1"/>
    <col min="8959" max="8962" width="21.25" style="62" customWidth="1"/>
    <col min="8963" max="8963" width="13.75" style="62" customWidth="1"/>
    <col min="8964" max="9212" width="9" style="62"/>
    <col min="9213" max="9213" width="39.375" style="62" customWidth="1"/>
    <col min="9214" max="9214" width="39.5" style="62" customWidth="1"/>
    <col min="9215" max="9218" width="21.25" style="62" customWidth="1"/>
    <col min="9219" max="9219" width="13.75" style="62" customWidth="1"/>
    <col min="9220" max="9468" width="9" style="62"/>
    <col min="9469" max="9469" width="39.375" style="62" customWidth="1"/>
    <col min="9470" max="9470" width="39.5" style="62" customWidth="1"/>
    <col min="9471" max="9474" width="21.25" style="62" customWidth="1"/>
    <col min="9475" max="9475" width="13.75" style="62" customWidth="1"/>
    <col min="9476" max="9724" width="9" style="62"/>
    <col min="9725" max="9725" width="39.375" style="62" customWidth="1"/>
    <col min="9726" max="9726" width="39.5" style="62" customWidth="1"/>
    <col min="9727" max="9730" width="21.25" style="62" customWidth="1"/>
    <col min="9731" max="9731" width="13.75" style="62" customWidth="1"/>
    <col min="9732" max="9980" width="9" style="62"/>
    <col min="9981" max="9981" width="39.375" style="62" customWidth="1"/>
    <col min="9982" max="9982" width="39.5" style="62" customWidth="1"/>
    <col min="9983" max="9986" width="21.25" style="62" customWidth="1"/>
    <col min="9987" max="9987" width="13.75" style="62" customWidth="1"/>
    <col min="9988" max="10236" width="9" style="62"/>
    <col min="10237" max="10237" width="39.375" style="62" customWidth="1"/>
    <col min="10238" max="10238" width="39.5" style="62" customWidth="1"/>
    <col min="10239" max="10242" width="21.25" style="62" customWidth="1"/>
    <col min="10243" max="10243" width="13.75" style="62" customWidth="1"/>
    <col min="10244" max="10492" width="9" style="62"/>
    <col min="10493" max="10493" width="39.375" style="62" customWidth="1"/>
    <col min="10494" max="10494" width="39.5" style="62" customWidth="1"/>
    <col min="10495" max="10498" width="21.25" style="62" customWidth="1"/>
    <col min="10499" max="10499" width="13.75" style="62" customWidth="1"/>
    <col min="10500" max="10748" width="9" style="62"/>
    <col min="10749" max="10749" width="39.375" style="62" customWidth="1"/>
    <col min="10750" max="10750" width="39.5" style="62" customWidth="1"/>
    <col min="10751" max="10754" width="21.25" style="62" customWidth="1"/>
    <col min="10755" max="10755" width="13.75" style="62" customWidth="1"/>
    <col min="10756" max="11004" width="9" style="62"/>
    <col min="11005" max="11005" width="39.375" style="62" customWidth="1"/>
    <col min="11006" max="11006" width="39.5" style="62" customWidth="1"/>
    <col min="11007" max="11010" width="21.25" style="62" customWidth="1"/>
    <col min="11011" max="11011" width="13.75" style="62" customWidth="1"/>
    <col min="11012" max="11260" width="9" style="62"/>
    <col min="11261" max="11261" width="39.375" style="62" customWidth="1"/>
    <col min="11262" max="11262" width="39.5" style="62" customWidth="1"/>
    <col min="11263" max="11266" width="21.25" style="62" customWidth="1"/>
    <col min="11267" max="11267" width="13.75" style="62" customWidth="1"/>
    <col min="11268" max="11516" width="9" style="62"/>
    <col min="11517" max="11517" width="39.375" style="62" customWidth="1"/>
    <col min="11518" max="11518" width="39.5" style="62" customWidth="1"/>
    <col min="11519" max="11522" width="21.25" style="62" customWidth="1"/>
    <col min="11523" max="11523" width="13.75" style="62" customWidth="1"/>
    <col min="11524" max="11772" width="9" style="62"/>
    <col min="11773" max="11773" width="39.375" style="62" customWidth="1"/>
    <col min="11774" max="11774" width="39.5" style="62" customWidth="1"/>
    <col min="11775" max="11778" width="21.25" style="62" customWidth="1"/>
    <col min="11779" max="11779" width="13.75" style="62" customWidth="1"/>
    <col min="11780" max="12028" width="9" style="62"/>
    <col min="12029" max="12029" width="39.375" style="62" customWidth="1"/>
    <col min="12030" max="12030" width="39.5" style="62" customWidth="1"/>
    <col min="12031" max="12034" width="21.25" style="62" customWidth="1"/>
    <col min="12035" max="12035" width="13.75" style="62" customWidth="1"/>
    <col min="12036" max="12284" width="9" style="62"/>
    <col min="12285" max="12285" width="39.375" style="62" customWidth="1"/>
    <col min="12286" max="12286" width="39.5" style="62" customWidth="1"/>
    <col min="12287" max="12290" width="21.25" style="62" customWidth="1"/>
    <col min="12291" max="12291" width="13.75" style="62" customWidth="1"/>
    <col min="12292" max="12540" width="9" style="62"/>
    <col min="12541" max="12541" width="39.375" style="62" customWidth="1"/>
    <col min="12542" max="12542" width="39.5" style="62" customWidth="1"/>
    <col min="12543" max="12546" width="21.25" style="62" customWidth="1"/>
    <col min="12547" max="12547" width="13.75" style="62" customWidth="1"/>
    <col min="12548" max="12796" width="9" style="62"/>
    <col min="12797" max="12797" width="39.375" style="62" customWidth="1"/>
    <col min="12798" max="12798" width="39.5" style="62" customWidth="1"/>
    <col min="12799" max="12802" width="21.25" style="62" customWidth="1"/>
    <col min="12803" max="12803" width="13.75" style="62" customWidth="1"/>
    <col min="12804" max="13052" width="9" style="62"/>
    <col min="13053" max="13053" width="39.375" style="62" customWidth="1"/>
    <col min="13054" max="13054" width="39.5" style="62" customWidth="1"/>
    <col min="13055" max="13058" width="21.25" style="62" customWidth="1"/>
    <col min="13059" max="13059" width="13.75" style="62" customWidth="1"/>
    <col min="13060" max="13308" width="9" style="62"/>
    <col min="13309" max="13309" width="39.375" style="62" customWidth="1"/>
    <col min="13310" max="13310" width="39.5" style="62" customWidth="1"/>
    <col min="13311" max="13314" width="21.25" style="62" customWidth="1"/>
    <col min="13315" max="13315" width="13.75" style="62" customWidth="1"/>
    <col min="13316" max="13564" width="9" style="62"/>
    <col min="13565" max="13565" width="39.375" style="62" customWidth="1"/>
    <col min="13566" max="13566" width="39.5" style="62" customWidth="1"/>
    <col min="13567" max="13570" width="21.25" style="62" customWidth="1"/>
    <col min="13571" max="13571" width="13.75" style="62" customWidth="1"/>
    <col min="13572" max="13820" width="9" style="62"/>
    <col min="13821" max="13821" width="39.375" style="62" customWidth="1"/>
    <col min="13822" max="13822" width="39.5" style="62" customWidth="1"/>
    <col min="13823" max="13826" width="21.25" style="62" customWidth="1"/>
    <col min="13827" max="13827" width="13.75" style="62" customWidth="1"/>
    <col min="13828" max="14076" width="9" style="62"/>
    <col min="14077" max="14077" width="39.375" style="62" customWidth="1"/>
    <col min="14078" max="14078" width="39.5" style="62" customWidth="1"/>
    <col min="14079" max="14082" width="21.25" style="62" customWidth="1"/>
    <col min="14083" max="14083" width="13.75" style="62" customWidth="1"/>
    <col min="14084" max="14332" width="9" style="62"/>
    <col min="14333" max="14333" width="39.375" style="62" customWidth="1"/>
    <col min="14334" max="14334" width="39.5" style="62" customWidth="1"/>
    <col min="14335" max="14338" width="21.25" style="62" customWidth="1"/>
    <col min="14339" max="14339" width="13.75" style="62" customWidth="1"/>
    <col min="14340" max="14588" width="9" style="62"/>
    <col min="14589" max="14589" width="39.375" style="62" customWidth="1"/>
    <col min="14590" max="14590" width="39.5" style="62" customWidth="1"/>
    <col min="14591" max="14594" width="21.25" style="62" customWidth="1"/>
    <col min="14595" max="14595" width="13.75" style="62" customWidth="1"/>
    <col min="14596" max="14844" width="9" style="62"/>
    <col min="14845" max="14845" width="39.375" style="62" customWidth="1"/>
    <col min="14846" max="14846" width="39.5" style="62" customWidth="1"/>
    <col min="14847" max="14850" width="21.25" style="62" customWidth="1"/>
    <col min="14851" max="14851" width="13.75" style="62" customWidth="1"/>
    <col min="14852" max="15100" width="9" style="62"/>
    <col min="15101" max="15101" width="39.375" style="62" customWidth="1"/>
    <col min="15102" max="15102" width="39.5" style="62" customWidth="1"/>
    <col min="15103" max="15106" width="21.25" style="62" customWidth="1"/>
    <col min="15107" max="15107" width="13.75" style="62" customWidth="1"/>
    <col min="15108" max="15356" width="9" style="62"/>
    <col min="15357" max="15357" width="39.375" style="62" customWidth="1"/>
    <col min="15358" max="15358" width="39.5" style="62" customWidth="1"/>
    <col min="15359" max="15362" width="21.25" style="62" customWidth="1"/>
    <col min="15363" max="15363" width="13.75" style="62" customWidth="1"/>
    <col min="15364" max="15612" width="9" style="62"/>
    <col min="15613" max="15613" width="39.375" style="62" customWidth="1"/>
    <col min="15614" max="15614" width="39.5" style="62" customWidth="1"/>
    <col min="15615" max="15618" width="21.25" style="62" customWidth="1"/>
    <col min="15619" max="15619" width="13.75" style="62" customWidth="1"/>
    <col min="15620" max="15868" width="9" style="62"/>
    <col min="15869" max="15869" width="39.375" style="62" customWidth="1"/>
    <col min="15870" max="15870" width="39.5" style="62" customWidth="1"/>
    <col min="15871" max="15874" width="21.25" style="62" customWidth="1"/>
    <col min="15875" max="15875" width="13.75" style="62" customWidth="1"/>
    <col min="15876" max="16124" width="9" style="62"/>
    <col min="16125" max="16125" width="39.375" style="62" customWidth="1"/>
    <col min="16126" max="16126" width="39.5" style="62" customWidth="1"/>
    <col min="16127" max="16130" width="21.25" style="62" customWidth="1"/>
    <col min="16131" max="16131" width="13.75" style="62" customWidth="1"/>
    <col min="16132"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143</v>
      </c>
    </row>
    <row r="7" spans="1:4" ht="15" customHeight="1" x14ac:dyDescent="0.2">
      <c r="A7" s="169" t="s">
        <v>89</v>
      </c>
      <c r="B7" s="170"/>
      <c r="C7" s="67"/>
      <c r="D7" s="64" t="s">
        <v>160</v>
      </c>
    </row>
    <row r="8" spans="1:4" ht="15" customHeight="1" x14ac:dyDescent="0.2">
      <c r="A8" s="171" t="s">
        <v>90</v>
      </c>
      <c r="B8" s="171"/>
      <c r="C8" s="103"/>
      <c r="D8" s="68"/>
    </row>
    <row r="9" spans="1:4" ht="15" customHeight="1" x14ac:dyDescent="0.2">
      <c r="A9" s="69" t="s">
        <v>91</v>
      </c>
      <c r="B9" s="70"/>
      <c r="C9" s="71"/>
      <c r="D9" s="72"/>
    </row>
    <row r="10" spans="1:4" ht="30" customHeight="1" x14ac:dyDescent="0.2">
      <c r="A10" s="174" t="s">
        <v>92</v>
      </c>
      <c r="B10" s="175"/>
      <c r="C10" s="73"/>
      <c r="D10" s="74">
        <v>6.5415712299999997</v>
      </c>
    </row>
    <row r="11" spans="1:4" ht="66" customHeight="1" x14ac:dyDescent="0.2">
      <c r="A11" s="174" t="s">
        <v>93</v>
      </c>
      <c r="B11" s="175"/>
      <c r="C11" s="73"/>
      <c r="D11" s="74">
        <v>1094.95687944</v>
      </c>
    </row>
    <row r="12" spans="1:4" ht="30" customHeight="1" x14ac:dyDescent="0.2">
      <c r="A12" s="174" t="s">
        <v>94</v>
      </c>
      <c r="B12" s="175"/>
      <c r="C12" s="73"/>
      <c r="D12" s="75">
        <v>409713.83747464506</v>
      </c>
    </row>
    <row r="13" spans="1:4" ht="30" customHeight="1" x14ac:dyDescent="0.2">
      <c r="A13" s="174" t="s">
        <v>95</v>
      </c>
      <c r="B13" s="175"/>
      <c r="C13" s="73"/>
      <c r="D13" s="76"/>
    </row>
    <row r="14" spans="1:4" ht="15" customHeight="1" x14ac:dyDescent="0.2">
      <c r="A14" s="176" t="s">
        <v>96</v>
      </c>
      <c r="B14" s="177"/>
      <c r="C14" s="73"/>
      <c r="D14" s="74">
        <v>1124.5452384099999</v>
      </c>
    </row>
    <row r="15" spans="1:4" ht="15" customHeight="1" x14ac:dyDescent="0.2">
      <c r="A15" s="176" t="s">
        <v>97</v>
      </c>
      <c r="B15" s="177"/>
      <c r="C15" s="73"/>
      <c r="D15" s="74">
        <v>1655.57159499</v>
      </c>
    </row>
    <row r="16" spans="1:4" ht="15" customHeight="1" x14ac:dyDescent="0.2">
      <c r="A16" s="176" t="s">
        <v>98</v>
      </c>
      <c r="B16" s="177"/>
      <c r="C16" s="73"/>
      <c r="D16" s="74">
        <v>2386.9736196099998</v>
      </c>
    </row>
    <row r="17" spans="1:4" ht="15" customHeight="1" x14ac:dyDescent="0.2">
      <c r="A17" s="176" t="s">
        <v>99</v>
      </c>
      <c r="B17" s="177"/>
      <c r="C17" s="73"/>
      <c r="D17" s="74">
        <v>1934.7635935400001</v>
      </c>
    </row>
    <row r="18" spans="1:4" ht="52.5" customHeight="1" x14ac:dyDescent="0.2">
      <c r="A18" s="174" t="s">
        <v>100</v>
      </c>
      <c r="B18" s="175"/>
      <c r="C18" s="73"/>
      <c r="D18" s="74">
        <v>19.931063170000002</v>
      </c>
    </row>
    <row r="19" spans="1:4" ht="52.5" customHeight="1" x14ac:dyDescent="0.25">
      <c r="A19" s="174" t="s">
        <v>152</v>
      </c>
      <c r="B19" s="175"/>
      <c r="C19" s="81"/>
      <c r="D19" s="74">
        <v>1068.4038743599999</v>
      </c>
    </row>
    <row r="20" spans="1:4" ht="52.5" customHeight="1" x14ac:dyDescent="0.25">
      <c r="A20" s="174" t="s">
        <v>153</v>
      </c>
      <c r="B20" s="175"/>
      <c r="C20" s="81"/>
      <c r="D20" s="102"/>
    </row>
    <row r="21" spans="1:4" ht="52.5" customHeight="1" x14ac:dyDescent="0.25">
      <c r="A21" s="176" t="s">
        <v>154</v>
      </c>
      <c r="B21" s="177"/>
      <c r="C21" s="81"/>
      <c r="D21" s="74">
        <v>1097.9203456400001</v>
      </c>
    </row>
    <row r="22" spans="1:4" ht="52.5" customHeight="1" x14ac:dyDescent="0.25">
      <c r="A22" s="176" t="s">
        <v>155</v>
      </c>
      <c r="B22" s="177"/>
      <c r="C22" s="81"/>
      <c r="D22" s="74">
        <v>1064.3504966600001</v>
      </c>
    </row>
    <row r="23" spans="1:4" ht="52.5" customHeight="1" x14ac:dyDescent="0.25">
      <c r="A23" s="176" t="s">
        <v>156</v>
      </c>
      <c r="B23" s="177"/>
      <c r="C23" s="81"/>
      <c r="D23" s="74">
        <v>1035.7459136299999</v>
      </c>
    </row>
    <row r="24" spans="1:4" ht="52.5" customHeight="1" x14ac:dyDescent="0.25">
      <c r="A24" s="176" t="s">
        <v>157</v>
      </c>
      <c r="B24" s="177"/>
      <c r="C24" s="81"/>
      <c r="D24" s="74">
        <v>1053.37672602</v>
      </c>
    </row>
    <row r="25" spans="1:4" ht="15" customHeight="1" x14ac:dyDescent="0.2">
      <c r="A25" s="69" t="s">
        <v>101</v>
      </c>
      <c r="B25" s="70"/>
      <c r="C25" s="77"/>
      <c r="D25" s="78"/>
    </row>
    <row r="26" spans="1:4" ht="30" customHeight="1" x14ac:dyDescent="0.2">
      <c r="A26" s="174" t="s">
        <v>102</v>
      </c>
      <c r="B26" s="175"/>
      <c r="C26" s="73"/>
      <c r="D26" s="79">
        <v>5722.05</v>
      </c>
    </row>
    <row r="27" spans="1:4" ht="30" customHeight="1" x14ac:dyDescent="0.2">
      <c r="A27" s="174" t="s">
        <v>103</v>
      </c>
      <c r="B27" s="175"/>
      <c r="C27" s="80"/>
      <c r="D27" s="79">
        <v>7.8879999999999999</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1.378485115745E-3</v>
      </c>
    </row>
    <row r="32" spans="1:4" ht="15" customHeight="1" x14ac:dyDescent="0.25">
      <c r="A32" s="176" t="s">
        <v>98</v>
      </c>
      <c r="B32" s="177"/>
      <c r="C32" s="81"/>
      <c r="D32" s="82">
        <v>3.2329467838640002E-3</v>
      </c>
    </row>
    <row r="33" spans="1:6" ht="15" customHeight="1" x14ac:dyDescent="0.25">
      <c r="A33" s="176" t="s">
        <v>99</v>
      </c>
      <c r="B33" s="177"/>
      <c r="C33" s="81"/>
      <c r="D33" s="82">
        <v>2.0865069815189999E-3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6" t="s">
        <v>112</v>
      </c>
      <c r="F37" s="96" t="s">
        <v>112</v>
      </c>
    </row>
    <row r="38" spans="1:6" ht="30.75" customHeight="1" x14ac:dyDescent="0.2">
      <c r="A38" s="97"/>
      <c r="B38" s="97"/>
      <c r="C38" s="97"/>
      <c r="D38" s="97"/>
      <c r="E38" s="98"/>
      <c r="F38" s="99"/>
    </row>
    <row r="39" spans="1:6" ht="12.75" customHeight="1" x14ac:dyDescent="0.2">
      <c r="A39" s="83" t="s">
        <v>161</v>
      </c>
      <c r="B39" s="83">
        <v>1</v>
      </c>
      <c r="C39" s="84">
        <v>1065.17167361</v>
      </c>
      <c r="D39" s="84">
        <v>1039.59716153</v>
      </c>
      <c r="E39" s="84">
        <v>160.81308288</v>
      </c>
      <c r="F39" s="84">
        <v>160.81308288</v>
      </c>
    </row>
    <row r="40" spans="1:6" ht="12.75" customHeight="1" x14ac:dyDescent="0.2">
      <c r="A40" s="83" t="s">
        <v>161</v>
      </c>
      <c r="B40" s="83">
        <v>2</v>
      </c>
      <c r="C40" s="84">
        <v>1109.73167403</v>
      </c>
      <c r="D40" s="84">
        <v>1083.87461607</v>
      </c>
      <c r="E40" s="84">
        <v>167.66226854000001</v>
      </c>
      <c r="F40" s="84">
        <v>167.66226854000001</v>
      </c>
    </row>
    <row r="41" spans="1:6" ht="12.75" customHeight="1" x14ac:dyDescent="0.2">
      <c r="A41" s="83" t="s">
        <v>161</v>
      </c>
      <c r="B41" s="83">
        <v>3</v>
      </c>
      <c r="C41" s="84">
        <v>1058.0723483199999</v>
      </c>
      <c r="D41" s="84">
        <v>1031.8141295299999</v>
      </c>
      <c r="E41" s="84">
        <v>159.60914215</v>
      </c>
      <c r="F41" s="84">
        <v>159.60914215</v>
      </c>
    </row>
    <row r="42" spans="1:6" ht="12.75" customHeight="1" x14ac:dyDescent="0.2">
      <c r="A42" s="83" t="s">
        <v>161</v>
      </c>
      <c r="B42" s="83">
        <v>4</v>
      </c>
      <c r="C42" s="84">
        <v>1043.24577608</v>
      </c>
      <c r="D42" s="84">
        <v>1017.85131259</v>
      </c>
      <c r="E42" s="84">
        <v>157.44926357</v>
      </c>
      <c r="F42" s="84">
        <v>157.44926357</v>
      </c>
    </row>
    <row r="43" spans="1:6" ht="12.75" customHeight="1" x14ac:dyDescent="0.2">
      <c r="A43" s="83" t="s">
        <v>161</v>
      </c>
      <c r="B43" s="83">
        <v>5</v>
      </c>
      <c r="C43" s="84">
        <v>1041.9431224699999</v>
      </c>
      <c r="D43" s="84">
        <v>1016.45005141</v>
      </c>
      <c r="E43" s="84">
        <v>157.23250544999999</v>
      </c>
      <c r="F43" s="84">
        <v>157.23250544999999</v>
      </c>
    </row>
    <row r="44" spans="1:6" ht="12.75" customHeight="1" x14ac:dyDescent="0.2">
      <c r="A44" s="83" t="s">
        <v>161</v>
      </c>
      <c r="B44" s="83">
        <v>6</v>
      </c>
      <c r="C44" s="84">
        <v>1045.6885895099999</v>
      </c>
      <c r="D44" s="84">
        <v>1019.98048346</v>
      </c>
      <c r="E44" s="84">
        <v>157.77862049999999</v>
      </c>
      <c r="F44" s="84">
        <v>157.77862049999999</v>
      </c>
    </row>
    <row r="45" spans="1:6" ht="12.75" customHeight="1" x14ac:dyDescent="0.2">
      <c r="A45" s="83" t="s">
        <v>161</v>
      </c>
      <c r="B45" s="83">
        <v>7</v>
      </c>
      <c r="C45" s="84">
        <v>1061.5568008</v>
      </c>
      <c r="D45" s="84">
        <v>1035.13589966</v>
      </c>
      <c r="E45" s="84">
        <v>160.12297973</v>
      </c>
      <c r="F45" s="84">
        <v>160.12297973</v>
      </c>
    </row>
    <row r="46" spans="1:6" ht="12.75" customHeight="1" x14ac:dyDescent="0.2">
      <c r="A46" s="83" t="s">
        <v>161</v>
      </c>
      <c r="B46" s="83">
        <v>8</v>
      </c>
      <c r="C46" s="84">
        <v>1039.48340388</v>
      </c>
      <c r="D46" s="84">
        <v>1013.11534938</v>
      </c>
      <c r="E46" s="84">
        <v>156.71666744999999</v>
      </c>
      <c r="F46" s="84">
        <v>156.71666744999999</v>
      </c>
    </row>
    <row r="47" spans="1:6" ht="12.75" customHeight="1" x14ac:dyDescent="0.2">
      <c r="A47" s="83" t="s">
        <v>161</v>
      </c>
      <c r="B47" s="83">
        <v>9</v>
      </c>
      <c r="C47" s="84">
        <v>1019.83793466</v>
      </c>
      <c r="D47" s="84">
        <v>993.82319837</v>
      </c>
      <c r="E47" s="84">
        <v>153.73240548000001</v>
      </c>
      <c r="F47" s="84">
        <v>153.73240548000001</v>
      </c>
    </row>
    <row r="48" spans="1:6" ht="12.75" customHeight="1" x14ac:dyDescent="0.2">
      <c r="A48" s="83" t="s">
        <v>161</v>
      </c>
      <c r="B48" s="83">
        <v>10</v>
      </c>
      <c r="C48" s="84">
        <v>1005.04353412</v>
      </c>
      <c r="D48" s="84">
        <v>978.57291038000005</v>
      </c>
      <c r="E48" s="84">
        <v>151.37337073</v>
      </c>
      <c r="F48" s="84">
        <v>151.37337073</v>
      </c>
    </row>
    <row r="49" spans="1:6" ht="12.75" customHeight="1" x14ac:dyDescent="0.2">
      <c r="A49" s="83" t="s">
        <v>161</v>
      </c>
      <c r="B49" s="83">
        <v>11</v>
      </c>
      <c r="C49" s="84">
        <v>1001.25943139</v>
      </c>
      <c r="D49" s="84">
        <v>975.00887040999999</v>
      </c>
      <c r="E49" s="84">
        <v>150.82205694000001</v>
      </c>
      <c r="F49" s="84">
        <v>150.82205694000001</v>
      </c>
    </row>
    <row r="50" spans="1:6" ht="12.75" customHeight="1" x14ac:dyDescent="0.2">
      <c r="A50" s="83" t="s">
        <v>161</v>
      </c>
      <c r="B50" s="83">
        <v>12</v>
      </c>
      <c r="C50" s="84">
        <v>1034.31611011</v>
      </c>
      <c r="D50" s="84">
        <v>1007.60776245</v>
      </c>
      <c r="E50" s="84">
        <v>155.8647105</v>
      </c>
      <c r="F50" s="84">
        <v>155.8647105</v>
      </c>
    </row>
    <row r="51" spans="1:6" ht="12.75" customHeight="1" x14ac:dyDescent="0.2">
      <c r="A51" s="83" t="s">
        <v>161</v>
      </c>
      <c r="B51" s="83">
        <v>13</v>
      </c>
      <c r="C51" s="84">
        <v>1081.5311512000001</v>
      </c>
      <c r="D51" s="84">
        <v>1054.7254590499999</v>
      </c>
      <c r="E51" s="84">
        <v>163.15324717999999</v>
      </c>
      <c r="F51" s="84">
        <v>163.15324717999999</v>
      </c>
    </row>
    <row r="52" spans="1:6" ht="12.75" customHeight="1" x14ac:dyDescent="0.2">
      <c r="A52" s="83" t="s">
        <v>161</v>
      </c>
      <c r="B52" s="83">
        <v>14</v>
      </c>
      <c r="C52" s="84">
        <v>1077.30751872</v>
      </c>
      <c r="D52" s="84">
        <v>1050.8674502700001</v>
      </c>
      <c r="E52" s="84">
        <v>162.55645998</v>
      </c>
      <c r="F52" s="84">
        <v>162.55645998</v>
      </c>
    </row>
    <row r="53" spans="1:6" ht="12.75" customHeight="1" x14ac:dyDescent="0.2">
      <c r="A53" s="83" t="s">
        <v>161</v>
      </c>
      <c r="B53" s="83">
        <v>15</v>
      </c>
      <c r="C53" s="84">
        <v>1067.77520211</v>
      </c>
      <c r="D53" s="84">
        <v>1041.35474946</v>
      </c>
      <c r="E53" s="84">
        <v>161.08496044</v>
      </c>
      <c r="F53" s="84">
        <v>161.08496044</v>
      </c>
    </row>
    <row r="54" spans="1:6" ht="12.75" customHeight="1" x14ac:dyDescent="0.2">
      <c r="A54" s="83" t="s">
        <v>161</v>
      </c>
      <c r="B54" s="83">
        <v>16</v>
      </c>
      <c r="C54" s="84">
        <v>1081.1055561200001</v>
      </c>
      <c r="D54" s="84">
        <v>1055.4990674400001</v>
      </c>
      <c r="E54" s="84">
        <v>163.27291502</v>
      </c>
      <c r="F54" s="84">
        <v>163.27291502</v>
      </c>
    </row>
    <row r="55" spans="1:6" ht="12.75" customHeight="1" x14ac:dyDescent="0.2">
      <c r="A55" s="83" t="s">
        <v>161</v>
      </c>
      <c r="B55" s="83">
        <v>17</v>
      </c>
      <c r="C55" s="84">
        <v>1076.4432795499999</v>
      </c>
      <c r="D55" s="84">
        <v>1050.62159941</v>
      </c>
      <c r="E55" s="84">
        <v>162.51842983</v>
      </c>
      <c r="F55" s="84">
        <v>162.51842983</v>
      </c>
    </row>
    <row r="56" spans="1:6" ht="12.75" customHeight="1" x14ac:dyDescent="0.2">
      <c r="A56" s="83" t="s">
        <v>161</v>
      </c>
      <c r="B56" s="83">
        <v>18</v>
      </c>
      <c r="C56" s="84">
        <v>1065.46669481</v>
      </c>
      <c r="D56" s="84">
        <v>1040.01016895</v>
      </c>
      <c r="E56" s="84">
        <v>160.87697012999999</v>
      </c>
      <c r="F56" s="84">
        <v>160.87697012999999</v>
      </c>
    </row>
    <row r="57" spans="1:6" ht="12.75" customHeight="1" x14ac:dyDescent="0.2">
      <c r="A57" s="83" t="s">
        <v>161</v>
      </c>
      <c r="B57" s="83">
        <v>19</v>
      </c>
      <c r="C57" s="84">
        <v>1018.90181021</v>
      </c>
      <c r="D57" s="84">
        <v>993.60019688</v>
      </c>
      <c r="E57" s="84">
        <v>153.69790985</v>
      </c>
      <c r="F57" s="84">
        <v>153.69790985</v>
      </c>
    </row>
    <row r="58" spans="1:6" ht="12.75" customHeight="1" x14ac:dyDescent="0.2">
      <c r="A58" s="83" t="s">
        <v>161</v>
      </c>
      <c r="B58" s="83">
        <v>20</v>
      </c>
      <c r="C58" s="84">
        <v>1026.2585443600001</v>
      </c>
      <c r="D58" s="84">
        <v>1000.66320742</v>
      </c>
      <c r="E58" s="84">
        <v>154.79047198999999</v>
      </c>
      <c r="F58" s="84">
        <v>154.79047198999999</v>
      </c>
    </row>
    <row r="59" spans="1:6" ht="12.75" customHeight="1" x14ac:dyDescent="0.2">
      <c r="A59" s="83" t="s">
        <v>161</v>
      </c>
      <c r="B59" s="83">
        <v>21</v>
      </c>
      <c r="C59" s="84">
        <v>1008.77334274</v>
      </c>
      <c r="D59" s="84">
        <v>983.17961104999995</v>
      </c>
      <c r="E59" s="84">
        <v>152.0859715</v>
      </c>
      <c r="F59" s="84">
        <v>152.0859715</v>
      </c>
    </row>
    <row r="60" spans="1:6" ht="12.75" customHeight="1" x14ac:dyDescent="0.2">
      <c r="A60" s="83" t="s">
        <v>161</v>
      </c>
      <c r="B60" s="83">
        <v>22</v>
      </c>
      <c r="C60" s="84">
        <v>1069.5761977100001</v>
      </c>
      <c r="D60" s="84">
        <v>1043.1083958199999</v>
      </c>
      <c r="E60" s="84">
        <v>161.35622828000001</v>
      </c>
      <c r="F60" s="84">
        <v>161.35622828000001</v>
      </c>
    </row>
    <row r="61" spans="1:6" ht="12.75" customHeight="1" x14ac:dyDescent="0.2">
      <c r="A61" s="83" t="s">
        <v>161</v>
      </c>
      <c r="B61" s="83">
        <v>23</v>
      </c>
      <c r="C61" s="84">
        <v>1066.4589596400001</v>
      </c>
      <c r="D61" s="84">
        <v>1040.5969108300001</v>
      </c>
      <c r="E61" s="84">
        <v>160.96773198</v>
      </c>
      <c r="F61" s="84">
        <v>160.96773198</v>
      </c>
    </row>
    <row r="62" spans="1:6" ht="12.75" customHeight="1" x14ac:dyDescent="0.2">
      <c r="A62" s="83" t="s">
        <v>161</v>
      </c>
      <c r="B62" s="83">
        <v>24</v>
      </c>
      <c r="C62" s="84">
        <v>1052.7609194199999</v>
      </c>
      <c r="D62" s="84">
        <v>1026.7825858399999</v>
      </c>
      <c r="E62" s="84">
        <v>158.83082331</v>
      </c>
      <c r="F62" s="84">
        <v>158.83082331</v>
      </c>
    </row>
    <row r="63" spans="1:6" ht="12.75" customHeight="1" x14ac:dyDescent="0.2">
      <c r="A63" s="83" t="s">
        <v>162</v>
      </c>
      <c r="B63" s="83">
        <v>1</v>
      </c>
      <c r="C63" s="84">
        <v>1075.2665239299999</v>
      </c>
      <c r="D63" s="84">
        <v>1049.6660484900001</v>
      </c>
      <c r="E63" s="84">
        <v>162.37061768000001</v>
      </c>
      <c r="F63" s="84">
        <v>162.37061768000001</v>
      </c>
    </row>
    <row r="64" spans="1:6" ht="12.75" customHeight="1" x14ac:dyDescent="0.2">
      <c r="A64" s="83" t="s">
        <v>162</v>
      </c>
      <c r="B64" s="83">
        <v>2</v>
      </c>
      <c r="C64" s="84">
        <v>1123.2400952</v>
      </c>
      <c r="D64" s="84">
        <v>1097.4392056199999</v>
      </c>
      <c r="E64" s="84">
        <v>169.76054615999999</v>
      </c>
      <c r="F64" s="84">
        <v>169.76054615999999</v>
      </c>
    </row>
    <row r="65" spans="1:6" ht="12.75" customHeight="1" x14ac:dyDescent="0.2">
      <c r="A65" s="83" t="s">
        <v>162</v>
      </c>
      <c r="B65" s="83">
        <v>3</v>
      </c>
      <c r="C65" s="84">
        <v>1073.4884736900001</v>
      </c>
      <c r="D65" s="84">
        <v>1047.28005525</v>
      </c>
      <c r="E65" s="84">
        <v>162.00153344</v>
      </c>
      <c r="F65" s="84">
        <v>162.00153344</v>
      </c>
    </row>
    <row r="66" spans="1:6" ht="12.75" customHeight="1" x14ac:dyDescent="0.2">
      <c r="A66" s="83" t="s">
        <v>162</v>
      </c>
      <c r="B66" s="83">
        <v>4</v>
      </c>
      <c r="C66" s="84">
        <v>1047.5104505700001</v>
      </c>
      <c r="D66" s="84">
        <v>1022.31627809</v>
      </c>
      <c r="E66" s="84">
        <v>158.13993962999999</v>
      </c>
      <c r="F66" s="84">
        <v>158.13993962999999</v>
      </c>
    </row>
    <row r="67" spans="1:6" ht="12.75" customHeight="1" x14ac:dyDescent="0.2">
      <c r="A67" s="83" t="s">
        <v>162</v>
      </c>
      <c r="B67" s="83">
        <v>5</v>
      </c>
      <c r="C67" s="84">
        <v>1040.1279685</v>
      </c>
      <c r="D67" s="84">
        <v>1014.54025252</v>
      </c>
      <c r="E67" s="84">
        <v>156.93708269999999</v>
      </c>
      <c r="F67" s="84">
        <v>156.93708269999999</v>
      </c>
    </row>
    <row r="68" spans="1:6" ht="12.75" customHeight="1" x14ac:dyDescent="0.2">
      <c r="A68" s="83" t="s">
        <v>162</v>
      </c>
      <c r="B68" s="83">
        <v>6</v>
      </c>
      <c r="C68" s="84">
        <v>1050.67790571</v>
      </c>
      <c r="D68" s="84">
        <v>1024.9088967099999</v>
      </c>
      <c r="E68" s="84">
        <v>158.54098630999999</v>
      </c>
      <c r="F68" s="84">
        <v>158.54098630999999</v>
      </c>
    </row>
    <row r="69" spans="1:6" ht="12.75" customHeight="1" x14ac:dyDescent="0.2">
      <c r="A69" s="83" t="s">
        <v>162</v>
      </c>
      <c r="B69" s="83">
        <v>7</v>
      </c>
      <c r="C69" s="84">
        <v>1077.3149705799999</v>
      </c>
      <c r="D69" s="84">
        <v>1051.4896991200001</v>
      </c>
      <c r="E69" s="84">
        <v>162.65271433000001</v>
      </c>
      <c r="F69" s="84">
        <v>162.65271433000001</v>
      </c>
    </row>
    <row r="70" spans="1:6" ht="12.75" customHeight="1" x14ac:dyDescent="0.2">
      <c r="A70" s="83" t="s">
        <v>162</v>
      </c>
      <c r="B70" s="83">
        <v>8</v>
      </c>
      <c r="C70" s="84">
        <v>1054.9162836800001</v>
      </c>
      <c r="D70" s="84">
        <v>1028.81198081</v>
      </c>
      <c r="E70" s="84">
        <v>159.14474612000001</v>
      </c>
      <c r="F70" s="84">
        <v>159.14474612000001</v>
      </c>
    </row>
    <row r="71" spans="1:6" ht="12.75" customHeight="1" x14ac:dyDescent="0.2">
      <c r="A71" s="83" t="s">
        <v>162</v>
      </c>
      <c r="B71" s="83">
        <v>9</v>
      </c>
      <c r="C71" s="84">
        <v>1050.1523246500001</v>
      </c>
      <c r="D71" s="84">
        <v>1024.31943654</v>
      </c>
      <c r="E71" s="84">
        <v>158.44980396</v>
      </c>
      <c r="F71" s="84">
        <v>158.44980396</v>
      </c>
    </row>
    <row r="72" spans="1:6" ht="12.75" customHeight="1" x14ac:dyDescent="0.2">
      <c r="A72" s="83" t="s">
        <v>162</v>
      </c>
      <c r="B72" s="83">
        <v>10</v>
      </c>
      <c r="C72" s="84">
        <v>1002.5789392200001</v>
      </c>
      <c r="D72" s="84">
        <v>976.17718108999998</v>
      </c>
      <c r="E72" s="84">
        <v>151.00278044000001</v>
      </c>
      <c r="F72" s="84">
        <v>151.00278044000001</v>
      </c>
    </row>
    <row r="73" spans="1:6" ht="12.75" customHeight="1" x14ac:dyDescent="0.2">
      <c r="A73" s="83" t="s">
        <v>162</v>
      </c>
      <c r="B73" s="83">
        <v>11</v>
      </c>
      <c r="C73" s="84">
        <v>1012.60460166</v>
      </c>
      <c r="D73" s="84">
        <v>985.88487468999995</v>
      </c>
      <c r="E73" s="84">
        <v>152.50444300000001</v>
      </c>
      <c r="F73" s="84">
        <v>152.50444300000001</v>
      </c>
    </row>
    <row r="74" spans="1:6" ht="12.75" customHeight="1" x14ac:dyDescent="0.2">
      <c r="A74" s="83" t="s">
        <v>162</v>
      </c>
      <c r="B74" s="83">
        <v>12</v>
      </c>
      <c r="C74" s="84">
        <v>1037.7135513000001</v>
      </c>
      <c r="D74" s="84">
        <v>1010.77175787</v>
      </c>
      <c r="E74" s="84">
        <v>156.35414225</v>
      </c>
      <c r="F74" s="84">
        <v>156.35414225</v>
      </c>
    </row>
    <row r="75" spans="1:6" ht="12.75" customHeight="1" x14ac:dyDescent="0.2">
      <c r="A75" s="83" t="s">
        <v>162</v>
      </c>
      <c r="B75" s="83">
        <v>13</v>
      </c>
      <c r="C75" s="84">
        <v>1081.9527754999999</v>
      </c>
      <c r="D75" s="84">
        <v>1054.52479328</v>
      </c>
      <c r="E75" s="84">
        <v>163.12220661999999</v>
      </c>
      <c r="F75" s="84">
        <v>163.12220661999999</v>
      </c>
    </row>
    <row r="76" spans="1:6" ht="12.75" customHeight="1" x14ac:dyDescent="0.2">
      <c r="A76" s="83" t="s">
        <v>162</v>
      </c>
      <c r="B76" s="83">
        <v>14</v>
      </c>
      <c r="C76" s="84">
        <v>1089.6439038599999</v>
      </c>
      <c r="D76" s="84">
        <v>1062.41451095</v>
      </c>
      <c r="E76" s="84">
        <v>164.34265033</v>
      </c>
      <c r="F76" s="84">
        <v>164.34265033</v>
      </c>
    </row>
    <row r="77" spans="1:6" ht="12.75" customHeight="1" x14ac:dyDescent="0.2">
      <c r="A77" s="83" t="s">
        <v>162</v>
      </c>
      <c r="B77" s="83">
        <v>15</v>
      </c>
      <c r="C77" s="84">
        <v>1087.6798235599999</v>
      </c>
      <c r="D77" s="84">
        <v>1060.34303172</v>
      </c>
      <c r="E77" s="84">
        <v>164.0222176</v>
      </c>
      <c r="F77" s="84">
        <v>164.0222176</v>
      </c>
    </row>
    <row r="78" spans="1:6" ht="12.75" customHeight="1" x14ac:dyDescent="0.2">
      <c r="A78" s="83" t="s">
        <v>162</v>
      </c>
      <c r="B78" s="83">
        <v>16</v>
      </c>
      <c r="C78" s="84">
        <v>1084.13106608</v>
      </c>
      <c r="D78" s="84">
        <v>1056.61203858</v>
      </c>
      <c r="E78" s="84">
        <v>163.44507816999999</v>
      </c>
      <c r="F78" s="84">
        <v>163.44507816999999</v>
      </c>
    </row>
    <row r="79" spans="1:6" ht="12.75" customHeight="1" x14ac:dyDescent="0.2">
      <c r="A79" s="83" t="s">
        <v>162</v>
      </c>
      <c r="B79" s="83">
        <v>17</v>
      </c>
      <c r="C79" s="84">
        <v>1079.5780581399999</v>
      </c>
      <c r="D79" s="84">
        <v>1053.12393995</v>
      </c>
      <c r="E79" s="84">
        <v>162.90551158</v>
      </c>
      <c r="F79" s="84">
        <v>162.90551158</v>
      </c>
    </row>
    <row r="80" spans="1:6" ht="12.75" customHeight="1" x14ac:dyDescent="0.2">
      <c r="A80" s="83" t="s">
        <v>162</v>
      </c>
      <c r="B80" s="83">
        <v>18</v>
      </c>
      <c r="C80" s="84">
        <v>1076.51380825</v>
      </c>
      <c r="D80" s="84">
        <v>1050.70567985</v>
      </c>
      <c r="E80" s="84">
        <v>162.53143605</v>
      </c>
      <c r="F80" s="84">
        <v>162.53143605</v>
      </c>
    </row>
    <row r="81" spans="1:6" ht="12.75" customHeight="1" x14ac:dyDescent="0.2">
      <c r="A81" s="83" t="s">
        <v>162</v>
      </c>
      <c r="B81" s="83">
        <v>19</v>
      </c>
      <c r="C81" s="84">
        <v>1039.76711088</v>
      </c>
      <c r="D81" s="84">
        <v>1014.25772367</v>
      </c>
      <c r="E81" s="84">
        <v>156.89337891</v>
      </c>
      <c r="F81" s="84">
        <v>156.89337891</v>
      </c>
    </row>
    <row r="82" spans="1:6" ht="12.75" customHeight="1" x14ac:dyDescent="0.2">
      <c r="A82" s="83" t="s">
        <v>162</v>
      </c>
      <c r="B82" s="83">
        <v>20</v>
      </c>
      <c r="C82" s="84">
        <v>1031.2760108099999</v>
      </c>
      <c r="D82" s="84">
        <v>1005.36086592</v>
      </c>
      <c r="E82" s="84">
        <v>155.51714283000001</v>
      </c>
      <c r="F82" s="84">
        <v>155.51714283000001</v>
      </c>
    </row>
    <row r="83" spans="1:6" ht="12.75" customHeight="1" x14ac:dyDescent="0.2">
      <c r="A83" s="83" t="s">
        <v>162</v>
      </c>
      <c r="B83" s="83">
        <v>21</v>
      </c>
      <c r="C83" s="84">
        <v>1018.68718571</v>
      </c>
      <c r="D83" s="84">
        <v>992.67244142000004</v>
      </c>
      <c r="E83" s="84">
        <v>153.55439731999999</v>
      </c>
      <c r="F83" s="84">
        <v>153.55439731999999</v>
      </c>
    </row>
    <row r="84" spans="1:6" ht="12.75" customHeight="1" x14ac:dyDescent="0.2">
      <c r="A84" s="83" t="s">
        <v>162</v>
      </c>
      <c r="B84" s="83">
        <v>22</v>
      </c>
      <c r="C84" s="84">
        <v>1074.7195133099999</v>
      </c>
      <c r="D84" s="84">
        <v>1047.46362505</v>
      </c>
      <c r="E84" s="84">
        <v>162.02992946000001</v>
      </c>
      <c r="F84" s="84">
        <v>162.02992946000001</v>
      </c>
    </row>
    <row r="85" spans="1:6" ht="12.75" customHeight="1" x14ac:dyDescent="0.2">
      <c r="A85" s="83" t="s">
        <v>162</v>
      </c>
      <c r="B85" s="83">
        <v>23</v>
      </c>
      <c r="C85" s="84">
        <v>1073.61608641</v>
      </c>
      <c r="D85" s="84">
        <v>1047.2220996900001</v>
      </c>
      <c r="E85" s="84">
        <v>161.99256842</v>
      </c>
      <c r="F85" s="84">
        <v>161.99256842</v>
      </c>
    </row>
    <row r="86" spans="1:6" ht="12.75" customHeight="1" x14ac:dyDescent="0.2">
      <c r="A86" s="83" t="s">
        <v>162</v>
      </c>
      <c r="B86" s="83">
        <v>24</v>
      </c>
      <c r="C86" s="84">
        <v>1073.58053584</v>
      </c>
      <c r="D86" s="84">
        <v>1047.22070788</v>
      </c>
      <c r="E86" s="84">
        <v>161.99235311999999</v>
      </c>
      <c r="F86" s="84">
        <v>161.99235311999999</v>
      </c>
    </row>
    <row r="87" spans="1:6" ht="12.75" customHeight="1" x14ac:dyDescent="0.2">
      <c r="A87" s="83" t="s">
        <v>163</v>
      </c>
      <c r="B87" s="83">
        <v>1</v>
      </c>
      <c r="C87" s="84">
        <v>1082.82377301</v>
      </c>
      <c r="D87" s="84">
        <v>1056.13615065</v>
      </c>
      <c r="E87" s="84">
        <v>163.37146408000001</v>
      </c>
      <c r="F87" s="84">
        <v>163.37146408000001</v>
      </c>
    </row>
    <row r="88" spans="1:6" ht="12.75" customHeight="1" x14ac:dyDescent="0.2">
      <c r="A88" s="83" t="s">
        <v>163</v>
      </c>
      <c r="B88" s="83">
        <v>2</v>
      </c>
      <c r="C88" s="84">
        <v>1213.27913648</v>
      </c>
      <c r="D88" s="84">
        <v>1185.7006677899999</v>
      </c>
      <c r="E88" s="84">
        <v>183.41352479</v>
      </c>
      <c r="F88" s="84">
        <v>183.41352479</v>
      </c>
    </row>
    <row r="89" spans="1:6" ht="12.75" customHeight="1" x14ac:dyDescent="0.2">
      <c r="A89" s="83" t="s">
        <v>163</v>
      </c>
      <c r="B89" s="83">
        <v>3</v>
      </c>
      <c r="C89" s="84">
        <v>1169.76632389</v>
      </c>
      <c r="D89" s="84">
        <v>1141.71442275</v>
      </c>
      <c r="E89" s="84">
        <v>176.60938572000001</v>
      </c>
      <c r="F89" s="84">
        <v>176.60938572000001</v>
      </c>
    </row>
    <row r="90" spans="1:6" ht="12.75" customHeight="1" x14ac:dyDescent="0.2">
      <c r="A90" s="83" t="s">
        <v>163</v>
      </c>
      <c r="B90" s="83">
        <v>4</v>
      </c>
      <c r="C90" s="84">
        <v>1101.1370157900001</v>
      </c>
      <c r="D90" s="84">
        <v>1074.09730866</v>
      </c>
      <c r="E90" s="84">
        <v>166.14983756999999</v>
      </c>
      <c r="F90" s="84">
        <v>166.14983756999999</v>
      </c>
    </row>
    <row r="91" spans="1:6" ht="12.75" customHeight="1" x14ac:dyDescent="0.2">
      <c r="A91" s="83" t="s">
        <v>163</v>
      </c>
      <c r="B91" s="83">
        <v>5</v>
      </c>
      <c r="C91" s="84">
        <v>1040.9164953</v>
      </c>
      <c r="D91" s="84">
        <v>1014.0804970299999</v>
      </c>
      <c r="E91" s="84">
        <v>156.86596410000001</v>
      </c>
      <c r="F91" s="84">
        <v>156.86596410000001</v>
      </c>
    </row>
    <row r="92" spans="1:6" ht="12.75" customHeight="1" x14ac:dyDescent="0.2">
      <c r="A92" s="83" t="s">
        <v>163</v>
      </c>
      <c r="B92" s="83">
        <v>6</v>
      </c>
      <c r="C92" s="84">
        <v>1050.76754925</v>
      </c>
      <c r="D92" s="84">
        <v>1023.68475243</v>
      </c>
      <c r="E92" s="84">
        <v>158.35162602</v>
      </c>
      <c r="F92" s="84">
        <v>158.35162602</v>
      </c>
    </row>
    <row r="93" spans="1:6" ht="12.75" customHeight="1" x14ac:dyDescent="0.2">
      <c r="A93" s="83" t="s">
        <v>163</v>
      </c>
      <c r="B93" s="83">
        <v>7</v>
      </c>
      <c r="C93" s="84">
        <v>1089.57804334</v>
      </c>
      <c r="D93" s="84">
        <v>1062.3757278</v>
      </c>
      <c r="E93" s="84">
        <v>164.33665105</v>
      </c>
      <c r="F93" s="84">
        <v>164.33665105</v>
      </c>
    </row>
    <row r="94" spans="1:6" ht="12.75" customHeight="1" x14ac:dyDescent="0.2">
      <c r="A94" s="83" t="s">
        <v>163</v>
      </c>
      <c r="B94" s="83">
        <v>8</v>
      </c>
      <c r="C94" s="84">
        <v>1058.7327974899999</v>
      </c>
      <c r="D94" s="84">
        <v>1031.8091436300001</v>
      </c>
      <c r="E94" s="84">
        <v>159.60837089</v>
      </c>
      <c r="F94" s="84">
        <v>159.60837089</v>
      </c>
    </row>
    <row r="95" spans="1:6" ht="12.75" customHeight="1" x14ac:dyDescent="0.2">
      <c r="A95" s="83" t="s">
        <v>163</v>
      </c>
      <c r="B95" s="83">
        <v>9</v>
      </c>
      <c r="C95" s="84">
        <v>1054.53689768</v>
      </c>
      <c r="D95" s="84">
        <v>1027.9879702000001</v>
      </c>
      <c r="E95" s="84">
        <v>159.01728166999999</v>
      </c>
      <c r="F95" s="84">
        <v>159.01728166999999</v>
      </c>
    </row>
    <row r="96" spans="1:6" ht="12.75" customHeight="1" x14ac:dyDescent="0.2">
      <c r="A96" s="83" t="s">
        <v>163</v>
      </c>
      <c r="B96" s="83">
        <v>10</v>
      </c>
      <c r="C96" s="84">
        <v>1004.16472665</v>
      </c>
      <c r="D96" s="84">
        <v>978.22280496999997</v>
      </c>
      <c r="E96" s="84">
        <v>151.31921367000001</v>
      </c>
      <c r="F96" s="84">
        <v>151.31921367000001</v>
      </c>
    </row>
    <row r="97" spans="1:6" ht="12.75" customHeight="1" x14ac:dyDescent="0.2">
      <c r="A97" s="83" t="s">
        <v>163</v>
      </c>
      <c r="B97" s="83">
        <v>11</v>
      </c>
      <c r="C97" s="84">
        <v>1016.12974993</v>
      </c>
      <c r="D97" s="84">
        <v>990.13262129999998</v>
      </c>
      <c r="E97" s="84">
        <v>153.16151793</v>
      </c>
      <c r="F97" s="84">
        <v>153.16151793</v>
      </c>
    </row>
    <row r="98" spans="1:6" ht="12.75" customHeight="1" x14ac:dyDescent="0.2">
      <c r="A98" s="83" t="s">
        <v>163</v>
      </c>
      <c r="B98" s="83">
        <v>12</v>
      </c>
      <c r="C98" s="84">
        <v>1017.05419746</v>
      </c>
      <c r="D98" s="84">
        <v>990.84375402000001</v>
      </c>
      <c r="E98" s="84">
        <v>153.27152154000001</v>
      </c>
      <c r="F98" s="84">
        <v>153.27152154000001</v>
      </c>
    </row>
    <row r="99" spans="1:6" ht="12.75" customHeight="1" x14ac:dyDescent="0.2">
      <c r="A99" s="83" t="s">
        <v>163</v>
      </c>
      <c r="B99" s="83">
        <v>13</v>
      </c>
      <c r="C99" s="84">
        <v>1076.03802008</v>
      </c>
      <c r="D99" s="84">
        <v>1049.34264659</v>
      </c>
      <c r="E99" s="84">
        <v>162.32059132000001</v>
      </c>
      <c r="F99" s="84">
        <v>162.32059132000001</v>
      </c>
    </row>
    <row r="100" spans="1:6" ht="12.75" customHeight="1" x14ac:dyDescent="0.2">
      <c r="A100" s="83" t="s">
        <v>163</v>
      </c>
      <c r="B100" s="83">
        <v>14</v>
      </c>
      <c r="C100" s="84">
        <v>1083.1395355300001</v>
      </c>
      <c r="D100" s="84">
        <v>1056.1603329500001</v>
      </c>
      <c r="E100" s="84">
        <v>163.37520479</v>
      </c>
      <c r="F100" s="84">
        <v>163.37520479</v>
      </c>
    </row>
    <row r="101" spans="1:6" ht="12.75" customHeight="1" x14ac:dyDescent="0.2">
      <c r="A101" s="83" t="s">
        <v>163</v>
      </c>
      <c r="B101" s="83">
        <v>15</v>
      </c>
      <c r="C101" s="84">
        <v>1078.9644535699999</v>
      </c>
      <c r="D101" s="84">
        <v>1052.0374244499999</v>
      </c>
      <c r="E101" s="84">
        <v>162.7374408</v>
      </c>
      <c r="F101" s="84">
        <v>162.7374408</v>
      </c>
    </row>
    <row r="102" spans="1:6" ht="12.75" customHeight="1" x14ac:dyDescent="0.2">
      <c r="A102" s="83" t="s">
        <v>163</v>
      </c>
      <c r="B102" s="83">
        <v>16</v>
      </c>
      <c r="C102" s="84">
        <v>1079.5274687799999</v>
      </c>
      <c r="D102" s="84">
        <v>1053.2529892099999</v>
      </c>
      <c r="E102" s="84">
        <v>162.92547393999999</v>
      </c>
      <c r="F102" s="84">
        <v>162.92547393999999</v>
      </c>
    </row>
    <row r="103" spans="1:6" ht="12.75" customHeight="1" x14ac:dyDescent="0.2">
      <c r="A103" s="83" t="s">
        <v>163</v>
      </c>
      <c r="B103" s="83">
        <v>17</v>
      </c>
      <c r="C103" s="84">
        <v>1080.1475599</v>
      </c>
      <c r="D103" s="84">
        <v>1053.45213233</v>
      </c>
      <c r="E103" s="84">
        <v>162.95627897</v>
      </c>
      <c r="F103" s="84">
        <v>162.95627897</v>
      </c>
    </row>
    <row r="104" spans="1:6" ht="12.75" customHeight="1" x14ac:dyDescent="0.2">
      <c r="A104" s="83" t="s">
        <v>163</v>
      </c>
      <c r="B104" s="83">
        <v>18</v>
      </c>
      <c r="C104" s="84">
        <v>1074.96635014</v>
      </c>
      <c r="D104" s="84">
        <v>1048.2727483799999</v>
      </c>
      <c r="E104" s="84">
        <v>162.15509104</v>
      </c>
      <c r="F104" s="84">
        <v>162.15509104</v>
      </c>
    </row>
    <row r="105" spans="1:6" ht="12.75" customHeight="1" x14ac:dyDescent="0.2">
      <c r="A105" s="83" t="s">
        <v>163</v>
      </c>
      <c r="B105" s="83">
        <v>19</v>
      </c>
      <c r="C105" s="84">
        <v>1033.8415731699999</v>
      </c>
      <c r="D105" s="84">
        <v>1007.0398405</v>
      </c>
      <c r="E105" s="84">
        <v>155.77685984999999</v>
      </c>
      <c r="F105" s="84">
        <v>155.77685984999999</v>
      </c>
    </row>
    <row r="106" spans="1:6" ht="12.75" customHeight="1" x14ac:dyDescent="0.2">
      <c r="A106" s="83" t="s">
        <v>163</v>
      </c>
      <c r="B106" s="83">
        <v>20</v>
      </c>
      <c r="C106" s="84">
        <v>1026.94051891</v>
      </c>
      <c r="D106" s="84">
        <v>1000.34183459</v>
      </c>
      <c r="E106" s="84">
        <v>154.74075951</v>
      </c>
      <c r="F106" s="84">
        <v>154.74075951</v>
      </c>
    </row>
    <row r="107" spans="1:6" ht="12.75" customHeight="1" x14ac:dyDescent="0.2">
      <c r="A107" s="83" t="s">
        <v>163</v>
      </c>
      <c r="B107" s="83">
        <v>21</v>
      </c>
      <c r="C107" s="84">
        <v>1022.25610137</v>
      </c>
      <c r="D107" s="84">
        <v>995.58450938999999</v>
      </c>
      <c r="E107" s="84">
        <v>154.00485895</v>
      </c>
      <c r="F107" s="84">
        <v>154.00485895</v>
      </c>
    </row>
    <row r="108" spans="1:6" ht="12.75" customHeight="1" x14ac:dyDescent="0.2">
      <c r="A108" s="83" t="s">
        <v>163</v>
      </c>
      <c r="B108" s="83">
        <v>22</v>
      </c>
      <c r="C108" s="84">
        <v>1040.1352614699999</v>
      </c>
      <c r="D108" s="84">
        <v>1013.41481456</v>
      </c>
      <c r="E108" s="84">
        <v>156.76299109000001</v>
      </c>
      <c r="F108" s="84">
        <v>156.76299109000001</v>
      </c>
    </row>
    <row r="109" spans="1:6" ht="12.75" customHeight="1" x14ac:dyDescent="0.2">
      <c r="A109" s="83" t="s">
        <v>163</v>
      </c>
      <c r="B109" s="83">
        <v>23</v>
      </c>
      <c r="C109" s="84">
        <v>1068.50309619</v>
      </c>
      <c r="D109" s="84">
        <v>1045.8265469400001</v>
      </c>
      <c r="E109" s="84">
        <v>161.77669331999999</v>
      </c>
      <c r="F109" s="84">
        <v>161.77669331999999</v>
      </c>
    </row>
    <row r="110" spans="1:6" ht="12.75" customHeight="1" x14ac:dyDescent="0.2">
      <c r="A110" s="83" t="s">
        <v>163</v>
      </c>
      <c r="B110" s="83">
        <v>24</v>
      </c>
      <c r="C110" s="84">
        <v>1032.80785719</v>
      </c>
      <c r="D110" s="84">
        <v>1005.79697479</v>
      </c>
      <c r="E110" s="84">
        <v>155.58460359</v>
      </c>
      <c r="F110" s="84">
        <v>155.58460359</v>
      </c>
    </row>
    <row r="111" spans="1:6" ht="12.75" customHeight="1" x14ac:dyDescent="0.2">
      <c r="A111" s="83" t="s">
        <v>164</v>
      </c>
      <c r="B111" s="83">
        <v>1</v>
      </c>
      <c r="C111" s="84">
        <v>1085.5765891200001</v>
      </c>
      <c r="D111" s="84">
        <v>1058.2700581399999</v>
      </c>
      <c r="E111" s="84">
        <v>163.70155371000001</v>
      </c>
      <c r="F111" s="84">
        <v>163.70155371000001</v>
      </c>
    </row>
    <row r="112" spans="1:6" ht="12.75" customHeight="1" x14ac:dyDescent="0.2">
      <c r="A112" s="83" t="s">
        <v>164</v>
      </c>
      <c r="B112" s="83">
        <v>2</v>
      </c>
      <c r="C112" s="84">
        <v>1102.9947955800001</v>
      </c>
      <c r="D112" s="84">
        <v>1075.2276968199999</v>
      </c>
      <c r="E112" s="84">
        <v>166.32469492000001</v>
      </c>
      <c r="F112" s="84">
        <v>166.32469492000001</v>
      </c>
    </row>
    <row r="113" spans="1:6" ht="12.75" customHeight="1" x14ac:dyDescent="0.2">
      <c r="A113" s="83" t="s">
        <v>164</v>
      </c>
      <c r="B113" s="83">
        <v>3</v>
      </c>
      <c r="C113" s="84">
        <v>1116.38780905</v>
      </c>
      <c r="D113" s="84">
        <v>1094.25889833</v>
      </c>
      <c r="E113" s="84">
        <v>169.26859117000001</v>
      </c>
      <c r="F113" s="84">
        <v>169.26859117000001</v>
      </c>
    </row>
    <row r="114" spans="1:6" ht="12.75" customHeight="1" x14ac:dyDescent="0.2">
      <c r="A114" s="83" t="s">
        <v>164</v>
      </c>
      <c r="B114" s="83">
        <v>4</v>
      </c>
      <c r="C114" s="84">
        <v>1131.2587158900001</v>
      </c>
      <c r="D114" s="84">
        <v>1104.69511442</v>
      </c>
      <c r="E114" s="84">
        <v>170.88294733000001</v>
      </c>
      <c r="F114" s="84">
        <v>170.88294733000001</v>
      </c>
    </row>
    <row r="115" spans="1:6" ht="12.75" customHeight="1" x14ac:dyDescent="0.2">
      <c r="A115" s="83" t="s">
        <v>164</v>
      </c>
      <c r="B115" s="83">
        <v>5</v>
      </c>
      <c r="C115" s="84">
        <v>1138.0450090100001</v>
      </c>
      <c r="D115" s="84">
        <v>1113.55195222</v>
      </c>
      <c r="E115" s="84">
        <v>172.25299280999999</v>
      </c>
      <c r="F115" s="84">
        <v>172.25299280999999</v>
      </c>
    </row>
    <row r="116" spans="1:6" ht="12.75" customHeight="1" x14ac:dyDescent="0.2">
      <c r="A116" s="83" t="s">
        <v>164</v>
      </c>
      <c r="B116" s="83">
        <v>6</v>
      </c>
      <c r="C116" s="84">
        <v>1139.6185330200001</v>
      </c>
      <c r="D116" s="84">
        <v>1112.8906071900001</v>
      </c>
      <c r="E116" s="84">
        <v>172.15069073999999</v>
      </c>
      <c r="F116" s="84">
        <v>172.15069073999999</v>
      </c>
    </row>
    <row r="117" spans="1:6" ht="12.75" customHeight="1" x14ac:dyDescent="0.2">
      <c r="A117" s="83" t="s">
        <v>164</v>
      </c>
      <c r="B117" s="83">
        <v>7</v>
      </c>
      <c r="C117" s="84">
        <v>1120.8650137499999</v>
      </c>
      <c r="D117" s="84">
        <v>1093.1247359700001</v>
      </c>
      <c r="E117" s="84">
        <v>169.09314999</v>
      </c>
      <c r="F117" s="84">
        <v>169.09314999</v>
      </c>
    </row>
    <row r="118" spans="1:6" ht="12.75" customHeight="1" x14ac:dyDescent="0.2">
      <c r="A118" s="83" t="s">
        <v>164</v>
      </c>
      <c r="B118" s="83">
        <v>8</v>
      </c>
      <c r="C118" s="84">
        <v>1103.3312056100001</v>
      </c>
      <c r="D118" s="84">
        <v>1075.9278650700001</v>
      </c>
      <c r="E118" s="84">
        <v>166.43300246000001</v>
      </c>
      <c r="F118" s="84">
        <v>166.43300246000001</v>
      </c>
    </row>
    <row r="119" spans="1:6" ht="12.75" customHeight="1" x14ac:dyDescent="0.2">
      <c r="A119" s="83" t="s">
        <v>164</v>
      </c>
      <c r="B119" s="83">
        <v>9</v>
      </c>
      <c r="C119" s="84">
        <v>1052.5516691299999</v>
      </c>
      <c r="D119" s="84">
        <v>1025.23144542</v>
      </c>
      <c r="E119" s="84">
        <v>158.59088069000001</v>
      </c>
      <c r="F119" s="84">
        <v>158.59088069000001</v>
      </c>
    </row>
    <row r="120" spans="1:6" ht="12.75" customHeight="1" x14ac:dyDescent="0.2">
      <c r="A120" s="83" t="s">
        <v>164</v>
      </c>
      <c r="B120" s="83">
        <v>10</v>
      </c>
      <c r="C120" s="84">
        <v>1017.03746037</v>
      </c>
      <c r="D120" s="84">
        <v>990.46866963000002</v>
      </c>
      <c r="E120" s="84">
        <v>153.21350053</v>
      </c>
      <c r="F120" s="84">
        <v>153.21350053</v>
      </c>
    </row>
    <row r="121" spans="1:6" ht="12.75" customHeight="1" x14ac:dyDescent="0.2">
      <c r="A121" s="83" t="s">
        <v>164</v>
      </c>
      <c r="B121" s="83">
        <v>11</v>
      </c>
      <c r="C121" s="84">
        <v>1017.06404782</v>
      </c>
      <c r="D121" s="84">
        <v>990.76965236000001</v>
      </c>
      <c r="E121" s="84">
        <v>153.26005891</v>
      </c>
      <c r="F121" s="84">
        <v>153.26005891</v>
      </c>
    </row>
    <row r="122" spans="1:6" ht="12.75" customHeight="1" x14ac:dyDescent="0.2">
      <c r="A122" s="83" t="s">
        <v>164</v>
      </c>
      <c r="B122" s="83">
        <v>12</v>
      </c>
      <c r="C122" s="84">
        <v>1029.9075421800001</v>
      </c>
      <c r="D122" s="84">
        <v>1003.73411274</v>
      </c>
      <c r="E122" s="84">
        <v>155.26550383</v>
      </c>
      <c r="F122" s="84">
        <v>155.26550383</v>
      </c>
    </row>
    <row r="123" spans="1:6" ht="12.75" customHeight="1" x14ac:dyDescent="0.2">
      <c r="A123" s="83" t="s">
        <v>164</v>
      </c>
      <c r="B123" s="83">
        <v>13</v>
      </c>
      <c r="C123" s="84">
        <v>1040.2266188799999</v>
      </c>
      <c r="D123" s="84">
        <v>1013.72980469</v>
      </c>
      <c r="E123" s="84">
        <v>156.81171624000001</v>
      </c>
      <c r="F123" s="84">
        <v>156.81171624000001</v>
      </c>
    </row>
    <row r="124" spans="1:6" ht="12.75" customHeight="1" x14ac:dyDescent="0.2">
      <c r="A124" s="83" t="s">
        <v>164</v>
      </c>
      <c r="B124" s="83">
        <v>14</v>
      </c>
      <c r="C124" s="84">
        <v>1058.5510946899999</v>
      </c>
      <c r="D124" s="84">
        <v>1031.64072323</v>
      </c>
      <c r="E124" s="84">
        <v>159.58231828999999</v>
      </c>
      <c r="F124" s="84">
        <v>159.58231828999999</v>
      </c>
    </row>
    <row r="125" spans="1:6" ht="12.75" customHeight="1" x14ac:dyDescent="0.2">
      <c r="A125" s="83" t="s">
        <v>164</v>
      </c>
      <c r="B125" s="83">
        <v>15</v>
      </c>
      <c r="C125" s="84">
        <v>1078.38888047</v>
      </c>
      <c r="D125" s="84">
        <v>1050.8777548999999</v>
      </c>
      <c r="E125" s="84">
        <v>162.55805398000001</v>
      </c>
      <c r="F125" s="84">
        <v>162.55805398000001</v>
      </c>
    </row>
    <row r="126" spans="1:6" ht="12.75" customHeight="1" x14ac:dyDescent="0.2">
      <c r="A126" s="83" t="s">
        <v>164</v>
      </c>
      <c r="B126" s="83">
        <v>16</v>
      </c>
      <c r="C126" s="84">
        <v>1084.6518693999999</v>
      </c>
      <c r="D126" s="84">
        <v>1056.94915692</v>
      </c>
      <c r="E126" s="84">
        <v>163.49722628999999</v>
      </c>
      <c r="F126" s="84">
        <v>163.49722628999999</v>
      </c>
    </row>
    <row r="127" spans="1:6" ht="12.75" customHeight="1" x14ac:dyDescent="0.2">
      <c r="A127" s="83" t="s">
        <v>164</v>
      </c>
      <c r="B127" s="83">
        <v>17</v>
      </c>
      <c r="C127" s="84">
        <v>1069.69450327</v>
      </c>
      <c r="D127" s="84">
        <v>1045.53411439</v>
      </c>
      <c r="E127" s="84">
        <v>161.73145754000001</v>
      </c>
      <c r="F127" s="84">
        <v>161.73145754000001</v>
      </c>
    </row>
    <row r="128" spans="1:6" ht="12.75" customHeight="1" x14ac:dyDescent="0.2">
      <c r="A128" s="83" t="s">
        <v>164</v>
      </c>
      <c r="B128" s="83">
        <v>18</v>
      </c>
      <c r="C128" s="84">
        <v>1054.9373889999999</v>
      </c>
      <c r="D128" s="84">
        <v>1023.71271996</v>
      </c>
      <c r="E128" s="84">
        <v>158.35595226000001</v>
      </c>
      <c r="F128" s="84">
        <v>158.35595226000001</v>
      </c>
    </row>
    <row r="129" spans="1:6" ht="12.75" customHeight="1" x14ac:dyDescent="0.2">
      <c r="A129" s="83" t="s">
        <v>164</v>
      </c>
      <c r="B129" s="83">
        <v>19</v>
      </c>
      <c r="C129" s="84">
        <v>1019.1859906</v>
      </c>
      <c r="D129" s="84">
        <v>983.04670005000003</v>
      </c>
      <c r="E129" s="84">
        <v>152.06541178000001</v>
      </c>
      <c r="F129" s="84">
        <v>152.06541178000001</v>
      </c>
    </row>
    <row r="130" spans="1:6" ht="12.75" customHeight="1" x14ac:dyDescent="0.2">
      <c r="A130" s="83" t="s">
        <v>164</v>
      </c>
      <c r="B130" s="83">
        <v>20</v>
      </c>
      <c r="C130" s="84">
        <v>1011.45959987</v>
      </c>
      <c r="D130" s="84">
        <v>975.74429408000003</v>
      </c>
      <c r="E130" s="84">
        <v>150.93581807000001</v>
      </c>
      <c r="F130" s="84">
        <v>150.93581807000001</v>
      </c>
    </row>
    <row r="131" spans="1:6" ht="12.75" customHeight="1" x14ac:dyDescent="0.2">
      <c r="A131" s="83" t="s">
        <v>164</v>
      </c>
      <c r="B131" s="83">
        <v>21</v>
      </c>
      <c r="C131" s="84">
        <v>1016.9405825600001</v>
      </c>
      <c r="D131" s="84">
        <v>983.51295728000002</v>
      </c>
      <c r="E131" s="84">
        <v>152.13753611999999</v>
      </c>
      <c r="F131" s="84">
        <v>152.13753611999999</v>
      </c>
    </row>
    <row r="132" spans="1:6" ht="12.75" customHeight="1" x14ac:dyDescent="0.2">
      <c r="A132" s="83" t="s">
        <v>164</v>
      </c>
      <c r="B132" s="83">
        <v>22</v>
      </c>
      <c r="C132" s="84">
        <v>1040.1934670099999</v>
      </c>
      <c r="D132" s="84">
        <v>1005.8678129800001</v>
      </c>
      <c r="E132" s="84">
        <v>155.59556140000001</v>
      </c>
      <c r="F132" s="84">
        <v>155.59556140000001</v>
      </c>
    </row>
    <row r="133" spans="1:6" ht="12.75" customHeight="1" x14ac:dyDescent="0.2">
      <c r="A133" s="83" t="s">
        <v>164</v>
      </c>
      <c r="B133" s="83">
        <v>23</v>
      </c>
      <c r="C133" s="84">
        <v>1067.9540501500001</v>
      </c>
      <c r="D133" s="84">
        <v>1037.4130274500001</v>
      </c>
      <c r="E133" s="84">
        <v>160.47522380999999</v>
      </c>
      <c r="F133" s="84">
        <v>160.47522380999999</v>
      </c>
    </row>
    <row r="134" spans="1:6" ht="12.75" customHeight="1" x14ac:dyDescent="0.2">
      <c r="A134" s="83" t="s">
        <v>164</v>
      </c>
      <c r="B134" s="83">
        <v>24</v>
      </c>
      <c r="C134" s="84">
        <v>1098.6336558099999</v>
      </c>
      <c r="D134" s="84">
        <v>1068.9841404399999</v>
      </c>
      <c r="E134" s="84">
        <v>165.3588924</v>
      </c>
      <c r="F134" s="84">
        <v>165.3588924</v>
      </c>
    </row>
    <row r="135" spans="1:6" ht="12.75" customHeight="1" x14ac:dyDescent="0.2">
      <c r="A135" s="83" t="s">
        <v>165</v>
      </c>
      <c r="B135" s="83">
        <v>1</v>
      </c>
      <c r="C135" s="84">
        <v>1110.9043216499999</v>
      </c>
      <c r="D135" s="84">
        <v>1083.2144496599999</v>
      </c>
      <c r="E135" s="84">
        <v>167.56014879</v>
      </c>
      <c r="F135" s="84">
        <v>167.56014879</v>
      </c>
    </row>
    <row r="136" spans="1:6" ht="12.75" customHeight="1" x14ac:dyDescent="0.2">
      <c r="A136" s="83" t="s">
        <v>165</v>
      </c>
      <c r="B136" s="83">
        <v>2</v>
      </c>
      <c r="C136" s="84">
        <v>1126.13686981</v>
      </c>
      <c r="D136" s="84">
        <v>1098.1651132500001</v>
      </c>
      <c r="E136" s="84">
        <v>169.87283528</v>
      </c>
      <c r="F136" s="84">
        <v>169.87283528</v>
      </c>
    </row>
    <row r="137" spans="1:6" ht="12.75" customHeight="1" x14ac:dyDescent="0.2">
      <c r="A137" s="83" t="s">
        <v>165</v>
      </c>
      <c r="B137" s="83">
        <v>3</v>
      </c>
      <c r="C137" s="84">
        <v>1126.2103694</v>
      </c>
      <c r="D137" s="84">
        <v>1098.2637898099999</v>
      </c>
      <c r="E137" s="84">
        <v>169.88809935</v>
      </c>
      <c r="F137" s="84">
        <v>169.88809935</v>
      </c>
    </row>
    <row r="138" spans="1:6" ht="12.75" customHeight="1" x14ac:dyDescent="0.2">
      <c r="A138" s="83" t="s">
        <v>165</v>
      </c>
      <c r="B138" s="83">
        <v>4</v>
      </c>
      <c r="C138" s="84">
        <v>1128.53816893</v>
      </c>
      <c r="D138" s="84">
        <v>1100.7304465499999</v>
      </c>
      <c r="E138" s="84">
        <v>170.26966125000001</v>
      </c>
      <c r="F138" s="84">
        <v>170.26966125000001</v>
      </c>
    </row>
    <row r="139" spans="1:6" ht="12.75" customHeight="1" x14ac:dyDescent="0.2">
      <c r="A139" s="83" t="s">
        <v>165</v>
      </c>
      <c r="B139" s="83">
        <v>5</v>
      </c>
      <c r="C139" s="84">
        <v>1121.2389383300001</v>
      </c>
      <c r="D139" s="84">
        <v>1093.6108692600001</v>
      </c>
      <c r="E139" s="84">
        <v>169.16834892</v>
      </c>
      <c r="F139" s="84">
        <v>169.16834892</v>
      </c>
    </row>
    <row r="140" spans="1:6" ht="12.75" customHeight="1" x14ac:dyDescent="0.2">
      <c r="A140" s="83" t="s">
        <v>165</v>
      </c>
      <c r="B140" s="83">
        <v>6</v>
      </c>
      <c r="C140" s="84">
        <v>1115.4130036700001</v>
      </c>
      <c r="D140" s="84">
        <v>1087.9159540200001</v>
      </c>
      <c r="E140" s="84">
        <v>168.28741454999999</v>
      </c>
      <c r="F140" s="84">
        <v>168.28741454999999</v>
      </c>
    </row>
    <row r="141" spans="1:6" ht="12.75" customHeight="1" x14ac:dyDescent="0.2">
      <c r="A141" s="83" t="s">
        <v>165</v>
      </c>
      <c r="B141" s="83">
        <v>7</v>
      </c>
      <c r="C141" s="84">
        <v>1103.6564886799999</v>
      </c>
      <c r="D141" s="84">
        <v>1076.8488053599999</v>
      </c>
      <c r="E141" s="84">
        <v>166.57546076</v>
      </c>
      <c r="F141" s="84">
        <v>166.57546076</v>
      </c>
    </row>
    <row r="142" spans="1:6" ht="12.75" customHeight="1" x14ac:dyDescent="0.2">
      <c r="A142" s="83" t="s">
        <v>165</v>
      </c>
      <c r="B142" s="83">
        <v>8</v>
      </c>
      <c r="C142" s="84">
        <v>1077.8503372499999</v>
      </c>
      <c r="D142" s="84">
        <v>1051.33732749</v>
      </c>
      <c r="E142" s="84">
        <v>162.62914429</v>
      </c>
      <c r="F142" s="84">
        <v>162.62914429</v>
      </c>
    </row>
    <row r="143" spans="1:6" ht="12.75" customHeight="1" x14ac:dyDescent="0.2">
      <c r="A143" s="83" t="s">
        <v>165</v>
      </c>
      <c r="B143" s="83">
        <v>9</v>
      </c>
      <c r="C143" s="84">
        <v>1043.6933878</v>
      </c>
      <c r="D143" s="84">
        <v>1017.5574804</v>
      </c>
      <c r="E143" s="84">
        <v>157.40381128999999</v>
      </c>
      <c r="F143" s="84">
        <v>157.40381128999999</v>
      </c>
    </row>
    <row r="144" spans="1:6" ht="12.75" customHeight="1" x14ac:dyDescent="0.2">
      <c r="A144" s="83" t="s">
        <v>165</v>
      </c>
      <c r="B144" s="83">
        <v>10</v>
      </c>
      <c r="C144" s="84">
        <v>1009.45192344</v>
      </c>
      <c r="D144" s="84">
        <v>983.59363206</v>
      </c>
      <c r="E144" s="84">
        <v>152.15001552999999</v>
      </c>
      <c r="F144" s="84">
        <v>152.15001552999999</v>
      </c>
    </row>
    <row r="145" spans="1:6" ht="12.75" customHeight="1" x14ac:dyDescent="0.2">
      <c r="A145" s="83" t="s">
        <v>165</v>
      </c>
      <c r="B145" s="83">
        <v>11</v>
      </c>
      <c r="C145" s="84">
        <v>1005.82937823</v>
      </c>
      <c r="D145" s="84">
        <v>979.61936581999998</v>
      </c>
      <c r="E145" s="84">
        <v>151.53524471</v>
      </c>
      <c r="F145" s="84">
        <v>151.53524471</v>
      </c>
    </row>
    <row r="146" spans="1:6" ht="12.75" customHeight="1" x14ac:dyDescent="0.2">
      <c r="A146" s="83" t="s">
        <v>165</v>
      </c>
      <c r="B146" s="83">
        <v>12</v>
      </c>
      <c r="C146" s="84">
        <v>1018.29677682</v>
      </c>
      <c r="D146" s="84">
        <v>992.12618078000003</v>
      </c>
      <c r="E146" s="84">
        <v>153.46989742</v>
      </c>
      <c r="F146" s="84">
        <v>153.46989742</v>
      </c>
    </row>
    <row r="147" spans="1:6" ht="12.75" customHeight="1" x14ac:dyDescent="0.2">
      <c r="A147" s="83" t="s">
        <v>165</v>
      </c>
      <c r="B147" s="83">
        <v>13</v>
      </c>
      <c r="C147" s="84">
        <v>1036.2360724299999</v>
      </c>
      <c r="D147" s="84">
        <v>1009.49220267</v>
      </c>
      <c r="E147" s="84">
        <v>156.15621056000001</v>
      </c>
      <c r="F147" s="84">
        <v>156.15621056000001</v>
      </c>
    </row>
    <row r="148" spans="1:6" ht="12.75" customHeight="1" x14ac:dyDescent="0.2">
      <c r="A148" s="83" t="s">
        <v>165</v>
      </c>
      <c r="B148" s="83">
        <v>14</v>
      </c>
      <c r="C148" s="84">
        <v>1049.64637722</v>
      </c>
      <c r="D148" s="84">
        <v>1022.96437183</v>
      </c>
      <c r="E148" s="84">
        <v>158.24019186999999</v>
      </c>
      <c r="F148" s="84">
        <v>158.24019186999999</v>
      </c>
    </row>
    <row r="149" spans="1:6" ht="12.75" customHeight="1" x14ac:dyDescent="0.2">
      <c r="A149" s="83" t="s">
        <v>165</v>
      </c>
      <c r="B149" s="83">
        <v>15</v>
      </c>
      <c r="C149" s="84">
        <v>1061.6071912699999</v>
      </c>
      <c r="D149" s="84">
        <v>1034.8688181</v>
      </c>
      <c r="E149" s="84">
        <v>160.08166545</v>
      </c>
      <c r="F149" s="84">
        <v>160.08166545</v>
      </c>
    </row>
    <row r="150" spans="1:6" ht="12.75" customHeight="1" x14ac:dyDescent="0.2">
      <c r="A150" s="83" t="s">
        <v>165</v>
      </c>
      <c r="B150" s="83">
        <v>16</v>
      </c>
      <c r="C150" s="84">
        <v>1077.97077502</v>
      </c>
      <c r="D150" s="84">
        <v>1051.195252</v>
      </c>
      <c r="E150" s="84">
        <v>162.60716693000001</v>
      </c>
      <c r="F150" s="84">
        <v>162.60716693000001</v>
      </c>
    </row>
    <row r="151" spans="1:6" ht="12.75" customHeight="1" x14ac:dyDescent="0.2">
      <c r="A151" s="83" t="s">
        <v>165</v>
      </c>
      <c r="B151" s="83">
        <v>17</v>
      </c>
      <c r="C151" s="84">
        <v>1070.7510255899999</v>
      </c>
      <c r="D151" s="84">
        <v>1044.05535437</v>
      </c>
      <c r="E151" s="84">
        <v>161.50271129000001</v>
      </c>
      <c r="F151" s="84">
        <v>161.50271129000001</v>
      </c>
    </row>
    <row r="152" spans="1:6" ht="12.75" customHeight="1" x14ac:dyDescent="0.2">
      <c r="A152" s="83" t="s">
        <v>165</v>
      </c>
      <c r="B152" s="83">
        <v>18</v>
      </c>
      <c r="C152" s="84">
        <v>1050.61750035</v>
      </c>
      <c r="D152" s="84">
        <v>1024.3793165</v>
      </c>
      <c r="E152" s="84">
        <v>158.45906667</v>
      </c>
      <c r="F152" s="84">
        <v>158.45906667</v>
      </c>
    </row>
    <row r="153" spans="1:6" ht="12.75" customHeight="1" x14ac:dyDescent="0.2">
      <c r="A153" s="83" t="s">
        <v>165</v>
      </c>
      <c r="B153" s="83">
        <v>19</v>
      </c>
      <c r="C153" s="84">
        <v>999.07520119000003</v>
      </c>
      <c r="D153" s="84">
        <v>973.34571628000003</v>
      </c>
      <c r="E153" s="84">
        <v>150.56478715</v>
      </c>
      <c r="F153" s="84">
        <v>150.56478715</v>
      </c>
    </row>
    <row r="154" spans="1:6" ht="12.75" customHeight="1" x14ac:dyDescent="0.2">
      <c r="A154" s="83" t="s">
        <v>165</v>
      </c>
      <c r="B154" s="83">
        <v>20</v>
      </c>
      <c r="C154" s="84">
        <v>984.66134173</v>
      </c>
      <c r="D154" s="84">
        <v>958.89703799999995</v>
      </c>
      <c r="E154" s="84">
        <v>148.32975171000001</v>
      </c>
      <c r="F154" s="84">
        <v>148.32975171000001</v>
      </c>
    </row>
    <row r="155" spans="1:6" ht="12.75" customHeight="1" x14ac:dyDescent="0.2">
      <c r="A155" s="83" t="s">
        <v>165</v>
      </c>
      <c r="B155" s="83">
        <v>21</v>
      </c>
      <c r="C155" s="84">
        <v>995.73380927999995</v>
      </c>
      <c r="D155" s="84">
        <v>969.48840610000002</v>
      </c>
      <c r="E155" s="84">
        <v>149.96810801000001</v>
      </c>
      <c r="F155" s="84">
        <v>149.96810801000001</v>
      </c>
    </row>
    <row r="156" spans="1:6" ht="12.75" customHeight="1" x14ac:dyDescent="0.2">
      <c r="A156" s="83" t="s">
        <v>165</v>
      </c>
      <c r="B156" s="83">
        <v>22</v>
      </c>
      <c r="C156" s="84">
        <v>1015.05150408</v>
      </c>
      <c r="D156" s="84">
        <v>989.34594246999995</v>
      </c>
      <c r="E156" s="84">
        <v>153.03982825</v>
      </c>
      <c r="F156" s="84">
        <v>153.03982825</v>
      </c>
    </row>
    <row r="157" spans="1:6" ht="12.75" customHeight="1" x14ac:dyDescent="0.2">
      <c r="A157" s="83" t="s">
        <v>165</v>
      </c>
      <c r="B157" s="83">
        <v>23</v>
      </c>
      <c r="C157" s="84">
        <v>1047.73709725</v>
      </c>
      <c r="D157" s="84">
        <v>1021.72787601</v>
      </c>
      <c r="E157" s="84">
        <v>158.04892096</v>
      </c>
      <c r="F157" s="84">
        <v>158.04892096</v>
      </c>
    </row>
    <row r="158" spans="1:6" ht="12.75" customHeight="1" x14ac:dyDescent="0.2">
      <c r="A158" s="83" t="s">
        <v>165</v>
      </c>
      <c r="B158" s="83">
        <v>24</v>
      </c>
      <c r="C158" s="84">
        <v>1084.37727589</v>
      </c>
      <c r="D158" s="84">
        <v>1057.93395532</v>
      </c>
      <c r="E158" s="84">
        <v>163.64956266999999</v>
      </c>
      <c r="F158" s="84">
        <v>163.64956266999999</v>
      </c>
    </row>
    <row r="159" spans="1:6" ht="12.75" customHeight="1" x14ac:dyDescent="0.2">
      <c r="A159" s="83" t="s">
        <v>166</v>
      </c>
      <c r="B159" s="83">
        <v>1</v>
      </c>
      <c r="C159" s="84">
        <v>1116.0531294</v>
      </c>
      <c r="D159" s="84">
        <v>1088.8746021100001</v>
      </c>
      <c r="E159" s="84">
        <v>168.43570578999999</v>
      </c>
      <c r="F159" s="84">
        <v>168.43570578999999</v>
      </c>
    </row>
    <row r="160" spans="1:6" ht="12.75" customHeight="1" x14ac:dyDescent="0.2">
      <c r="A160" s="83" t="s">
        <v>166</v>
      </c>
      <c r="B160" s="83">
        <v>2</v>
      </c>
      <c r="C160" s="84">
        <v>1136.2179095700001</v>
      </c>
      <c r="D160" s="84">
        <v>1108.6280942000001</v>
      </c>
      <c r="E160" s="84">
        <v>171.49133164</v>
      </c>
      <c r="F160" s="84">
        <v>171.49133164</v>
      </c>
    </row>
    <row r="161" spans="1:6" ht="12.75" customHeight="1" x14ac:dyDescent="0.2">
      <c r="A161" s="83" t="s">
        <v>166</v>
      </c>
      <c r="B161" s="83">
        <v>3</v>
      </c>
      <c r="C161" s="84">
        <v>1140.96001965</v>
      </c>
      <c r="D161" s="84">
        <v>1113.2593198</v>
      </c>
      <c r="E161" s="84">
        <v>172.20772611999999</v>
      </c>
      <c r="F161" s="84">
        <v>172.20772611999999</v>
      </c>
    </row>
    <row r="162" spans="1:6" ht="12.75" customHeight="1" x14ac:dyDescent="0.2">
      <c r="A162" s="83" t="s">
        <v>166</v>
      </c>
      <c r="B162" s="83">
        <v>4</v>
      </c>
      <c r="C162" s="84">
        <v>1141.6522657600001</v>
      </c>
      <c r="D162" s="84">
        <v>1114.6115508099999</v>
      </c>
      <c r="E162" s="84">
        <v>172.41689987000001</v>
      </c>
      <c r="F162" s="84">
        <v>172.41689987000001</v>
      </c>
    </row>
    <row r="163" spans="1:6" ht="12.75" customHeight="1" x14ac:dyDescent="0.2">
      <c r="A163" s="83" t="s">
        <v>166</v>
      </c>
      <c r="B163" s="83">
        <v>5</v>
      </c>
      <c r="C163" s="84">
        <v>1141.9856909099999</v>
      </c>
      <c r="D163" s="84">
        <v>1114.9405055300001</v>
      </c>
      <c r="E163" s="84">
        <v>172.46778517999999</v>
      </c>
      <c r="F163" s="84">
        <v>172.46778517999999</v>
      </c>
    </row>
    <row r="164" spans="1:6" ht="12.75" customHeight="1" x14ac:dyDescent="0.2">
      <c r="A164" s="83" t="s">
        <v>166</v>
      </c>
      <c r="B164" s="83">
        <v>6</v>
      </c>
      <c r="C164" s="84">
        <v>1139.87699064</v>
      </c>
      <c r="D164" s="84">
        <v>1112.3581967</v>
      </c>
      <c r="E164" s="84">
        <v>172.06833329</v>
      </c>
      <c r="F164" s="84">
        <v>172.06833329</v>
      </c>
    </row>
    <row r="165" spans="1:6" ht="12.75" customHeight="1" x14ac:dyDescent="0.2">
      <c r="A165" s="83" t="s">
        <v>166</v>
      </c>
      <c r="B165" s="83">
        <v>7</v>
      </c>
      <c r="C165" s="84">
        <v>1123.90204264</v>
      </c>
      <c r="D165" s="84">
        <v>1096.40782061</v>
      </c>
      <c r="E165" s="84">
        <v>169.6010034</v>
      </c>
      <c r="F165" s="84">
        <v>169.6010034</v>
      </c>
    </row>
    <row r="166" spans="1:6" ht="12.75" customHeight="1" x14ac:dyDescent="0.2">
      <c r="A166" s="83" t="s">
        <v>166</v>
      </c>
      <c r="B166" s="83">
        <v>8</v>
      </c>
      <c r="C166" s="84">
        <v>1107.1229059100001</v>
      </c>
      <c r="D166" s="84">
        <v>1079.7921739400001</v>
      </c>
      <c r="E166" s="84">
        <v>167.03076421</v>
      </c>
      <c r="F166" s="84">
        <v>167.03076421</v>
      </c>
    </row>
    <row r="167" spans="1:6" ht="12.75" customHeight="1" x14ac:dyDescent="0.2">
      <c r="A167" s="83" t="s">
        <v>166</v>
      </c>
      <c r="B167" s="83">
        <v>9</v>
      </c>
      <c r="C167" s="84">
        <v>1087.8229312200001</v>
      </c>
      <c r="D167" s="84">
        <v>1061.43478624</v>
      </c>
      <c r="E167" s="84">
        <v>164.19109879000001</v>
      </c>
      <c r="F167" s="84">
        <v>164.19109879000001</v>
      </c>
    </row>
    <row r="168" spans="1:6" ht="12.75" customHeight="1" x14ac:dyDescent="0.2">
      <c r="A168" s="83" t="s">
        <v>166</v>
      </c>
      <c r="B168" s="83">
        <v>10</v>
      </c>
      <c r="C168" s="84">
        <v>1051.38349404</v>
      </c>
      <c r="D168" s="84">
        <v>1024.42558422</v>
      </c>
      <c r="E168" s="84">
        <v>158.46622371999999</v>
      </c>
      <c r="F168" s="84">
        <v>158.46622371999999</v>
      </c>
    </row>
    <row r="169" spans="1:6" ht="12.75" customHeight="1" x14ac:dyDescent="0.2">
      <c r="A169" s="83" t="s">
        <v>166</v>
      </c>
      <c r="B169" s="83">
        <v>11</v>
      </c>
      <c r="C169" s="84">
        <v>1045.29220964</v>
      </c>
      <c r="D169" s="84">
        <v>1018.36215055</v>
      </c>
      <c r="E169" s="84">
        <v>157.52828400999999</v>
      </c>
      <c r="F169" s="84">
        <v>157.52828400999999</v>
      </c>
    </row>
    <row r="170" spans="1:6" ht="12.75" customHeight="1" x14ac:dyDescent="0.2">
      <c r="A170" s="83" t="s">
        <v>166</v>
      </c>
      <c r="B170" s="83">
        <v>12</v>
      </c>
      <c r="C170" s="84">
        <v>1053.03399859</v>
      </c>
      <c r="D170" s="84">
        <v>1025.8995321499999</v>
      </c>
      <c r="E170" s="84">
        <v>158.69422560999999</v>
      </c>
      <c r="F170" s="84">
        <v>158.69422560999999</v>
      </c>
    </row>
    <row r="171" spans="1:6" ht="12.75" customHeight="1" x14ac:dyDescent="0.2">
      <c r="A171" s="83" t="s">
        <v>166</v>
      </c>
      <c r="B171" s="83">
        <v>13</v>
      </c>
      <c r="C171" s="84">
        <v>1071.2120004599999</v>
      </c>
      <c r="D171" s="84">
        <v>1047.40085856</v>
      </c>
      <c r="E171" s="84">
        <v>162.02022024999999</v>
      </c>
      <c r="F171" s="84">
        <v>162.02022024999999</v>
      </c>
    </row>
    <row r="172" spans="1:6" ht="12.75" customHeight="1" x14ac:dyDescent="0.2">
      <c r="A172" s="83" t="s">
        <v>166</v>
      </c>
      <c r="B172" s="83">
        <v>14</v>
      </c>
      <c r="C172" s="84">
        <v>1091.86976172</v>
      </c>
      <c r="D172" s="84">
        <v>1063.1010388</v>
      </c>
      <c r="E172" s="84">
        <v>164.44884787000001</v>
      </c>
      <c r="F172" s="84">
        <v>164.44884787000001</v>
      </c>
    </row>
    <row r="173" spans="1:6" ht="12.75" customHeight="1" x14ac:dyDescent="0.2">
      <c r="A173" s="83" t="s">
        <v>166</v>
      </c>
      <c r="B173" s="83">
        <v>15</v>
      </c>
      <c r="C173" s="84">
        <v>1071.3670946300001</v>
      </c>
      <c r="D173" s="84">
        <v>1044.65915017</v>
      </c>
      <c r="E173" s="84">
        <v>161.59611118000001</v>
      </c>
      <c r="F173" s="84">
        <v>161.59611118000001</v>
      </c>
    </row>
    <row r="174" spans="1:6" ht="12.75" customHeight="1" x14ac:dyDescent="0.2">
      <c r="A174" s="83" t="s">
        <v>166</v>
      </c>
      <c r="B174" s="83">
        <v>16</v>
      </c>
      <c r="C174" s="84">
        <v>1082.4334347900001</v>
      </c>
      <c r="D174" s="84">
        <v>1053.53841629</v>
      </c>
      <c r="E174" s="84">
        <v>162.96962604999999</v>
      </c>
      <c r="F174" s="84">
        <v>162.96962604999999</v>
      </c>
    </row>
    <row r="175" spans="1:6" ht="12.75" customHeight="1" x14ac:dyDescent="0.2">
      <c r="A175" s="83" t="s">
        <v>166</v>
      </c>
      <c r="B175" s="83">
        <v>17</v>
      </c>
      <c r="C175" s="84">
        <v>1071.96930185</v>
      </c>
      <c r="D175" s="84">
        <v>1043.19010291</v>
      </c>
      <c r="E175" s="84">
        <v>161.36886737</v>
      </c>
      <c r="F175" s="84">
        <v>161.36886737</v>
      </c>
    </row>
    <row r="176" spans="1:6" ht="12.75" customHeight="1" x14ac:dyDescent="0.2">
      <c r="A176" s="83" t="s">
        <v>166</v>
      </c>
      <c r="B176" s="83">
        <v>18</v>
      </c>
      <c r="C176" s="84">
        <v>1049.04914867</v>
      </c>
      <c r="D176" s="84">
        <v>1019.6062462800001</v>
      </c>
      <c r="E176" s="84">
        <v>157.72073055000001</v>
      </c>
      <c r="F176" s="84">
        <v>157.72073055000001</v>
      </c>
    </row>
    <row r="177" spans="1:6" ht="12.75" customHeight="1" x14ac:dyDescent="0.2">
      <c r="A177" s="83" t="s">
        <v>166</v>
      </c>
      <c r="B177" s="83">
        <v>19</v>
      </c>
      <c r="C177" s="84">
        <v>1024.14293071</v>
      </c>
      <c r="D177" s="84">
        <v>996.40446055999996</v>
      </c>
      <c r="E177" s="84">
        <v>154.13169546</v>
      </c>
      <c r="F177" s="84">
        <v>154.13169546</v>
      </c>
    </row>
    <row r="178" spans="1:6" ht="12.75" customHeight="1" x14ac:dyDescent="0.2">
      <c r="A178" s="83" t="s">
        <v>166</v>
      </c>
      <c r="B178" s="83">
        <v>20</v>
      </c>
      <c r="C178" s="84">
        <v>999.23408963999998</v>
      </c>
      <c r="D178" s="84">
        <v>973.13405173000001</v>
      </c>
      <c r="E178" s="84">
        <v>150.53204521000001</v>
      </c>
      <c r="F178" s="84">
        <v>150.53204521000001</v>
      </c>
    </row>
    <row r="179" spans="1:6" ht="12.75" customHeight="1" x14ac:dyDescent="0.2">
      <c r="A179" s="83" t="s">
        <v>166</v>
      </c>
      <c r="B179" s="83">
        <v>21</v>
      </c>
      <c r="C179" s="84">
        <v>999.00688352999998</v>
      </c>
      <c r="D179" s="84">
        <v>972.24379022000005</v>
      </c>
      <c r="E179" s="84">
        <v>150.39433253999999</v>
      </c>
      <c r="F179" s="84">
        <v>150.39433253999999</v>
      </c>
    </row>
    <row r="180" spans="1:6" ht="12.75" customHeight="1" x14ac:dyDescent="0.2">
      <c r="A180" s="83" t="s">
        <v>166</v>
      </c>
      <c r="B180" s="83">
        <v>22</v>
      </c>
      <c r="C180" s="84">
        <v>1009.17583713</v>
      </c>
      <c r="D180" s="84">
        <v>988.15865561999999</v>
      </c>
      <c r="E180" s="84">
        <v>152.85616936</v>
      </c>
      <c r="F180" s="84">
        <v>152.85616936</v>
      </c>
    </row>
    <row r="181" spans="1:6" ht="12.75" customHeight="1" x14ac:dyDescent="0.2">
      <c r="A181" s="83" t="s">
        <v>166</v>
      </c>
      <c r="B181" s="83">
        <v>23</v>
      </c>
      <c r="C181" s="84">
        <v>1042.40574655</v>
      </c>
      <c r="D181" s="84">
        <v>1020.1363673</v>
      </c>
      <c r="E181" s="84">
        <v>157.80273384</v>
      </c>
      <c r="F181" s="84">
        <v>157.80273384</v>
      </c>
    </row>
    <row r="182" spans="1:6" ht="12.75" customHeight="1" x14ac:dyDescent="0.2">
      <c r="A182" s="83" t="s">
        <v>166</v>
      </c>
      <c r="B182" s="83">
        <v>24</v>
      </c>
      <c r="C182" s="84">
        <v>1076.4798411700001</v>
      </c>
      <c r="D182" s="84">
        <v>1049.48473457</v>
      </c>
      <c r="E182" s="84">
        <v>162.34257061</v>
      </c>
      <c r="F182" s="84">
        <v>162.34257061</v>
      </c>
    </row>
    <row r="183" spans="1:6" ht="12.75" customHeight="1" x14ac:dyDescent="0.2">
      <c r="A183" s="83" t="s">
        <v>167</v>
      </c>
      <c r="B183" s="83">
        <v>1</v>
      </c>
      <c r="C183" s="84">
        <v>1102.3387133900001</v>
      </c>
      <c r="D183" s="84">
        <v>1074.5116830300001</v>
      </c>
      <c r="E183" s="84">
        <v>166.21393626</v>
      </c>
      <c r="F183" s="84">
        <v>166.21393626</v>
      </c>
    </row>
    <row r="184" spans="1:6" ht="12.75" customHeight="1" x14ac:dyDescent="0.2">
      <c r="A184" s="83" t="s">
        <v>167</v>
      </c>
      <c r="B184" s="83">
        <v>2</v>
      </c>
      <c r="C184" s="84">
        <v>1100.8390764599999</v>
      </c>
      <c r="D184" s="84">
        <v>1073.3911851299999</v>
      </c>
      <c r="E184" s="84">
        <v>166.04060881000001</v>
      </c>
      <c r="F184" s="84">
        <v>166.04060881000001</v>
      </c>
    </row>
    <row r="185" spans="1:6" ht="12.75" customHeight="1" x14ac:dyDescent="0.2">
      <c r="A185" s="83" t="s">
        <v>167</v>
      </c>
      <c r="B185" s="83">
        <v>3</v>
      </c>
      <c r="C185" s="84">
        <v>994.09607923999999</v>
      </c>
      <c r="D185" s="84">
        <v>967.36727661999998</v>
      </c>
      <c r="E185" s="84">
        <v>149.63999498000001</v>
      </c>
      <c r="F185" s="84">
        <v>149.63999498000001</v>
      </c>
    </row>
    <row r="186" spans="1:6" ht="12.75" customHeight="1" x14ac:dyDescent="0.2">
      <c r="A186" s="83" t="s">
        <v>167</v>
      </c>
      <c r="B186" s="83">
        <v>4</v>
      </c>
      <c r="C186" s="84">
        <v>971.45538227999998</v>
      </c>
      <c r="D186" s="84">
        <v>945.89583362999997</v>
      </c>
      <c r="E186" s="84">
        <v>146.31862294000001</v>
      </c>
      <c r="F186" s="84">
        <v>146.31862294000001</v>
      </c>
    </row>
    <row r="187" spans="1:6" ht="12.75" customHeight="1" x14ac:dyDescent="0.2">
      <c r="A187" s="83" t="s">
        <v>167</v>
      </c>
      <c r="B187" s="83">
        <v>5</v>
      </c>
      <c r="C187" s="84">
        <v>967.32974578999995</v>
      </c>
      <c r="D187" s="84">
        <v>941.96238512000002</v>
      </c>
      <c r="E187" s="84">
        <v>145.71016613</v>
      </c>
      <c r="F187" s="84">
        <v>145.71016613</v>
      </c>
    </row>
    <row r="188" spans="1:6" ht="12.75" customHeight="1" x14ac:dyDescent="0.2">
      <c r="A188" s="83" t="s">
        <v>167</v>
      </c>
      <c r="B188" s="83">
        <v>6</v>
      </c>
      <c r="C188" s="84">
        <v>973.32432168000003</v>
      </c>
      <c r="D188" s="84">
        <v>947.56936115999997</v>
      </c>
      <c r="E188" s="84">
        <v>146.57749737</v>
      </c>
      <c r="F188" s="84">
        <v>146.57749737</v>
      </c>
    </row>
    <row r="189" spans="1:6" ht="12.75" customHeight="1" x14ac:dyDescent="0.2">
      <c r="A189" s="83" t="s">
        <v>167</v>
      </c>
      <c r="B189" s="83">
        <v>7</v>
      </c>
      <c r="C189" s="84">
        <v>1042.6513321800001</v>
      </c>
      <c r="D189" s="84">
        <v>1016.73701339</v>
      </c>
      <c r="E189" s="84">
        <v>157.27689498999999</v>
      </c>
      <c r="F189" s="84">
        <v>157.27689498999999</v>
      </c>
    </row>
    <row r="190" spans="1:6" ht="12.75" customHeight="1" x14ac:dyDescent="0.2">
      <c r="A190" s="83" t="s">
        <v>167</v>
      </c>
      <c r="B190" s="83">
        <v>8</v>
      </c>
      <c r="C190" s="84">
        <v>1114.64234339</v>
      </c>
      <c r="D190" s="84">
        <v>1088.4952849700001</v>
      </c>
      <c r="E190" s="84">
        <v>168.37703002000001</v>
      </c>
      <c r="F190" s="84">
        <v>168.37703002000001</v>
      </c>
    </row>
    <row r="191" spans="1:6" ht="12.75" customHeight="1" x14ac:dyDescent="0.2">
      <c r="A191" s="83" t="s">
        <v>167</v>
      </c>
      <c r="B191" s="83">
        <v>9</v>
      </c>
      <c r="C191" s="84">
        <v>1113.52616607</v>
      </c>
      <c r="D191" s="84">
        <v>1087.4837043299999</v>
      </c>
      <c r="E191" s="84">
        <v>168.22055076000001</v>
      </c>
      <c r="F191" s="84">
        <v>168.22055076000001</v>
      </c>
    </row>
    <row r="192" spans="1:6" ht="12.75" customHeight="1" x14ac:dyDescent="0.2">
      <c r="A192" s="83" t="s">
        <v>167</v>
      </c>
      <c r="B192" s="83">
        <v>10</v>
      </c>
      <c r="C192" s="84">
        <v>1059.50547861</v>
      </c>
      <c r="D192" s="84">
        <v>1033.2880668800001</v>
      </c>
      <c r="E192" s="84">
        <v>159.83714239</v>
      </c>
      <c r="F192" s="84">
        <v>159.83714239</v>
      </c>
    </row>
    <row r="193" spans="1:6" ht="12.75" customHeight="1" x14ac:dyDescent="0.2">
      <c r="A193" s="83" t="s">
        <v>167</v>
      </c>
      <c r="B193" s="83">
        <v>11</v>
      </c>
      <c r="C193" s="84">
        <v>1055.8214688800001</v>
      </c>
      <c r="D193" s="84">
        <v>1029.1662732699999</v>
      </c>
      <c r="E193" s="84">
        <v>159.19955087</v>
      </c>
      <c r="F193" s="84">
        <v>159.19955087</v>
      </c>
    </row>
    <row r="194" spans="1:6" ht="12.75" customHeight="1" x14ac:dyDescent="0.2">
      <c r="A194" s="83" t="s">
        <v>167</v>
      </c>
      <c r="B194" s="83">
        <v>12</v>
      </c>
      <c r="C194" s="84">
        <v>1109.41796232</v>
      </c>
      <c r="D194" s="84">
        <v>1082.65978455</v>
      </c>
      <c r="E194" s="84">
        <v>167.47434881999999</v>
      </c>
      <c r="F194" s="84">
        <v>167.47434881999999</v>
      </c>
    </row>
    <row r="195" spans="1:6" ht="12.75" customHeight="1" x14ac:dyDescent="0.2">
      <c r="A195" s="83" t="s">
        <v>167</v>
      </c>
      <c r="B195" s="83">
        <v>13</v>
      </c>
      <c r="C195" s="84">
        <v>1128.4715965099999</v>
      </c>
      <c r="D195" s="84">
        <v>1101.4312458100001</v>
      </c>
      <c r="E195" s="84">
        <v>170.37806641</v>
      </c>
      <c r="F195" s="84">
        <v>170.37806641</v>
      </c>
    </row>
    <row r="196" spans="1:6" ht="12.75" customHeight="1" x14ac:dyDescent="0.2">
      <c r="A196" s="83" t="s">
        <v>167</v>
      </c>
      <c r="B196" s="83">
        <v>14</v>
      </c>
      <c r="C196" s="84">
        <v>1128.36389293</v>
      </c>
      <c r="D196" s="84">
        <v>1100.8641512300001</v>
      </c>
      <c r="E196" s="84">
        <v>170.29034375000001</v>
      </c>
      <c r="F196" s="84">
        <v>170.29034375000001</v>
      </c>
    </row>
    <row r="197" spans="1:6" ht="12.75" customHeight="1" x14ac:dyDescent="0.2">
      <c r="A197" s="83" t="s">
        <v>167</v>
      </c>
      <c r="B197" s="83">
        <v>15</v>
      </c>
      <c r="C197" s="84">
        <v>1121.22591046</v>
      </c>
      <c r="D197" s="84">
        <v>1094.4818190999999</v>
      </c>
      <c r="E197" s="84">
        <v>169.30307431</v>
      </c>
      <c r="F197" s="84">
        <v>169.30307431</v>
      </c>
    </row>
    <row r="198" spans="1:6" ht="12.75" customHeight="1" x14ac:dyDescent="0.2">
      <c r="A198" s="83" t="s">
        <v>167</v>
      </c>
      <c r="B198" s="83">
        <v>16</v>
      </c>
      <c r="C198" s="84">
        <v>1119.68871375</v>
      </c>
      <c r="D198" s="84">
        <v>1092.3710667400001</v>
      </c>
      <c r="E198" s="84">
        <v>168.97656649999999</v>
      </c>
      <c r="F198" s="84">
        <v>168.97656649999999</v>
      </c>
    </row>
    <row r="199" spans="1:6" ht="12.75" customHeight="1" x14ac:dyDescent="0.2">
      <c r="A199" s="83" t="s">
        <v>167</v>
      </c>
      <c r="B199" s="83">
        <v>17</v>
      </c>
      <c r="C199" s="84">
        <v>1125.2636026499999</v>
      </c>
      <c r="D199" s="84">
        <v>1097.8593706500001</v>
      </c>
      <c r="E199" s="84">
        <v>169.82554060000001</v>
      </c>
      <c r="F199" s="84">
        <v>169.82554060000001</v>
      </c>
    </row>
    <row r="200" spans="1:6" ht="12.75" customHeight="1" x14ac:dyDescent="0.2">
      <c r="A200" s="83" t="s">
        <v>167</v>
      </c>
      <c r="B200" s="83">
        <v>18</v>
      </c>
      <c r="C200" s="84">
        <v>1123.99167569</v>
      </c>
      <c r="D200" s="84">
        <v>1096.95573459</v>
      </c>
      <c r="E200" s="84">
        <v>169.68575905</v>
      </c>
      <c r="F200" s="84">
        <v>169.68575905</v>
      </c>
    </row>
    <row r="201" spans="1:6" ht="12.75" customHeight="1" x14ac:dyDescent="0.2">
      <c r="A201" s="83" t="s">
        <v>167</v>
      </c>
      <c r="B201" s="83">
        <v>19</v>
      </c>
      <c r="C201" s="84">
        <v>1074.6572402100001</v>
      </c>
      <c r="D201" s="84">
        <v>1048.8030994400001</v>
      </c>
      <c r="E201" s="84">
        <v>162.23712992</v>
      </c>
      <c r="F201" s="84">
        <v>162.23712992</v>
      </c>
    </row>
    <row r="202" spans="1:6" ht="12.75" customHeight="1" x14ac:dyDescent="0.2">
      <c r="A202" s="83" t="s">
        <v>167</v>
      </c>
      <c r="B202" s="83">
        <v>20</v>
      </c>
      <c r="C202" s="84">
        <v>1072.94484388</v>
      </c>
      <c r="D202" s="84">
        <v>1047.4538938600001</v>
      </c>
      <c r="E202" s="84">
        <v>162.02842415999999</v>
      </c>
      <c r="F202" s="84">
        <v>162.02842415999999</v>
      </c>
    </row>
    <row r="203" spans="1:6" ht="12.75" customHeight="1" x14ac:dyDescent="0.2">
      <c r="A203" s="83" t="s">
        <v>167</v>
      </c>
      <c r="B203" s="83">
        <v>21</v>
      </c>
      <c r="C203" s="84">
        <v>1059.1330171699999</v>
      </c>
      <c r="D203" s="84">
        <v>1033.8135000699999</v>
      </c>
      <c r="E203" s="84">
        <v>159.91842054</v>
      </c>
      <c r="F203" s="84">
        <v>159.91842054</v>
      </c>
    </row>
    <row r="204" spans="1:6" ht="12.75" customHeight="1" x14ac:dyDescent="0.2">
      <c r="A204" s="83" t="s">
        <v>167</v>
      </c>
      <c r="B204" s="83">
        <v>22</v>
      </c>
      <c r="C204" s="84">
        <v>1093.5934253800001</v>
      </c>
      <c r="D204" s="84">
        <v>1068.1547862899999</v>
      </c>
      <c r="E204" s="84">
        <v>165.23060136999999</v>
      </c>
      <c r="F204" s="84">
        <v>165.23060136999999</v>
      </c>
    </row>
    <row r="205" spans="1:6" ht="12.75" customHeight="1" x14ac:dyDescent="0.2">
      <c r="A205" s="83" t="s">
        <v>167</v>
      </c>
      <c r="B205" s="83">
        <v>23</v>
      </c>
      <c r="C205" s="84">
        <v>1118.62499755</v>
      </c>
      <c r="D205" s="84">
        <v>1091.95720254</v>
      </c>
      <c r="E205" s="84">
        <v>168.91254671999999</v>
      </c>
      <c r="F205" s="84">
        <v>168.91254671999999</v>
      </c>
    </row>
    <row r="206" spans="1:6" ht="12.75" customHeight="1" x14ac:dyDescent="0.2">
      <c r="A206" s="83" t="s">
        <v>167</v>
      </c>
      <c r="B206" s="83">
        <v>24</v>
      </c>
      <c r="C206" s="84">
        <v>1116.63832054</v>
      </c>
      <c r="D206" s="84">
        <v>1090.3762811900001</v>
      </c>
      <c r="E206" s="84">
        <v>168.66799734</v>
      </c>
      <c r="F206" s="84">
        <v>168.66799734</v>
      </c>
    </row>
    <row r="207" spans="1:6" ht="12.75" customHeight="1" x14ac:dyDescent="0.2">
      <c r="A207" s="83" t="s">
        <v>168</v>
      </c>
      <c r="B207" s="83">
        <v>1</v>
      </c>
      <c r="C207" s="84">
        <v>1153.25459415</v>
      </c>
      <c r="D207" s="84">
        <v>1125.7147774299999</v>
      </c>
      <c r="E207" s="84">
        <v>174.13443447</v>
      </c>
      <c r="F207" s="84">
        <v>174.13443447</v>
      </c>
    </row>
    <row r="208" spans="1:6" ht="12.75" customHeight="1" x14ac:dyDescent="0.2">
      <c r="A208" s="83" t="s">
        <v>168</v>
      </c>
      <c r="B208" s="83">
        <v>2</v>
      </c>
      <c r="C208" s="84">
        <v>1150.6565101599999</v>
      </c>
      <c r="D208" s="84">
        <v>1125.09024486</v>
      </c>
      <c r="E208" s="84">
        <v>174.03782684999999</v>
      </c>
      <c r="F208" s="84">
        <v>174.03782684999999</v>
      </c>
    </row>
    <row r="209" spans="1:6" ht="12.75" customHeight="1" x14ac:dyDescent="0.2">
      <c r="A209" s="83" t="s">
        <v>168</v>
      </c>
      <c r="B209" s="83">
        <v>3</v>
      </c>
      <c r="C209" s="84">
        <v>1145.38480293</v>
      </c>
      <c r="D209" s="84">
        <v>1118.53598594</v>
      </c>
      <c r="E209" s="84">
        <v>173.02396243000001</v>
      </c>
      <c r="F209" s="84">
        <v>173.02396243000001</v>
      </c>
    </row>
    <row r="210" spans="1:6" ht="12.75" customHeight="1" x14ac:dyDescent="0.2">
      <c r="A210" s="83" t="s">
        <v>168</v>
      </c>
      <c r="B210" s="83">
        <v>4</v>
      </c>
      <c r="C210" s="84">
        <v>1127.0108786400001</v>
      </c>
      <c r="D210" s="84">
        <v>1100.68433243</v>
      </c>
      <c r="E210" s="84">
        <v>170.26252796</v>
      </c>
      <c r="F210" s="84">
        <v>170.26252796</v>
      </c>
    </row>
    <row r="211" spans="1:6" ht="12.75" customHeight="1" x14ac:dyDescent="0.2">
      <c r="A211" s="83" t="s">
        <v>168</v>
      </c>
      <c r="B211" s="83">
        <v>5</v>
      </c>
      <c r="C211" s="84">
        <v>1128.18070487</v>
      </c>
      <c r="D211" s="84">
        <v>1101.8140363699999</v>
      </c>
      <c r="E211" s="84">
        <v>170.43727946999999</v>
      </c>
      <c r="F211" s="84">
        <v>170.43727946999999</v>
      </c>
    </row>
    <row r="212" spans="1:6" ht="12.75" customHeight="1" x14ac:dyDescent="0.2">
      <c r="A212" s="83" t="s">
        <v>168</v>
      </c>
      <c r="B212" s="83">
        <v>6</v>
      </c>
      <c r="C212" s="84">
        <v>1138.5249678499999</v>
      </c>
      <c r="D212" s="84">
        <v>1112.3682003900001</v>
      </c>
      <c r="E212" s="84">
        <v>172.06988074</v>
      </c>
      <c r="F212" s="84">
        <v>172.06988074</v>
      </c>
    </row>
    <row r="213" spans="1:6" ht="12.75" customHeight="1" x14ac:dyDescent="0.2">
      <c r="A213" s="83" t="s">
        <v>168</v>
      </c>
      <c r="B213" s="83">
        <v>7</v>
      </c>
      <c r="C213" s="84">
        <v>1120.8538717399999</v>
      </c>
      <c r="D213" s="84">
        <v>1094.9811467699999</v>
      </c>
      <c r="E213" s="84">
        <v>169.38031425</v>
      </c>
      <c r="F213" s="84">
        <v>169.38031425</v>
      </c>
    </row>
    <row r="214" spans="1:6" ht="12.75" customHeight="1" x14ac:dyDescent="0.2">
      <c r="A214" s="83" t="s">
        <v>168</v>
      </c>
      <c r="B214" s="83">
        <v>8</v>
      </c>
      <c r="C214" s="84">
        <v>1098.04905551</v>
      </c>
      <c r="D214" s="84">
        <v>1072.3523693499999</v>
      </c>
      <c r="E214" s="84">
        <v>165.8799166</v>
      </c>
      <c r="F214" s="84">
        <v>165.8799166</v>
      </c>
    </row>
    <row r="215" spans="1:6" ht="12.75" customHeight="1" x14ac:dyDescent="0.2">
      <c r="A215" s="83" t="s">
        <v>168</v>
      </c>
      <c r="B215" s="83">
        <v>9</v>
      </c>
      <c r="C215" s="84">
        <v>1094.33767979</v>
      </c>
      <c r="D215" s="84">
        <v>1068.4813890299999</v>
      </c>
      <c r="E215" s="84">
        <v>165.28112285</v>
      </c>
      <c r="F215" s="84">
        <v>165.28112285</v>
      </c>
    </row>
    <row r="216" spans="1:6" ht="12.75" customHeight="1" x14ac:dyDescent="0.2">
      <c r="A216" s="83" t="s">
        <v>168</v>
      </c>
      <c r="B216" s="83">
        <v>10</v>
      </c>
      <c r="C216" s="84">
        <v>1057.99708106</v>
      </c>
      <c r="D216" s="84">
        <v>1031.79387021</v>
      </c>
      <c r="E216" s="84">
        <v>159.60600828</v>
      </c>
      <c r="F216" s="84">
        <v>159.60600828</v>
      </c>
    </row>
    <row r="217" spans="1:6" ht="12.75" customHeight="1" x14ac:dyDescent="0.2">
      <c r="A217" s="83" t="s">
        <v>168</v>
      </c>
      <c r="B217" s="83">
        <v>11</v>
      </c>
      <c r="C217" s="84">
        <v>1060.22849389</v>
      </c>
      <c r="D217" s="84">
        <v>1034.0024647800001</v>
      </c>
      <c r="E217" s="84">
        <v>159.94765108999999</v>
      </c>
      <c r="F217" s="84">
        <v>159.94765108999999</v>
      </c>
    </row>
    <row r="218" spans="1:6" ht="12.75" customHeight="1" x14ac:dyDescent="0.2">
      <c r="A218" s="83" t="s">
        <v>168</v>
      </c>
      <c r="B218" s="83">
        <v>12</v>
      </c>
      <c r="C218" s="84">
        <v>1062.6564319700001</v>
      </c>
      <c r="D218" s="84">
        <v>1035.3565179300001</v>
      </c>
      <c r="E218" s="84">
        <v>160.15710670999999</v>
      </c>
      <c r="F218" s="84">
        <v>160.15710670999999</v>
      </c>
    </row>
    <row r="219" spans="1:6" ht="12.75" customHeight="1" x14ac:dyDescent="0.2">
      <c r="A219" s="83" t="s">
        <v>168</v>
      </c>
      <c r="B219" s="83">
        <v>13</v>
      </c>
      <c r="C219" s="84">
        <v>1101.93811231</v>
      </c>
      <c r="D219" s="84">
        <v>1076.1533973600001</v>
      </c>
      <c r="E219" s="84">
        <v>166.46788957000001</v>
      </c>
      <c r="F219" s="84">
        <v>166.46788957000001</v>
      </c>
    </row>
    <row r="220" spans="1:6" ht="12.75" customHeight="1" x14ac:dyDescent="0.2">
      <c r="A220" s="83" t="s">
        <v>168</v>
      </c>
      <c r="B220" s="83">
        <v>14</v>
      </c>
      <c r="C220" s="84">
        <v>1099.7121190800001</v>
      </c>
      <c r="D220" s="84">
        <v>1076.4589415600001</v>
      </c>
      <c r="E220" s="84">
        <v>166.51515355999999</v>
      </c>
      <c r="F220" s="84">
        <v>166.51515355999999</v>
      </c>
    </row>
    <row r="221" spans="1:6" ht="12.75" customHeight="1" x14ac:dyDescent="0.2">
      <c r="A221" s="83" t="s">
        <v>168</v>
      </c>
      <c r="B221" s="83">
        <v>15</v>
      </c>
      <c r="C221" s="84">
        <v>1097.87413885</v>
      </c>
      <c r="D221" s="84">
        <v>1070.1029383299999</v>
      </c>
      <c r="E221" s="84">
        <v>165.53195688</v>
      </c>
      <c r="F221" s="84">
        <v>165.53195688</v>
      </c>
    </row>
    <row r="222" spans="1:6" ht="12.75" customHeight="1" x14ac:dyDescent="0.2">
      <c r="A222" s="83" t="s">
        <v>168</v>
      </c>
      <c r="B222" s="83">
        <v>16</v>
      </c>
      <c r="C222" s="84">
        <v>1102.83183994</v>
      </c>
      <c r="D222" s="84">
        <v>1074.1320286099999</v>
      </c>
      <c r="E222" s="84">
        <v>166.15520832000001</v>
      </c>
      <c r="F222" s="84">
        <v>166.15520832000001</v>
      </c>
    </row>
    <row r="223" spans="1:6" ht="12.75" customHeight="1" x14ac:dyDescent="0.2">
      <c r="A223" s="83" t="s">
        <v>168</v>
      </c>
      <c r="B223" s="83">
        <v>17</v>
      </c>
      <c r="C223" s="84">
        <v>1096.4348433299999</v>
      </c>
      <c r="D223" s="84">
        <v>1069.1229647</v>
      </c>
      <c r="E223" s="84">
        <v>165.38036683000001</v>
      </c>
      <c r="F223" s="84">
        <v>165.38036683000001</v>
      </c>
    </row>
    <row r="224" spans="1:6" ht="12.75" customHeight="1" x14ac:dyDescent="0.2">
      <c r="A224" s="83" t="s">
        <v>168</v>
      </c>
      <c r="B224" s="83">
        <v>18</v>
      </c>
      <c r="C224" s="84">
        <v>1090.32704855</v>
      </c>
      <c r="D224" s="84">
        <v>1063.5280463500001</v>
      </c>
      <c r="E224" s="84">
        <v>164.51490077</v>
      </c>
      <c r="F224" s="84">
        <v>164.51490077</v>
      </c>
    </row>
    <row r="225" spans="1:6" ht="12.75" customHeight="1" x14ac:dyDescent="0.2">
      <c r="A225" s="83" t="s">
        <v>168</v>
      </c>
      <c r="B225" s="83">
        <v>19</v>
      </c>
      <c r="C225" s="84">
        <v>1058.2829208000001</v>
      </c>
      <c r="D225" s="84">
        <v>1032.4515512400001</v>
      </c>
      <c r="E225" s="84">
        <v>159.70774356000001</v>
      </c>
      <c r="F225" s="84">
        <v>159.70774356000001</v>
      </c>
    </row>
    <row r="226" spans="1:6" ht="12.75" customHeight="1" x14ac:dyDescent="0.2">
      <c r="A226" s="83" t="s">
        <v>168</v>
      </c>
      <c r="B226" s="83">
        <v>20</v>
      </c>
      <c r="C226" s="84">
        <v>1062.8332744899999</v>
      </c>
      <c r="D226" s="84">
        <v>1037.02200515</v>
      </c>
      <c r="E226" s="84">
        <v>160.41473740000001</v>
      </c>
      <c r="F226" s="84">
        <v>160.41473740000001</v>
      </c>
    </row>
    <row r="227" spans="1:6" ht="12.75" customHeight="1" x14ac:dyDescent="0.2">
      <c r="A227" s="83" t="s">
        <v>168</v>
      </c>
      <c r="B227" s="83">
        <v>21</v>
      </c>
      <c r="C227" s="84">
        <v>1064.64647034</v>
      </c>
      <c r="D227" s="84">
        <v>1038.9993383000001</v>
      </c>
      <c r="E227" s="84">
        <v>160.72060687000001</v>
      </c>
      <c r="F227" s="84">
        <v>160.72060687000001</v>
      </c>
    </row>
    <row r="228" spans="1:6" ht="12.75" customHeight="1" x14ac:dyDescent="0.2">
      <c r="A228" s="83" t="s">
        <v>168</v>
      </c>
      <c r="B228" s="83">
        <v>22</v>
      </c>
      <c r="C228" s="84">
        <v>1084.70994023</v>
      </c>
      <c r="D228" s="84">
        <v>1059.6567597999999</v>
      </c>
      <c r="E228" s="84">
        <v>163.91605964999999</v>
      </c>
      <c r="F228" s="84">
        <v>163.91605964999999</v>
      </c>
    </row>
    <row r="229" spans="1:6" ht="12.75" customHeight="1" x14ac:dyDescent="0.2">
      <c r="A229" s="83" t="s">
        <v>168</v>
      </c>
      <c r="B229" s="83">
        <v>23</v>
      </c>
      <c r="C229" s="84">
        <v>1119.1195811099999</v>
      </c>
      <c r="D229" s="84">
        <v>1093.8647539200001</v>
      </c>
      <c r="E229" s="84">
        <v>169.2076218</v>
      </c>
      <c r="F229" s="84">
        <v>169.2076218</v>
      </c>
    </row>
    <row r="230" spans="1:6" ht="12.75" customHeight="1" x14ac:dyDescent="0.2">
      <c r="A230" s="83" t="s">
        <v>168</v>
      </c>
      <c r="B230" s="83">
        <v>24</v>
      </c>
      <c r="C230" s="84">
        <v>1153.82920225</v>
      </c>
      <c r="D230" s="84">
        <v>1128.60299977</v>
      </c>
      <c r="E230" s="84">
        <v>174.58120747000001</v>
      </c>
      <c r="F230" s="84">
        <v>174.58120747000001</v>
      </c>
    </row>
    <row r="231" spans="1:6" ht="12.75" customHeight="1" x14ac:dyDescent="0.2">
      <c r="A231" s="83" t="s">
        <v>169</v>
      </c>
      <c r="B231" s="83">
        <v>1</v>
      </c>
      <c r="C231" s="84">
        <v>1159.259873</v>
      </c>
      <c r="D231" s="84">
        <v>1132.4638895600001</v>
      </c>
      <c r="E231" s="84">
        <v>175.17844033</v>
      </c>
      <c r="F231" s="84">
        <v>175.17844033</v>
      </c>
    </row>
    <row r="232" spans="1:6" ht="12.75" customHeight="1" x14ac:dyDescent="0.2">
      <c r="A232" s="83" t="s">
        <v>169</v>
      </c>
      <c r="B232" s="83">
        <v>2</v>
      </c>
      <c r="C232" s="84">
        <v>1188.2833443</v>
      </c>
      <c r="D232" s="84">
        <v>1161.11210557</v>
      </c>
      <c r="E232" s="84">
        <v>179.60997219000001</v>
      </c>
      <c r="F232" s="84">
        <v>179.60997219000001</v>
      </c>
    </row>
    <row r="233" spans="1:6" ht="12.75" customHeight="1" x14ac:dyDescent="0.2">
      <c r="A233" s="83" t="s">
        <v>169</v>
      </c>
      <c r="B233" s="83">
        <v>3</v>
      </c>
      <c r="C233" s="84">
        <v>1212.7887969400001</v>
      </c>
      <c r="D233" s="84">
        <v>1185.29098503</v>
      </c>
      <c r="E233" s="84">
        <v>183.35015184</v>
      </c>
      <c r="F233" s="84">
        <v>183.35015184</v>
      </c>
    </row>
    <row r="234" spans="1:6" ht="12.75" customHeight="1" x14ac:dyDescent="0.2">
      <c r="A234" s="83" t="s">
        <v>169</v>
      </c>
      <c r="B234" s="83">
        <v>4</v>
      </c>
      <c r="C234" s="84">
        <v>1226.6865450600001</v>
      </c>
      <c r="D234" s="84">
        <v>1200.2287376500001</v>
      </c>
      <c r="E234" s="84">
        <v>185.66084115000001</v>
      </c>
      <c r="F234" s="84">
        <v>185.66084115000001</v>
      </c>
    </row>
    <row r="235" spans="1:6" ht="12.75" customHeight="1" x14ac:dyDescent="0.2">
      <c r="A235" s="83" t="s">
        <v>169</v>
      </c>
      <c r="B235" s="83">
        <v>5</v>
      </c>
      <c r="C235" s="84">
        <v>1222.79738731</v>
      </c>
      <c r="D235" s="84">
        <v>1196.3424105199999</v>
      </c>
      <c r="E235" s="84">
        <v>185.05967344000001</v>
      </c>
      <c r="F235" s="84">
        <v>185.05967344000001</v>
      </c>
    </row>
    <row r="236" spans="1:6" ht="12.75" customHeight="1" x14ac:dyDescent="0.2">
      <c r="A236" s="83" t="s">
        <v>169</v>
      </c>
      <c r="B236" s="83">
        <v>6</v>
      </c>
      <c r="C236" s="84">
        <v>1211.3080879199999</v>
      </c>
      <c r="D236" s="84">
        <v>1184.3786445200001</v>
      </c>
      <c r="E236" s="84">
        <v>183.20902382</v>
      </c>
      <c r="F236" s="84">
        <v>183.20902382</v>
      </c>
    </row>
    <row r="237" spans="1:6" ht="12.75" customHeight="1" x14ac:dyDescent="0.2">
      <c r="A237" s="83" t="s">
        <v>169</v>
      </c>
      <c r="B237" s="83">
        <v>7</v>
      </c>
      <c r="C237" s="84">
        <v>1173.9952281599999</v>
      </c>
      <c r="D237" s="84">
        <v>1146.2520838099999</v>
      </c>
      <c r="E237" s="84">
        <v>177.31130690000001</v>
      </c>
      <c r="F237" s="84">
        <v>177.31130690000001</v>
      </c>
    </row>
    <row r="238" spans="1:6" ht="12.75" customHeight="1" x14ac:dyDescent="0.2">
      <c r="A238" s="83" t="s">
        <v>169</v>
      </c>
      <c r="B238" s="83">
        <v>8</v>
      </c>
      <c r="C238" s="84">
        <v>1137.4443971799999</v>
      </c>
      <c r="D238" s="84">
        <v>1111.2414668900001</v>
      </c>
      <c r="E238" s="84">
        <v>171.89558872000001</v>
      </c>
      <c r="F238" s="84">
        <v>171.89558872000001</v>
      </c>
    </row>
    <row r="239" spans="1:6" ht="12.75" customHeight="1" x14ac:dyDescent="0.2">
      <c r="A239" s="83" t="s">
        <v>169</v>
      </c>
      <c r="B239" s="83">
        <v>9</v>
      </c>
      <c r="C239" s="84">
        <v>1132.6595017100001</v>
      </c>
      <c r="D239" s="84">
        <v>1106.3215907199999</v>
      </c>
      <c r="E239" s="84">
        <v>171.13454350000001</v>
      </c>
      <c r="F239" s="84">
        <v>171.13454350000001</v>
      </c>
    </row>
    <row r="240" spans="1:6" ht="12.75" customHeight="1" x14ac:dyDescent="0.2">
      <c r="A240" s="83" t="s">
        <v>169</v>
      </c>
      <c r="B240" s="83">
        <v>10</v>
      </c>
      <c r="C240" s="84">
        <v>1135.6681272799999</v>
      </c>
      <c r="D240" s="84">
        <v>1108.45895492</v>
      </c>
      <c r="E240" s="84">
        <v>171.46516783999999</v>
      </c>
      <c r="F240" s="84">
        <v>171.46516783999999</v>
      </c>
    </row>
    <row r="241" spans="1:6" ht="12.75" customHeight="1" x14ac:dyDescent="0.2">
      <c r="A241" s="83" t="s">
        <v>169</v>
      </c>
      <c r="B241" s="83">
        <v>11</v>
      </c>
      <c r="C241" s="84">
        <v>1134.4263735699999</v>
      </c>
      <c r="D241" s="84">
        <v>1107.1150888499999</v>
      </c>
      <c r="E241" s="84">
        <v>171.25728805</v>
      </c>
      <c r="F241" s="84">
        <v>171.25728805</v>
      </c>
    </row>
    <row r="242" spans="1:6" ht="12.75" customHeight="1" x14ac:dyDescent="0.2">
      <c r="A242" s="83" t="s">
        <v>169</v>
      </c>
      <c r="B242" s="83">
        <v>12</v>
      </c>
      <c r="C242" s="84">
        <v>1130.9418509899999</v>
      </c>
      <c r="D242" s="84">
        <v>1103.6824951200001</v>
      </c>
      <c r="E242" s="84">
        <v>170.72630738999999</v>
      </c>
      <c r="F242" s="84">
        <v>170.72630738999999</v>
      </c>
    </row>
    <row r="243" spans="1:6" ht="12.75" customHeight="1" x14ac:dyDescent="0.2">
      <c r="A243" s="83" t="s">
        <v>169</v>
      </c>
      <c r="B243" s="83">
        <v>13</v>
      </c>
      <c r="C243" s="84">
        <v>1166.3496682699999</v>
      </c>
      <c r="D243" s="84">
        <v>1138.32143956</v>
      </c>
      <c r="E243" s="84">
        <v>176.08453234000001</v>
      </c>
      <c r="F243" s="84">
        <v>176.08453234000001</v>
      </c>
    </row>
    <row r="244" spans="1:6" ht="12.75" customHeight="1" x14ac:dyDescent="0.2">
      <c r="A244" s="83" t="s">
        <v>169</v>
      </c>
      <c r="B244" s="83">
        <v>14</v>
      </c>
      <c r="C244" s="84">
        <v>1173.34867766</v>
      </c>
      <c r="D244" s="84">
        <v>1145.35260879</v>
      </c>
      <c r="E244" s="84">
        <v>177.17216901</v>
      </c>
      <c r="F244" s="84">
        <v>177.17216901</v>
      </c>
    </row>
    <row r="245" spans="1:6" ht="12.75" customHeight="1" x14ac:dyDescent="0.2">
      <c r="A245" s="83" t="s">
        <v>169</v>
      </c>
      <c r="B245" s="83">
        <v>15</v>
      </c>
      <c r="C245" s="84">
        <v>1177.8291562100001</v>
      </c>
      <c r="D245" s="84">
        <v>1150.95317219</v>
      </c>
      <c r="E245" s="84">
        <v>178.03850829999999</v>
      </c>
      <c r="F245" s="84">
        <v>178.03850829999999</v>
      </c>
    </row>
    <row r="246" spans="1:6" ht="12.75" customHeight="1" x14ac:dyDescent="0.2">
      <c r="A246" s="83" t="s">
        <v>169</v>
      </c>
      <c r="B246" s="83">
        <v>16</v>
      </c>
      <c r="C246" s="84">
        <v>1194.4054525900001</v>
      </c>
      <c r="D246" s="84">
        <v>1163.1855350999999</v>
      </c>
      <c r="E246" s="84">
        <v>179.93070660999999</v>
      </c>
      <c r="F246" s="84">
        <v>179.93070660999999</v>
      </c>
    </row>
    <row r="247" spans="1:6" ht="12.75" customHeight="1" x14ac:dyDescent="0.2">
      <c r="A247" s="83" t="s">
        <v>169</v>
      </c>
      <c r="B247" s="83">
        <v>17</v>
      </c>
      <c r="C247" s="84">
        <v>1203.1326789100001</v>
      </c>
      <c r="D247" s="84">
        <v>1174.6232841000001</v>
      </c>
      <c r="E247" s="84">
        <v>181.69998777999999</v>
      </c>
      <c r="F247" s="84">
        <v>181.69998777999999</v>
      </c>
    </row>
    <row r="248" spans="1:6" ht="12.75" customHeight="1" x14ac:dyDescent="0.2">
      <c r="A248" s="83" t="s">
        <v>169</v>
      </c>
      <c r="B248" s="83">
        <v>18</v>
      </c>
      <c r="C248" s="84">
        <v>1196.9512136000001</v>
      </c>
      <c r="D248" s="84">
        <v>1170.7142638299999</v>
      </c>
      <c r="E248" s="84">
        <v>181.09530971000001</v>
      </c>
      <c r="F248" s="84">
        <v>181.09530971000001</v>
      </c>
    </row>
    <row r="249" spans="1:6" ht="12.75" customHeight="1" x14ac:dyDescent="0.2">
      <c r="A249" s="83" t="s">
        <v>169</v>
      </c>
      <c r="B249" s="83">
        <v>19</v>
      </c>
      <c r="C249" s="84">
        <v>1168.88817894</v>
      </c>
      <c r="D249" s="84">
        <v>1143.2997636299999</v>
      </c>
      <c r="E249" s="84">
        <v>176.85461874000001</v>
      </c>
      <c r="F249" s="84">
        <v>176.85461874000001</v>
      </c>
    </row>
    <row r="250" spans="1:6" ht="12.75" customHeight="1" x14ac:dyDescent="0.2">
      <c r="A250" s="83" t="s">
        <v>169</v>
      </c>
      <c r="B250" s="83">
        <v>20</v>
      </c>
      <c r="C250" s="84">
        <v>1160.4631185200001</v>
      </c>
      <c r="D250" s="84">
        <v>1134.9631635600001</v>
      </c>
      <c r="E250" s="84">
        <v>175.56504774000001</v>
      </c>
      <c r="F250" s="84">
        <v>175.56504774000001</v>
      </c>
    </row>
    <row r="251" spans="1:6" ht="12.75" customHeight="1" x14ac:dyDescent="0.2">
      <c r="A251" s="83" t="s">
        <v>169</v>
      </c>
      <c r="B251" s="83">
        <v>21</v>
      </c>
      <c r="C251" s="84">
        <v>1157.1555249400001</v>
      </c>
      <c r="D251" s="84">
        <v>1131.38524334</v>
      </c>
      <c r="E251" s="84">
        <v>175.01158684000001</v>
      </c>
      <c r="F251" s="84">
        <v>175.01158684000001</v>
      </c>
    </row>
    <row r="252" spans="1:6" ht="12.75" customHeight="1" x14ac:dyDescent="0.2">
      <c r="A252" s="83" t="s">
        <v>169</v>
      </c>
      <c r="B252" s="83">
        <v>22</v>
      </c>
      <c r="C252" s="84">
        <v>1173.0201512399999</v>
      </c>
      <c r="D252" s="84">
        <v>1147.7649901899999</v>
      </c>
      <c r="E252" s="84">
        <v>177.54533518</v>
      </c>
      <c r="F252" s="84">
        <v>177.54533518</v>
      </c>
    </row>
    <row r="253" spans="1:6" ht="12.75" customHeight="1" x14ac:dyDescent="0.2">
      <c r="A253" s="83" t="s">
        <v>169</v>
      </c>
      <c r="B253" s="83">
        <v>23</v>
      </c>
      <c r="C253" s="84">
        <v>1186.1098191399999</v>
      </c>
      <c r="D253" s="84">
        <v>1160.56011788</v>
      </c>
      <c r="E253" s="84">
        <v>179.52458637999999</v>
      </c>
      <c r="F253" s="84">
        <v>179.52458637999999</v>
      </c>
    </row>
    <row r="254" spans="1:6" ht="12.75" customHeight="1" x14ac:dyDescent="0.2">
      <c r="A254" s="83" t="s">
        <v>169</v>
      </c>
      <c r="B254" s="83">
        <v>24</v>
      </c>
      <c r="C254" s="84">
        <v>1218.554873</v>
      </c>
      <c r="D254" s="84">
        <v>1192.9876311</v>
      </c>
      <c r="E254" s="84">
        <v>184.54072970999999</v>
      </c>
      <c r="F254" s="84">
        <v>184.54072970999999</v>
      </c>
    </row>
    <row r="255" spans="1:6" ht="12.75" customHeight="1" x14ac:dyDescent="0.2">
      <c r="A255" s="83" t="s">
        <v>170</v>
      </c>
      <c r="B255" s="83">
        <v>1</v>
      </c>
      <c r="C255" s="84">
        <v>1177.8135342400001</v>
      </c>
      <c r="D255" s="84">
        <v>1150.8313753499999</v>
      </c>
      <c r="E255" s="84">
        <v>178.01966780999999</v>
      </c>
      <c r="F255" s="84">
        <v>178.01966780999999</v>
      </c>
    </row>
    <row r="256" spans="1:6" ht="12.75" customHeight="1" x14ac:dyDescent="0.2">
      <c r="A256" s="83" t="s">
        <v>170</v>
      </c>
      <c r="B256" s="83">
        <v>2</v>
      </c>
      <c r="C256" s="84">
        <v>1180.12826062</v>
      </c>
      <c r="D256" s="84">
        <v>1153.1526990299999</v>
      </c>
      <c r="E256" s="84">
        <v>178.37874844999999</v>
      </c>
      <c r="F256" s="84">
        <v>178.37874844999999</v>
      </c>
    </row>
    <row r="257" spans="1:6" ht="12.75" customHeight="1" x14ac:dyDescent="0.2">
      <c r="A257" s="83" t="s">
        <v>170</v>
      </c>
      <c r="B257" s="83">
        <v>3</v>
      </c>
      <c r="C257" s="84">
        <v>1114.23556319</v>
      </c>
      <c r="D257" s="84">
        <v>1087.57821201</v>
      </c>
      <c r="E257" s="84">
        <v>168.23516995</v>
      </c>
      <c r="F257" s="84">
        <v>168.23516995</v>
      </c>
    </row>
    <row r="258" spans="1:6" ht="12.75" customHeight="1" x14ac:dyDescent="0.2">
      <c r="A258" s="83" t="s">
        <v>170</v>
      </c>
      <c r="B258" s="83">
        <v>4</v>
      </c>
      <c r="C258" s="84">
        <v>1080.92548672</v>
      </c>
      <c r="D258" s="84">
        <v>1054.4775128199999</v>
      </c>
      <c r="E258" s="84">
        <v>163.1148929</v>
      </c>
      <c r="F258" s="84">
        <v>163.1148929</v>
      </c>
    </row>
    <row r="259" spans="1:6" ht="12.75" customHeight="1" x14ac:dyDescent="0.2">
      <c r="A259" s="83" t="s">
        <v>170</v>
      </c>
      <c r="B259" s="83">
        <v>5</v>
      </c>
      <c r="C259" s="84">
        <v>1083.7236451700001</v>
      </c>
      <c r="D259" s="84">
        <v>1057.43842935</v>
      </c>
      <c r="E259" s="84">
        <v>163.57291081</v>
      </c>
      <c r="F259" s="84">
        <v>163.57291081</v>
      </c>
    </row>
    <row r="260" spans="1:6" ht="12.75" customHeight="1" x14ac:dyDescent="0.2">
      <c r="A260" s="83" t="s">
        <v>170</v>
      </c>
      <c r="B260" s="83">
        <v>6</v>
      </c>
      <c r="C260" s="84">
        <v>1099.1726775699999</v>
      </c>
      <c r="D260" s="84">
        <v>1072.9571635100001</v>
      </c>
      <c r="E260" s="84">
        <v>165.97347092999999</v>
      </c>
      <c r="F260" s="84">
        <v>165.97347092999999</v>
      </c>
    </row>
    <row r="261" spans="1:6" ht="12.75" customHeight="1" x14ac:dyDescent="0.2">
      <c r="A261" s="83" t="s">
        <v>170</v>
      </c>
      <c r="B261" s="83">
        <v>7</v>
      </c>
      <c r="C261" s="84">
        <v>1128.2386002000001</v>
      </c>
      <c r="D261" s="84">
        <v>1101.8471740099999</v>
      </c>
      <c r="E261" s="84">
        <v>170.44240546</v>
      </c>
      <c r="F261" s="84">
        <v>170.44240546</v>
      </c>
    </row>
    <row r="262" spans="1:6" ht="12.75" customHeight="1" x14ac:dyDescent="0.2">
      <c r="A262" s="83" t="s">
        <v>170</v>
      </c>
      <c r="B262" s="83">
        <v>8</v>
      </c>
      <c r="C262" s="84">
        <v>1125.16534742</v>
      </c>
      <c r="D262" s="84">
        <v>1098.5997909600001</v>
      </c>
      <c r="E262" s="84">
        <v>169.94007465000001</v>
      </c>
      <c r="F262" s="84">
        <v>169.94007465000001</v>
      </c>
    </row>
    <row r="263" spans="1:6" ht="12.75" customHeight="1" x14ac:dyDescent="0.2">
      <c r="A263" s="83" t="s">
        <v>170</v>
      </c>
      <c r="B263" s="83">
        <v>9</v>
      </c>
      <c r="C263" s="84">
        <v>1143.7978678300001</v>
      </c>
      <c r="D263" s="84">
        <v>1116.8211707600001</v>
      </c>
      <c r="E263" s="84">
        <v>172.75870130000001</v>
      </c>
      <c r="F263" s="84">
        <v>172.75870130000001</v>
      </c>
    </row>
    <row r="264" spans="1:6" ht="12.75" customHeight="1" x14ac:dyDescent="0.2">
      <c r="A264" s="83" t="s">
        <v>170</v>
      </c>
      <c r="B264" s="83">
        <v>10</v>
      </c>
      <c r="C264" s="84">
        <v>1157.44453249</v>
      </c>
      <c r="D264" s="84">
        <v>1130.2858520499999</v>
      </c>
      <c r="E264" s="84">
        <v>174.84152433</v>
      </c>
      <c r="F264" s="84">
        <v>174.84152433</v>
      </c>
    </row>
    <row r="265" spans="1:6" ht="12.75" customHeight="1" x14ac:dyDescent="0.2">
      <c r="A265" s="83" t="s">
        <v>170</v>
      </c>
      <c r="B265" s="83">
        <v>11</v>
      </c>
      <c r="C265" s="84">
        <v>1172.9065350999999</v>
      </c>
      <c r="D265" s="84">
        <v>1145.6719935799999</v>
      </c>
      <c r="E265" s="84">
        <v>177.22157397000001</v>
      </c>
      <c r="F265" s="84">
        <v>177.22157397000001</v>
      </c>
    </row>
    <row r="266" spans="1:6" ht="12.75" customHeight="1" x14ac:dyDescent="0.2">
      <c r="A266" s="83" t="s">
        <v>170</v>
      </c>
      <c r="B266" s="83">
        <v>12</v>
      </c>
      <c r="C266" s="84">
        <v>1175.79473536</v>
      </c>
      <c r="D266" s="84">
        <v>1148.3198477399999</v>
      </c>
      <c r="E266" s="84">
        <v>177.63116492</v>
      </c>
      <c r="F266" s="84">
        <v>177.63116492</v>
      </c>
    </row>
    <row r="267" spans="1:6" ht="12.75" customHeight="1" x14ac:dyDescent="0.2">
      <c r="A267" s="83" t="s">
        <v>170</v>
      </c>
      <c r="B267" s="83">
        <v>13</v>
      </c>
      <c r="C267" s="84">
        <v>1203.3354775800001</v>
      </c>
      <c r="D267" s="84">
        <v>1175.97368188</v>
      </c>
      <c r="E267" s="84">
        <v>181.90887795</v>
      </c>
      <c r="F267" s="84">
        <v>181.90887795</v>
      </c>
    </row>
    <row r="268" spans="1:6" ht="12.75" customHeight="1" x14ac:dyDescent="0.2">
      <c r="A268" s="83" t="s">
        <v>170</v>
      </c>
      <c r="B268" s="83">
        <v>14</v>
      </c>
      <c r="C268" s="84">
        <v>1213.6983250599999</v>
      </c>
      <c r="D268" s="84">
        <v>1186.78368181</v>
      </c>
      <c r="E268" s="84">
        <v>183.58105394</v>
      </c>
      <c r="F268" s="84">
        <v>183.58105394</v>
      </c>
    </row>
    <row r="269" spans="1:6" ht="12.75" customHeight="1" x14ac:dyDescent="0.2">
      <c r="A269" s="83" t="s">
        <v>170</v>
      </c>
      <c r="B269" s="83">
        <v>15</v>
      </c>
      <c r="C269" s="84">
        <v>1215.15199121</v>
      </c>
      <c r="D269" s="84">
        <v>1188.68075251</v>
      </c>
      <c r="E269" s="84">
        <v>183.87450779</v>
      </c>
      <c r="F269" s="84">
        <v>183.87450779</v>
      </c>
    </row>
    <row r="270" spans="1:6" ht="12.75" customHeight="1" x14ac:dyDescent="0.2">
      <c r="A270" s="83" t="s">
        <v>170</v>
      </c>
      <c r="B270" s="83">
        <v>16</v>
      </c>
      <c r="C270" s="84">
        <v>1206.4064716600001</v>
      </c>
      <c r="D270" s="84">
        <v>1178.2245114899999</v>
      </c>
      <c r="E270" s="84">
        <v>182.25705400999999</v>
      </c>
      <c r="F270" s="84">
        <v>182.25705400999999</v>
      </c>
    </row>
    <row r="271" spans="1:6" ht="12.75" customHeight="1" x14ac:dyDescent="0.2">
      <c r="A271" s="83" t="s">
        <v>170</v>
      </c>
      <c r="B271" s="83">
        <v>17</v>
      </c>
      <c r="C271" s="84">
        <v>1200.0149489099999</v>
      </c>
      <c r="D271" s="84">
        <v>1172.63820186</v>
      </c>
      <c r="E271" s="84">
        <v>181.39291961000001</v>
      </c>
      <c r="F271" s="84">
        <v>181.39291961000001</v>
      </c>
    </row>
    <row r="272" spans="1:6" ht="12.75" customHeight="1" x14ac:dyDescent="0.2">
      <c r="A272" s="83" t="s">
        <v>170</v>
      </c>
      <c r="B272" s="83">
        <v>18</v>
      </c>
      <c r="C272" s="84">
        <v>1199.4861646899999</v>
      </c>
      <c r="D272" s="84">
        <v>1171.1399219499999</v>
      </c>
      <c r="E272" s="84">
        <v>181.16115386000001</v>
      </c>
      <c r="F272" s="84">
        <v>181.16115386000001</v>
      </c>
    </row>
    <row r="273" spans="1:6" ht="12.75" customHeight="1" x14ac:dyDescent="0.2">
      <c r="A273" s="83" t="s">
        <v>170</v>
      </c>
      <c r="B273" s="83">
        <v>19</v>
      </c>
      <c r="C273" s="84">
        <v>1156.1585742899999</v>
      </c>
      <c r="D273" s="84">
        <v>1128.1371694500001</v>
      </c>
      <c r="E273" s="84">
        <v>174.50914917</v>
      </c>
      <c r="F273" s="84">
        <v>174.50914917</v>
      </c>
    </row>
    <row r="274" spans="1:6" ht="12.75" customHeight="1" x14ac:dyDescent="0.2">
      <c r="A274" s="83" t="s">
        <v>170</v>
      </c>
      <c r="B274" s="83">
        <v>20</v>
      </c>
      <c r="C274" s="84">
        <v>1154.3639710899999</v>
      </c>
      <c r="D274" s="84">
        <v>1124.1543942000001</v>
      </c>
      <c r="E274" s="84">
        <v>173.89306210000001</v>
      </c>
      <c r="F274" s="84">
        <v>173.89306210000001</v>
      </c>
    </row>
    <row r="275" spans="1:6" ht="12.75" customHeight="1" x14ac:dyDescent="0.2">
      <c r="A275" s="83" t="s">
        <v>170</v>
      </c>
      <c r="B275" s="83">
        <v>21</v>
      </c>
      <c r="C275" s="84">
        <v>1080.4997647</v>
      </c>
      <c r="D275" s="84">
        <v>1051.6078957300001</v>
      </c>
      <c r="E275" s="84">
        <v>162.67099791999999</v>
      </c>
      <c r="F275" s="84">
        <v>162.67099791999999</v>
      </c>
    </row>
    <row r="276" spans="1:6" ht="12.75" customHeight="1" x14ac:dyDescent="0.2">
      <c r="A276" s="83" t="s">
        <v>170</v>
      </c>
      <c r="B276" s="83">
        <v>22</v>
      </c>
      <c r="C276" s="84">
        <v>1106.8391984100001</v>
      </c>
      <c r="D276" s="84">
        <v>1079.2739690200001</v>
      </c>
      <c r="E276" s="84">
        <v>166.95060419000001</v>
      </c>
      <c r="F276" s="84">
        <v>166.95060419000001</v>
      </c>
    </row>
    <row r="277" spans="1:6" ht="12.75" customHeight="1" x14ac:dyDescent="0.2">
      <c r="A277" s="83" t="s">
        <v>170</v>
      </c>
      <c r="B277" s="83">
        <v>23</v>
      </c>
      <c r="C277" s="84">
        <v>1147.74822333</v>
      </c>
      <c r="D277" s="84">
        <v>1119.90541622</v>
      </c>
      <c r="E277" s="84">
        <v>173.23579669</v>
      </c>
      <c r="F277" s="84">
        <v>173.23579669</v>
      </c>
    </row>
    <row r="278" spans="1:6" ht="12.75" customHeight="1" x14ac:dyDescent="0.2">
      <c r="A278" s="83" t="s">
        <v>170</v>
      </c>
      <c r="B278" s="83">
        <v>24</v>
      </c>
      <c r="C278" s="84">
        <v>1177.3378438</v>
      </c>
      <c r="D278" s="84">
        <v>1152.26494559</v>
      </c>
      <c r="E278" s="84">
        <v>178.24142375</v>
      </c>
      <c r="F278" s="84">
        <v>178.24142375</v>
      </c>
    </row>
    <row r="279" spans="1:6" ht="12.75" customHeight="1" x14ac:dyDescent="0.2">
      <c r="A279" s="83" t="s">
        <v>171</v>
      </c>
      <c r="B279" s="83">
        <v>1</v>
      </c>
      <c r="C279" s="84">
        <v>1168.5081837299999</v>
      </c>
      <c r="D279" s="84">
        <v>1147.8811617199999</v>
      </c>
      <c r="E279" s="84">
        <v>177.56330550999999</v>
      </c>
      <c r="F279" s="84">
        <v>177.56330550999999</v>
      </c>
    </row>
    <row r="280" spans="1:6" ht="12.75" customHeight="1" x14ac:dyDescent="0.2">
      <c r="A280" s="83" t="s">
        <v>171</v>
      </c>
      <c r="B280" s="83">
        <v>2</v>
      </c>
      <c r="C280" s="84">
        <v>1181.40305119</v>
      </c>
      <c r="D280" s="84">
        <v>1153.3961698099999</v>
      </c>
      <c r="E280" s="84">
        <v>178.41641043000001</v>
      </c>
      <c r="F280" s="84">
        <v>178.41641043000001</v>
      </c>
    </row>
    <row r="281" spans="1:6" ht="12.75" customHeight="1" x14ac:dyDescent="0.2">
      <c r="A281" s="83" t="s">
        <v>171</v>
      </c>
      <c r="B281" s="83">
        <v>3</v>
      </c>
      <c r="C281" s="84">
        <v>1095.02156857</v>
      </c>
      <c r="D281" s="84">
        <v>1067.9121651</v>
      </c>
      <c r="E281" s="84">
        <v>165.19307080999999</v>
      </c>
      <c r="F281" s="84">
        <v>165.19307080999999</v>
      </c>
    </row>
    <row r="282" spans="1:6" ht="12.75" customHeight="1" x14ac:dyDescent="0.2">
      <c r="A282" s="83" t="s">
        <v>171</v>
      </c>
      <c r="B282" s="83">
        <v>4</v>
      </c>
      <c r="C282" s="84">
        <v>1074.7823725000001</v>
      </c>
      <c r="D282" s="84">
        <v>1047.3080990999999</v>
      </c>
      <c r="E282" s="84">
        <v>162.00587148</v>
      </c>
      <c r="F282" s="84">
        <v>162.00587148</v>
      </c>
    </row>
    <row r="283" spans="1:6" ht="12.75" customHeight="1" x14ac:dyDescent="0.2">
      <c r="A283" s="83" t="s">
        <v>171</v>
      </c>
      <c r="B283" s="83">
        <v>5</v>
      </c>
      <c r="C283" s="84">
        <v>1078.3670372399999</v>
      </c>
      <c r="D283" s="84">
        <v>1051.0250943399999</v>
      </c>
      <c r="E283" s="84">
        <v>162.5808456</v>
      </c>
      <c r="F283" s="84">
        <v>162.5808456</v>
      </c>
    </row>
    <row r="284" spans="1:6" ht="12.75" customHeight="1" x14ac:dyDescent="0.2">
      <c r="A284" s="83" t="s">
        <v>171</v>
      </c>
      <c r="B284" s="83">
        <v>6</v>
      </c>
      <c r="C284" s="84">
        <v>1084.8022509800001</v>
      </c>
      <c r="D284" s="84">
        <v>1057.42005064</v>
      </c>
      <c r="E284" s="84">
        <v>163.57006784999999</v>
      </c>
      <c r="F284" s="84">
        <v>163.57006784999999</v>
      </c>
    </row>
    <row r="285" spans="1:6" ht="12.75" customHeight="1" x14ac:dyDescent="0.2">
      <c r="A285" s="83" t="s">
        <v>171</v>
      </c>
      <c r="B285" s="83">
        <v>7</v>
      </c>
      <c r="C285" s="84">
        <v>1153.0758407599999</v>
      </c>
      <c r="D285" s="84">
        <v>1124.9932976</v>
      </c>
      <c r="E285" s="84">
        <v>174.02283029</v>
      </c>
      <c r="F285" s="84">
        <v>174.02283029</v>
      </c>
    </row>
    <row r="286" spans="1:6" ht="12.75" customHeight="1" x14ac:dyDescent="0.2">
      <c r="A286" s="83" t="s">
        <v>171</v>
      </c>
      <c r="B286" s="83">
        <v>8</v>
      </c>
      <c r="C286" s="84">
        <v>1148.2658064300001</v>
      </c>
      <c r="D286" s="84">
        <v>1120.8219376300001</v>
      </c>
      <c r="E286" s="84">
        <v>173.37757145</v>
      </c>
      <c r="F286" s="84">
        <v>173.37757145</v>
      </c>
    </row>
    <row r="287" spans="1:6" ht="12.75" customHeight="1" x14ac:dyDescent="0.2">
      <c r="A287" s="83" t="s">
        <v>171</v>
      </c>
      <c r="B287" s="83">
        <v>9</v>
      </c>
      <c r="C287" s="84">
        <v>1147.74856183</v>
      </c>
      <c r="D287" s="84">
        <v>1123.20077451</v>
      </c>
      <c r="E287" s="84">
        <v>173.74554868999999</v>
      </c>
      <c r="F287" s="84">
        <v>173.74554868999999</v>
      </c>
    </row>
    <row r="288" spans="1:6" ht="12.75" customHeight="1" x14ac:dyDescent="0.2">
      <c r="A288" s="83" t="s">
        <v>171</v>
      </c>
      <c r="B288" s="83">
        <v>10</v>
      </c>
      <c r="C288" s="84">
        <v>1163.0124031800001</v>
      </c>
      <c r="D288" s="84">
        <v>1135.1861078100001</v>
      </c>
      <c r="E288" s="84">
        <v>175.59953451000001</v>
      </c>
      <c r="F288" s="84">
        <v>175.59953451000001</v>
      </c>
    </row>
    <row r="289" spans="1:6" ht="12.75" customHeight="1" x14ac:dyDescent="0.2">
      <c r="A289" s="83" t="s">
        <v>171</v>
      </c>
      <c r="B289" s="83">
        <v>11</v>
      </c>
      <c r="C289" s="84">
        <v>1178.9522182600001</v>
      </c>
      <c r="D289" s="84">
        <v>1150.90292714</v>
      </c>
      <c r="E289" s="84">
        <v>178.03073599999999</v>
      </c>
      <c r="F289" s="84">
        <v>178.03073599999999</v>
      </c>
    </row>
    <row r="290" spans="1:6" ht="12.75" customHeight="1" x14ac:dyDescent="0.2">
      <c r="A290" s="83" t="s">
        <v>171</v>
      </c>
      <c r="B290" s="83">
        <v>12</v>
      </c>
      <c r="C290" s="84">
        <v>1184.6498616599999</v>
      </c>
      <c r="D290" s="84">
        <v>1156.4875533500001</v>
      </c>
      <c r="E290" s="84">
        <v>178.89461</v>
      </c>
      <c r="F290" s="84">
        <v>178.89461</v>
      </c>
    </row>
    <row r="291" spans="1:6" ht="12.75" customHeight="1" x14ac:dyDescent="0.2">
      <c r="A291" s="83" t="s">
        <v>171</v>
      </c>
      <c r="B291" s="83">
        <v>13</v>
      </c>
      <c r="C291" s="84">
        <v>1201.6464403699999</v>
      </c>
      <c r="D291" s="84">
        <v>1173.7267650199999</v>
      </c>
      <c r="E291" s="84">
        <v>181.56130714</v>
      </c>
      <c r="F291" s="84">
        <v>181.56130714</v>
      </c>
    </row>
    <row r="292" spans="1:6" ht="12.75" customHeight="1" x14ac:dyDescent="0.2">
      <c r="A292" s="83" t="s">
        <v>171</v>
      </c>
      <c r="B292" s="83">
        <v>14</v>
      </c>
      <c r="C292" s="84">
        <v>1211.6106007200001</v>
      </c>
      <c r="D292" s="84">
        <v>1184.09807901</v>
      </c>
      <c r="E292" s="84">
        <v>183.16562372999999</v>
      </c>
      <c r="F292" s="84">
        <v>183.16562372999999</v>
      </c>
    </row>
    <row r="293" spans="1:6" ht="12.75" customHeight="1" x14ac:dyDescent="0.2">
      <c r="A293" s="83" t="s">
        <v>171</v>
      </c>
      <c r="B293" s="83">
        <v>15</v>
      </c>
      <c r="C293" s="84">
        <v>1213.92040757</v>
      </c>
      <c r="D293" s="84">
        <v>1193.1278659100001</v>
      </c>
      <c r="E293" s="84">
        <v>184.56242234000001</v>
      </c>
      <c r="F293" s="84">
        <v>184.56242234000001</v>
      </c>
    </row>
    <row r="294" spans="1:6" ht="12.75" customHeight="1" x14ac:dyDescent="0.2">
      <c r="A294" s="83" t="s">
        <v>171</v>
      </c>
      <c r="B294" s="83">
        <v>16</v>
      </c>
      <c r="C294" s="84">
        <v>1222.31674572</v>
      </c>
      <c r="D294" s="84">
        <v>1200.42179498</v>
      </c>
      <c r="E294" s="84">
        <v>185.69070478</v>
      </c>
      <c r="F294" s="84">
        <v>185.69070478</v>
      </c>
    </row>
    <row r="295" spans="1:6" ht="12.75" customHeight="1" x14ac:dyDescent="0.2">
      <c r="A295" s="83" t="s">
        <v>171</v>
      </c>
      <c r="B295" s="83">
        <v>17</v>
      </c>
      <c r="C295" s="84">
        <v>1223.95215816</v>
      </c>
      <c r="D295" s="84">
        <v>1195.9413279800001</v>
      </c>
      <c r="E295" s="84">
        <v>184.99763082999999</v>
      </c>
      <c r="F295" s="84">
        <v>184.99763082999999</v>
      </c>
    </row>
    <row r="296" spans="1:6" ht="12.75" customHeight="1" x14ac:dyDescent="0.2">
      <c r="A296" s="83" t="s">
        <v>171</v>
      </c>
      <c r="B296" s="83">
        <v>18</v>
      </c>
      <c r="C296" s="84">
        <v>1208.65620874</v>
      </c>
      <c r="D296" s="84">
        <v>1182.0237221100001</v>
      </c>
      <c r="E296" s="84">
        <v>182.84474585999999</v>
      </c>
      <c r="F296" s="84">
        <v>182.84474585999999</v>
      </c>
    </row>
    <row r="297" spans="1:6" ht="12.75" customHeight="1" x14ac:dyDescent="0.2">
      <c r="A297" s="83" t="s">
        <v>171</v>
      </c>
      <c r="B297" s="83">
        <v>19</v>
      </c>
      <c r="C297" s="84">
        <v>1175.76422232</v>
      </c>
      <c r="D297" s="84">
        <v>1148.9116153800001</v>
      </c>
      <c r="E297" s="84">
        <v>177.72270420000001</v>
      </c>
      <c r="F297" s="84">
        <v>177.72270420000001</v>
      </c>
    </row>
    <row r="298" spans="1:6" ht="12.75" customHeight="1" x14ac:dyDescent="0.2">
      <c r="A298" s="83" t="s">
        <v>171</v>
      </c>
      <c r="B298" s="83">
        <v>20</v>
      </c>
      <c r="C298" s="84">
        <v>1148.5898720600001</v>
      </c>
      <c r="D298" s="84">
        <v>1122.09623278</v>
      </c>
      <c r="E298" s="84">
        <v>173.57468947000001</v>
      </c>
      <c r="F298" s="84">
        <v>173.57468947000001</v>
      </c>
    </row>
    <row r="299" spans="1:6" ht="12.75" customHeight="1" x14ac:dyDescent="0.2">
      <c r="A299" s="83" t="s">
        <v>171</v>
      </c>
      <c r="B299" s="83">
        <v>21</v>
      </c>
      <c r="C299" s="84">
        <v>1061.0840088499999</v>
      </c>
      <c r="D299" s="84">
        <v>1034.03453444</v>
      </c>
      <c r="E299" s="84">
        <v>159.95261188000001</v>
      </c>
      <c r="F299" s="84">
        <v>159.95261188000001</v>
      </c>
    </row>
    <row r="300" spans="1:6" ht="12.75" customHeight="1" x14ac:dyDescent="0.2">
      <c r="A300" s="83" t="s">
        <v>171</v>
      </c>
      <c r="B300" s="83">
        <v>22</v>
      </c>
      <c r="C300" s="84">
        <v>1094.16136357</v>
      </c>
      <c r="D300" s="84">
        <v>1067.2087742199999</v>
      </c>
      <c r="E300" s="84">
        <v>165.08426476</v>
      </c>
      <c r="F300" s="84">
        <v>165.08426476</v>
      </c>
    </row>
    <row r="301" spans="1:6" ht="12.75" customHeight="1" x14ac:dyDescent="0.2">
      <c r="A301" s="83" t="s">
        <v>171</v>
      </c>
      <c r="B301" s="83">
        <v>23</v>
      </c>
      <c r="C301" s="84">
        <v>1149.62278795</v>
      </c>
      <c r="D301" s="84">
        <v>1122.62146145</v>
      </c>
      <c r="E301" s="84">
        <v>173.65593598000001</v>
      </c>
      <c r="F301" s="84">
        <v>173.65593598000001</v>
      </c>
    </row>
    <row r="302" spans="1:6" ht="12.75" customHeight="1" x14ac:dyDescent="0.2">
      <c r="A302" s="83" t="s">
        <v>171</v>
      </c>
      <c r="B302" s="83">
        <v>24</v>
      </c>
      <c r="C302" s="84">
        <v>1168.01917768</v>
      </c>
      <c r="D302" s="84">
        <v>1140.3699111200001</v>
      </c>
      <c r="E302" s="84">
        <v>176.40140606</v>
      </c>
      <c r="F302" s="84">
        <v>176.40140606</v>
      </c>
    </row>
    <row r="303" spans="1:6" ht="12.75" customHeight="1" x14ac:dyDescent="0.2">
      <c r="A303" s="83" t="s">
        <v>172</v>
      </c>
      <c r="B303" s="83">
        <v>1</v>
      </c>
      <c r="C303" s="84">
        <v>1099.6438728000001</v>
      </c>
      <c r="D303" s="84">
        <v>1072.9732831399999</v>
      </c>
      <c r="E303" s="84">
        <v>165.97596444000001</v>
      </c>
      <c r="F303" s="84">
        <v>165.97596444000001</v>
      </c>
    </row>
    <row r="304" spans="1:6" ht="12.75" customHeight="1" x14ac:dyDescent="0.2">
      <c r="A304" s="83" t="s">
        <v>172</v>
      </c>
      <c r="B304" s="83">
        <v>2</v>
      </c>
      <c r="C304" s="84">
        <v>1122.66362514</v>
      </c>
      <c r="D304" s="84">
        <v>1095.18238679</v>
      </c>
      <c r="E304" s="84">
        <v>169.41144363999999</v>
      </c>
      <c r="F304" s="84">
        <v>169.41144363999999</v>
      </c>
    </row>
    <row r="305" spans="1:6" ht="12.75" customHeight="1" x14ac:dyDescent="0.2">
      <c r="A305" s="83" t="s">
        <v>172</v>
      </c>
      <c r="B305" s="83">
        <v>3</v>
      </c>
      <c r="C305" s="84">
        <v>1174.9237577599999</v>
      </c>
      <c r="D305" s="84">
        <v>1147.0585425899999</v>
      </c>
      <c r="E305" s="84">
        <v>177.43605629999999</v>
      </c>
      <c r="F305" s="84">
        <v>177.43605629999999</v>
      </c>
    </row>
    <row r="306" spans="1:6" ht="12.75" customHeight="1" x14ac:dyDescent="0.2">
      <c r="A306" s="83" t="s">
        <v>172</v>
      </c>
      <c r="B306" s="83">
        <v>4</v>
      </c>
      <c r="C306" s="84">
        <v>1197.4371240600001</v>
      </c>
      <c r="D306" s="84">
        <v>1169.0864053499999</v>
      </c>
      <c r="E306" s="84">
        <v>180.84349972999999</v>
      </c>
      <c r="F306" s="84">
        <v>180.84349972999999</v>
      </c>
    </row>
    <row r="307" spans="1:6" ht="12.75" customHeight="1" x14ac:dyDescent="0.2">
      <c r="A307" s="83" t="s">
        <v>172</v>
      </c>
      <c r="B307" s="83">
        <v>5</v>
      </c>
      <c r="C307" s="84">
        <v>1194.0715067000001</v>
      </c>
      <c r="D307" s="84">
        <v>1168.81454889</v>
      </c>
      <c r="E307" s="84">
        <v>180.80144683</v>
      </c>
      <c r="F307" s="84">
        <v>180.80144683</v>
      </c>
    </row>
    <row r="308" spans="1:6" ht="12.75" customHeight="1" x14ac:dyDescent="0.2">
      <c r="A308" s="83" t="s">
        <v>172</v>
      </c>
      <c r="B308" s="83">
        <v>6</v>
      </c>
      <c r="C308" s="84">
        <v>1132.22459807</v>
      </c>
      <c r="D308" s="84">
        <v>1103.2825794400001</v>
      </c>
      <c r="E308" s="84">
        <v>170.66444528</v>
      </c>
      <c r="F308" s="84">
        <v>170.66444528</v>
      </c>
    </row>
    <row r="309" spans="1:6" ht="12.75" customHeight="1" x14ac:dyDescent="0.2">
      <c r="A309" s="83" t="s">
        <v>172</v>
      </c>
      <c r="B309" s="83">
        <v>7</v>
      </c>
      <c r="C309" s="84">
        <v>1137.8594378400001</v>
      </c>
      <c r="D309" s="84">
        <v>1108.32983343</v>
      </c>
      <c r="E309" s="84">
        <v>171.44519431000001</v>
      </c>
      <c r="F309" s="84">
        <v>171.44519431000001</v>
      </c>
    </row>
    <row r="310" spans="1:6" ht="12.75" customHeight="1" x14ac:dyDescent="0.2">
      <c r="A310" s="83" t="s">
        <v>172</v>
      </c>
      <c r="B310" s="83">
        <v>8</v>
      </c>
      <c r="C310" s="84">
        <v>1105.7807666799999</v>
      </c>
      <c r="D310" s="84">
        <v>1075.53526025</v>
      </c>
      <c r="E310" s="84">
        <v>166.37227125000001</v>
      </c>
      <c r="F310" s="84">
        <v>166.37227125000001</v>
      </c>
    </row>
    <row r="311" spans="1:6" ht="12.75" customHeight="1" x14ac:dyDescent="0.2">
      <c r="A311" s="83" t="s">
        <v>172</v>
      </c>
      <c r="B311" s="83">
        <v>9</v>
      </c>
      <c r="C311" s="84">
        <v>1081.77966483</v>
      </c>
      <c r="D311" s="84">
        <v>1049.3741488000001</v>
      </c>
      <c r="E311" s="84">
        <v>162.32546432999999</v>
      </c>
      <c r="F311" s="84">
        <v>162.32546432999999</v>
      </c>
    </row>
    <row r="312" spans="1:6" ht="12.75" customHeight="1" x14ac:dyDescent="0.2">
      <c r="A312" s="83" t="s">
        <v>172</v>
      </c>
      <c r="B312" s="83">
        <v>10</v>
      </c>
      <c r="C312" s="84">
        <v>1065.40856536</v>
      </c>
      <c r="D312" s="84">
        <v>1021.07162749</v>
      </c>
      <c r="E312" s="84">
        <v>157.94740726000001</v>
      </c>
      <c r="F312" s="84">
        <v>157.94740726000001</v>
      </c>
    </row>
    <row r="313" spans="1:6" ht="12.75" customHeight="1" x14ac:dyDescent="0.2">
      <c r="A313" s="83" t="s">
        <v>172</v>
      </c>
      <c r="B313" s="83">
        <v>11</v>
      </c>
      <c r="C313" s="84">
        <v>1109.2637464300001</v>
      </c>
      <c r="D313" s="84">
        <v>1030.2937957300001</v>
      </c>
      <c r="E313" s="84">
        <v>159.37396493</v>
      </c>
      <c r="F313" s="84">
        <v>159.37396493</v>
      </c>
    </row>
    <row r="314" spans="1:6" ht="12.75" customHeight="1" x14ac:dyDescent="0.2">
      <c r="A314" s="83" t="s">
        <v>172</v>
      </c>
      <c r="B314" s="83">
        <v>12</v>
      </c>
      <c r="C314" s="84">
        <v>2308.6633890500002</v>
      </c>
      <c r="D314" s="84">
        <v>1024.9617963000001</v>
      </c>
      <c r="E314" s="84">
        <v>158.54916924</v>
      </c>
      <c r="F314" s="84">
        <v>158.54916924</v>
      </c>
    </row>
    <row r="315" spans="1:6" ht="12.75" customHeight="1" x14ac:dyDescent="0.2">
      <c r="A315" s="83" t="s">
        <v>172</v>
      </c>
      <c r="B315" s="83">
        <v>13</v>
      </c>
      <c r="C315" s="84">
        <v>1099.34522552</v>
      </c>
      <c r="D315" s="84">
        <v>1099.34522552</v>
      </c>
      <c r="E315" s="84">
        <v>170.05538433999999</v>
      </c>
      <c r="F315" s="84">
        <v>170.05538433999999</v>
      </c>
    </row>
    <row r="316" spans="1:6" ht="12.75" customHeight="1" x14ac:dyDescent="0.2">
      <c r="A316" s="83" t="s">
        <v>172</v>
      </c>
      <c r="B316" s="83">
        <v>14</v>
      </c>
      <c r="C316" s="84">
        <v>1056.7599848699999</v>
      </c>
      <c r="D316" s="84">
        <v>1056.7599848699999</v>
      </c>
      <c r="E316" s="84">
        <v>163.46796366999999</v>
      </c>
      <c r="F316" s="84">
        <v>163.46796366999999</v>
      </c>
    </row>
    <row r="317" spans="1:6" ht="12.75" customHeight="1" x14ac:dyDescent="0.2">
      <c r="A317" s="83" t="s">
        <v>172</v>
      </c>
      <c r="B317" s="83">
        <v>15</v>
      </c>
      <c r="C317" s="84">
        <v>1018.4726432</v>
      </c>
      <c r="D317" s="84">
        <v>1018.4726432</v>
      </c>
      <c r="E317" s="84">
        <v>157.54537589</v>
      </c>
      <c r="F317" s="84">
        <v>157.54537589</v>
      </c>
    </row>
    <row r="318" spans="1:6" ht="12.75" customHeight="1" x14ac:dyDescent="0.2">
      <c r="A318" s="83" t="s">
        <v>172</v>
      </c>
      <c r="B318" s="83">
        <v>16</v>
      </c>
      <c r="C318" s="84">
        <v>1103.24961807</v>
      </c>
      <c r="D318" s="84">
        <v>1103.24961807</v>
      </c>
      <c r="E318" s="84">
        <v>170.65934655999999</v>
      </c>
      <c r="F318" s="84">
        <v>170.65934655999999</v>
      </c>
    </row>
    <row r="319" spans="1:6" ht="12.75" customHeight="1" x14ac:dyDescent="0.2">
      <c r="A319" s="83" t="s">
        <v>172</v>
      </c>
      <c r="B319" s="83">
        <v>17</v>
      </c>
      <c r="C319" s="84">
        <v>1092.8799762000001</v>
      </c>
      <c r="D319" s="84">
        <v>1023.63047992</v>
      </c>
      <c r="E319" s="84">
        <v>158.34323072000001</v>
      </c>
      <c r="F319" s="84">
        <v>158.34323072000001</v>
      </c>
    </row>
    <row r="320" spans="1:6" ht="12.75" customHeight="1" x14ac:dyDescent="0.2">
      <c r="A320" s="83" t="s">
        <v>172</v>
      </c>
      <c r="B320" s="83">
        <v>18</v>
      </c>
      <c r="C320" s="84">
        <v>1055.8677477199999</v>
      </c>
      <c r="D320" s="84">
        <v>1022.52600691</v>
      </c>
      <c r="E320" s="84">
        <v>158.17238212999999</v>
      </c>
      <c r="F320" s="84">
        <v>158.17238212999999</v>
      </c>
    </row>
    <row r="321" spans="1:6" ht="12.75" customHeight="1" x14ac:dyDescent="0.2">
      <c r="A321" s="83" t="s">
        <v>172</v>
      </c>
      <c r="B321" s="83">
        <v>19</v>
      </c>
      <c r="C321" s="84">
        <v>1069.58318536</v>
      </c>
      <c r="D321" s="84">
        <v>1046.2897582799999</v>
      </c>
      <c r="E321" s="84">
        <v>161.84834649999999</v>
      </c>
      <c r="F321" s="84">
        <v>161.84834649999999</v>
      </c>
    </row>
    <row r="322" spans="1:6" ht="12.75" customHeight="1" x14ac:dyDescent="0.2">
      <c r="A322" s="83" t="s">
        <v>172</v>
      </c>
      <c r="B322" s="83">
        <v>20</v>
      </c>
      <c r="C322" s="84">
        <v>1070.2188255200001</v>
      </c>
      <c r="D322" s="84">
        <v>1043.15079537</v>
      </c>
      <c r="E322" s="84">
        <v>161.36278697</v>
      </c>
      <c r="F322" s="84">
        <v>161.36278697</v>
      </c>
    </row>
    <row r="323" spans="1:6" ht="12.75" customHeight="1" x14ac:dyDescent="0.2">
      <c r="A323" s="83" t="s">
        <v>172</v>
      </c>
      <c r="B323" s="83">
        <v>21</v>
      </c>
      <c r="C323" s="84">
        <v>1063.87716856</v>
      </c>
      <c r="D323" s="84">
        <v>1041.9304357399999</v>
      </c>
      <c r="E323" s="84">
        <v>161.17401212999999</v>
      </c>
      <c r="F323" s="84">
        <v>161.17401212999999</v>
      </c>
    </row>
    <row r="324" spans="1:6" ht="12.75" customHeight="1" x14ac:dyDescent="0.2">
      <c r="A324" s="83" t="s">
        <v>172</v>
      </c>
      <c r="B324" s="83">
        <v>22</v>
      </c>
      <c r="C324" s="84">
        <v>1061.13082906</v>
      </c>
      <c r="D324" s="84">
        <v>1037.35973195</v>
      </c>
      <c r="E324" s="84">
        <v>160.46697964000001</v>
      </c>
      <c r="F324" s="84">
        <v>160.46697964000001</v>
      </c>
    </row>
    <row r="325" spans="1:6" ht="12.75" customHeight="1" x14ac:dyDescent="0.2">
      <c r="A325" s="83" t="s">
        <v>172</v>
      </c>
      <c r="B325" s="83">
        <v>23</v>
      </c>
      <c r="C325" s="84">
        <v>1150.4636946999999</v>
      </c>
      <c r="D325" s="84">
        <v>1122.4845187400001</v>
      </c>
      <c r="E325" s="84">
        <v>173.63475260000001</v>
      </c>
      <c r="F325" s="84">
        <v>173.63475260000001</v>
      </c>
    </row>
    <row r="326" spans="1:6" ht="12.75" customHeight="1" x14ac:dyDescent="0.2">
      <c r="A326" s="83" t="s">
        <v>172</v>
      </c>
      <c r="B326" s="83">
        <v>24</v>
      </c>
      <c r="C326" s="84">
        <v>1135.66866267</v>
      </c>
      <c r="D326" s="84">
        <v>1114.83991844</v>
      </c>
      <c r="E326" s="84">
        <v>172.45222557</v>
      </c>
      <c r="F326" s="84">
        <v>172.45222557</v>
      </c>
    </row>
    <row r="327" spans="1:6" ht="12.75" customHeight="1" x14ac:dyDescent="0.2">
      <c r="A327" s="83" t="s">
        <v>173</v>
      </c>
      <c r="B327" s="83">
        <v>1</v>
      </c>
      <c r="C327" s="84">
        <v>1093.1849569000001</v>
      </c>
      <c r="D327" s="84">
        <v>1068.25471584</v>
      </c>
      <c r="E327" s="84">
        <v>165.24605926000001</v>
      </c>
      <c r="F327" s="84">
        <v>165.24605926000001</v>
      </c>
    </row>
    <row r="328" spans="1:6" ht="12.75" customHeight="1" x14ac:dyDescent="0.2">
      <c r="A328" s="83" t="s">
        <v>173</v>
      </c>
      <c r="B328" s="83">
        <v>2</v>
      </c>
      <c r="C328" s="84">
        <v>1110.6801341600001</v>
      </c>
      <c r="D328" s="84">
        <v>1083.03892834</v>
      </c>
      <c r="E328" s="84">
        <v>167.53299777000001</v>
      </c>
      <c r="F328" s="84">
        <v>167.53299777000001</v>
      </c>
    </row>
    <row r="329" spans="1:6" ht="12.75" customHeight="1" x14ac:dyDescent="0.2">
      <c r="A329" s="83" t="s">
        <v>173</v>
      </c>
      <c r="B329" s="83">
        <v>3</v>
      </c>
      <c r="C329" s="84">
        <v>1128.39206285</v>
      </c>
      <c r="D329" s="84">
        <v>1101.0697976900001</v>
      </c>
      <c r="E329" s="84">
        <v>170.32215475999999</v>
      </c>
      <c r="F329" s="84">
        <v>170.32215475999999</v>
      </c>
    </row>
    <row r="330" spans="1:6" ht="12.75" customHeight="1" x14ac:dyDescent="0.2">
      <c r="A330" s="83" t="s">
        <v>173</v>
      </c>
      <c r="B330" s="83">
        <v>4</v>
      </c>
      <c r="C330" s="84">
        <v>1125.3454441399999</v>
      </c>
      <c r="D330" s="84">
        <v>1103.5054076500001</v>
      </c>
      <c r="E330" s="84">
        <v>170.69891411</v>
      </c>
      <c r="F330" s="84">
        <v>170.69891411</v>
      </c>
    </row>
    <row r="331" spans="1:6" ht="12.75" customHeight="1" x14ac:dyDescent="0.2">
      <c r="A331" s="83" t="s">
        <v>173</v>
      </c>
      <c r="B331" s="83">
        <v>5</v>
      </c>
      <c r="C331" s="84">
        <v>1119.0855282</v>
      </c>
      <c r="D331" s="84">
        <v>1098.0964579500001</v>
      </c>
      <c r="E331" s="84">
        <v>169.86221513000001</v>
      </c>
      <c r="F331" s="84">
        <v>169.86221513000001</v>
      </c>
    </row>
    <row r="332" spans="1:6" ht="12.75" customHeight="1" x14ac:dyDescent="0.2">
      <c r="A332" s="83" t="s">
        <v>173</v>
      </c>
      <c r="B332" s="83">
        <v>6</v>
      </c>
      <c r="C332" s="84">
        <v>1109.4538974100001</v>
      </c>
      <c r="D332" s="84">
        <v>1080.36028971</v>
      </c>
      <c r="E332" s="84">
        <v>167.11864484</v>
      </c>
      <c r="F332" s="84">
        <v>167.11864484</v>
      </c>
    </row>
    <row r="333" spans="1:6" ht="12.75" customHeight="1" x14ac:dyDescent="0.2">
      <c r="A333" s="83" t="s">
        <v>173</v>
      </c>
      <c r="B333" s="83">
        <v>7</v>
      </c>
      <c r="C333" s="84">
        <v>1053.05623724</v>
      </c>
      <c r="D333" s="84">
        <v>1030.0440288699999</v>
      </c>
      <c r="E333" s="84">
        <v>159.33532903</v>
      </c>
      <c r="F333" s="84">
        <v>159.33532903</v>
      </c>
    </row>
    <row r="334" spans="1:6" ht="12.75" customHeight="1" x14ac:dyDescent="0.2">
      <c r="A334" s="83" t="s">
        <v>173</v>
      </c>
      <c r="B334" s="83">
        <v>8</v>
      </c>
      <c r="C334" s="84">
        <v>1008.5580049500001</v>
      </c>
      <c r="D334" s="84">
        <v>988.36286622</v>
      </c>
      <c r="E334" s="84">
        <v>152.88775826</v>
      </c>
      <c r="F334" s="84">
        <v>152.88775826</v>
      </c>
    </row>
    <row r="335" spans="1:6" ht="12.75" customHeight="1" x14ac:dyDescent="0.2">
      <c r="A335" s="83" t="s">
        <v>173</v>
      </c>
      <c r="B335" s="83">
        <v>9</v>
      </c>
      <c r="C335" s="84">
        <v>1029.2790890199999</v>
      </c>
      <c r="D335" s="84">
        <v>1006.87068962</v>
      </c>
      <c r="E335" s="84">
        <v>155.75069425999999</v>
      </c>
      <c r="F335" s="84">
        <v>155.75069425999999</v>
      </c>
    </row>
    <row r="336" spans="1:6" ht="12.75" customHeight="1" x14ac:dyDescent="0.2">
      <c r="A336" s="83" t="s">
        <v>173</v>
      </c>
      <c r="B336" s="83">
        <v>10</v>
      </c>
      <c r="C336" s="84">
        <v>1076.6981069599999</v>
      </c>
      <c r="D336" s="84">
        <v>1048.41294496</v>
      </c>
      <c r="E336" s="84">
        <v>162.17677775000001</v>
      </c>
      <c r="F336" s="84">
        <v>162.17677775000001</v>
      </c>
    </row>
    <row r="337" spans="1:6" ht="12.75" customHeight="1" x14ac:dyDescent="0.2">
      <c r="A337" s="83" t="s">
        <v>173</v>
      </c>
      <c r="B337" s="83">
        <v>11</v>
      </c>
      <c r="C337" s="84">
        <v>1085.8256998500001</v>
      </c>
      <c r="D337" s="84">
        <v>1060.7522366600001</v>
      </c>
      <c r="E337" s="84">
        <v>164.08551664000001</v>
      </c>
      <c r="F337" s="84">
        <v>164.08551664000001</v>
      </c>
    </row>
    <row r="338" spans="1:6" ht="12.75" customHeight="1" x14ac:dyDescent="0.2">
      <c r="A338" s="83" t="s">
        <v>173</v>
      </c>
      <c r="B338" s="83">
        <v>12</v>
      </c>
      <c r="C338" s="84">
        <v>1084.07532956</v>
      </c>
      <c r="D338" s="84">
        <v>1056.4253635699999</v>
      </c>
      <c r="E338" s="84">
        <v>163.41620180999999</v>
      </c>
      <c r="F338" s="84">
        <v>163.41620180999999</v>
      </c>
    </row>
    <row r="339" spans="1:6" ht="12.75" customHeight="1" x14ac:dyDescent="0.2">
      <c r="A339" s="83" t="s">
        <v>173</v>
      </c>
      <c r="B339" s="83">
        <v>13</v>
      </c>
      <c r="C339" s="84">
        <v>1075.8336248600001</v>
      </c>
      <c r="D339" s="84">
        <v>1050.4922401199999</v>
      </c>
      <c r="E339" s="84">
        <v>162.49841950999999</v>
      </c>
      <c r="F339" s="84">
        <v>162.49841950999999</v>
      </c>
    </row>
    <row r="340" spans="1:6" ht="12.75" customHeight="1" x14ac:dyDescent="0.2">
      <c r="A340" s="83" t="s">
        <v>173</v>
      </c>
      <c r="B340" s="83">
        <v>14</v>
      </c>
      <c r="C340" s="84">
        <v>1072.17944659</v>
      </c>
      <c r="D340" s="84">
        <v>1045.42654158</v>
      </c>
      <c r="E340" s="84">
        <v>161.71481732999999</v>
      </c>
      <c r="F340" s="84">
        <v>161.71481732999999</v>
      </c>
    </row>
    <row r="341" spans="1:6" ht="12.75" customHeight="1" x14ac:dyDescent="0.2">
      <c r="A341" s="83" t="s">
        <v>173</v>
      </c>
      <c r="B341" s="83">
        <v>15</v>
      </c>
      <c r="C341" s="84">
        <v>1064.2895419399999</v>
      </c>
      <c r="D341" s="84">
        <v>1038.4926322599999</v>
      </c>
      <c r="E341" s="84">
        <v>160.64222559000001</v>
      </c>
      <c r="F341" s="84">
        <v>160.64222559000001</v>
      </c>
    </row>
    <row r="342" spans="1:6" ht="12.75" customHeight="1" x14ac:dyDescent="0.2">
      <c r="A342" s="83" t="s">
        <v>173</v>
      </c>
      <c r="B342" s="83">
        <v>16</v>
      </c>
      <c r="C342" s="84">
        <v>1062.5091492199999</v>
      </c>
      <c r="D342" s="84">
        <v>1036.2317877099999</v>
      </c>
      <c r="E342" s="84">
        <v>160.29250033</v>
      </c>
      <c r="F342" s="84">
        <v>160.29250033</v>
      </c>
    </row>
    <row r="343" spans="1:6" ht="12.75" customHeight="1" x14ac:dyDescent="0.2">
      <c r="A343" s="83" t="s">
        <v>173</v>
      </c>
      <c r="B343" s="83">
        <v>17</v>
      </c>
      <c r="C343" s="84">
        <v>1052.2546077500001</v>
      </c>
      <c r="D343" s="84">
        <v>1028.31690948</v>
      </c>
      <c r="E343" s="84">
        <v>159.06816459000001</v>
      </c>
      <c r="F343" s="84">
        <v>159.06816459000001</v>
      </c>
    </row>
    <row r="344" spans="1:6" ht="12.75" customHeight="1" x14ac:dyDescent="0.2">
      <c r="A344" s="83" t="s">
        <v>173</v>
      </c>
      <c r="B344" s="83">
        <v>18</v>
      </c>
      <c r="C344" s="84">
        <v>1060.80035997</v>
      </c>
      <c r="D344" s="84">
        <v>1040.6328507200001</v>
      </c>
      <c r="E344" s="84">
        <v>160.97329145</v>
      </c>
      <c r="F344" s="84">
        <v>160.97329145</v>
      </c>
    </row>
    <row r="345" spans="1:6" ht="12.75" customHeight="1" x14ac:dyDescent="0.2">
      <c r="A345" s="83" t="s">
        <v>173</v>
      </c>
      <c r="B345" s="83">
        <v>19</v>
      </c>
      <c r="C345" s="84">
        <v>1021.20309822</v>
      </c>
      <c r="D345" s="84">
        <v>987.44731258000002</v>
      </c>
      <c r="E345" s="84">
        <v>152.74613321000001</v>
      </c>
      <c r="F345" s="84">
        <v>152.74613321000001</v>
      </c>
    </row>
    <row r="346" spans="1:6" ht="12.75" customHeight="1" x14ac:dyDescent="0.2">
      <c r="A346" s="83" t="s">
        <v>173</v>
      </c>
      <c r="B346" s="83">
        <v>20</v>
      </c>
      <c r="C346" s="84">
        <v>990.98375851000003</v>
      </c>
      <c r="D346" s="84">
        <v>962.44131058000005</v>
      </c>
      <c r="E346" s="84">
        <v>148.87800773000001</v>
      </c>
      <c r="F346" s="84">
        <v>148.87800773000001</v>
      </c>
    </row>
    <row r="347" spans="1:6" ht="12.75" customHeight="1" x14ac:dyDescent="0.2">
      <c r="A347" s="83" t="s">
        <v>173</v>
      </c>
      <c r="B347" s="83">
        <v>21</v>
      </c>
      <c r="C347" s="84">
        <v>990.28455242999996</v>
      </c>
      <c r="D347" s="84">
        <v>965.79609015000005</v>
      </c>
      <c r="E347" s="84">
        <v>149.39695147</v>
      </c>
      <c r="F347" s="84">
        <v>149.39695147</v>
      </c>
    </row>
    <row r="348" spans="1:6" ht="12.75" customHeight="1" x14ac:dyDescent="0.2">
      <c r="A348" s="83" t="s">
        <v>173</v>
      </c>
      <c r="B348" s="83">
        <v>22</v>
      </c>
      <c r="C348" s="84">
        <v>998.40740573999994</v>
      </c>
      <c r="D348" s="84">
        <v>975.78323626999997</v>
      </c>
      <c r="E348" s="84">
        <v>150.94184195</v>
      </c>
      <c r="F348" s="84">
        <v>150.94184195</v>
      </c>
    </row>
    <row r="349" spans="1:6" ht="12.75" customHeight="1" x14ac:dyDescent="0.2">
      <c r="A349" s="83" t="s">
        <v>173</v>
      </c>
      <c r="B349" s="83">
        <v>23</v>
      </c>
      <c r="C349" s="84">
        <v>1024.970112</v>
      </c>
      <c r="D349" s="84">
        <v>998.14625205000004</v>
      </c>
      <c r="E349" s="84">
        <v>154.40112948999999</v>
      </c>
      <c r="F349" s="84">
        <v>154.40112948999999</v>
      </c>
    </row>
    <row r="350" spans="1:6" ht="12.75" customHeight="1" x14ac:dyDescent="0.2">
      <c r="A350" s="83" t="s">
        <v>173</v>
      </c>
      <c r="B350" s="83">
        <v>24</v>
      </c>
      <c r="C350" s="84">
        <v>1050.34646914</v>
      </c>
      <c r="D350" s="84">
        <v>1024.6541503000001</v>
      </c>
      <c r="E350" s="84">
        <v>158.50158013000001</v>
      </c>
      <c r="F350" s="84">
        <v>158.50158013000001</v>
      </c>
    </row>
    <row r="351" spans="1:6" ht="12.75" customHeight="1" x14ac:dyDescent="0.2">
      <c r="A351" s="83" t="s">
        <v>174</v>
      </c>
      <c r="B351" s="83">
        <v>1</v>
      </c>
      <c r="C351" s="84">
        <v>1082.04345027</v>
      </c>
      <c r="D351" s="84">
        <v>1059.8466792300001</v>
      </c>
      <c r="E351" s="84">
        <v>163.94543787999999</v>
      </c>
      <c r="F351" s="84">
        <v>163.94543787999999</v>
      </c>
    </row>
    <row r="352" spans="1:6" ht="12.75" customHeight="1" x14ac:dyDescent="0.2">
      <c r="A352" s="83" t="s">
        <v>174</v>
      </c>
      <c r="B352" s="83">
        <v>2</v>
      </c>
      <c r="C352" s="84">
        <v>1100.8058222899999</v>
      </c>
      <c r="D352" s="84">
        <v>1079.3795361699999</v>
      </c>
      <c r="E352" s="84">
        <v>166.96693414999999</v>
      </c>
      <c r="F352" s="84">
        <v>166.96693414999999</v>
      </c>
    </row>
    <row r="353" spans="1:6" ht="12.75" customHeight="1" x14ac:dyDescent="0.2">
      <c r="A353" s="83" t="s">
        <v>174</v>
      </c>
      <c r="B353" s="83">
        <v>3</v>
      </c>
      <c r="C353" s="84">
        <v>1127.70162824</v>
      </c>
      <c r="D353" s="84">
        <v>1105.58084188</v>
      </c>
      <c r="E353" s="84">
        <v>171.01995862999999</v>
      </c>
      <c r="F353" s="84">
        <v>171.01995862999999</v>
      </c>
    </row>
    <row r="354" spans="1:6" ht="12.75" customHeight="1" x14ac:dyDescent="0.2">
      <c r="A354" s="83" t="s">
        <v>174</v>
      </c>
      <c r="B354" s="83">
        <v>4</v>
      </c>
      <c r="C354" s="84">
        <v>1144.67751542</v>
      </c>
      <c r="D354" s="84">
        <v>1115.55784945</v>
      </c>
      <c r="E354" s="84">
        <v>172.5632808</v>
      </c>
      <c r="F354" s="84">
        <v>172.5632808</v>
      </c>
    </row>
    <row r="355" spans="1:6" ht="12.75" customHeight="1" x14ac:dyDescent="0.2">
      <c r="A355" s="83" t="s">
        <v>174</v>
      </c>
      <c r="B355" s="83">
        <v>5</v>
      </c>
      <c r="C355" s="84">
        <v>1137.61072455</v>
      </c>
      <c r="D355" s="84">
        <v>1108.23629334</v>
      </c>
      <c r="E355" s="84">
        <v>171.43072479</v>
      </c>
      <c r="F355" s="84">
        <v>171.43072479</v>
      </c>
    </row>
    <row r="356" spans="1:6" ht="12.75" customHeight="1" x14ac:dyDescent="0.2">
      <c r="A356" s="83" t="s">
        <v>174</v>
      </c>
      <c r="B356" s="83">
        <v>6</v>
      </c>
      <c r="C356" s="84">
        <v>1142.08365439</v>
      </c>
      <c r="D356" s="84">
        <v>1112.9592967999999</v>
      </c>
      <c r="E356" s="84">
        <v>172.16131619000001</v>
      </c>
      <c r="F356" s="84">
        <v>172.16131619000001</v>
      </c>
    </row>
    <row r="357" spans="1:6" ht="12.75" customHeight="1" x14ac:dyDescent="0.2">
      <c r="A357" s="83" t="s">
        <v>174</v>
      </c>
      <c r="B357" s="83">
        <v>7</v>
      </c>
      <c r="C357" s="84">
        <v>1114.51262365</v>
      </c>
      <c r="D357" s="84">
        <v>1090.67616071</v>
      </c>
      <c r="E357" s="84">
        <v>168.71438506999999</v>
      </c>
      <c r="F357" s="84">
        <v>168.71438506999999</v>
      </c>
    </row>
    <row r="358" spans="1:6" ht="12.75" customHeight="1" x14ac:dyDescent="0.2">
      <c r="A358" s="83" t="s">
        <v>174</v>
      </c>
      <c r="B358" s="83">
        <v>8</v>
      </c>
      <c r="C358" s="84">
        <v>1085.2645299400001</v>
      </c>
      <c r="D358" s="84">
        <v>1057.8033377100001</v>
      </c>
      <c r="E358" s="84">
        <v>163.62935770999999</v>
      </c>
      <c r="F358" s="84">
        <v>163.62935770999999</v>
      </c>
    </row>
    <row r="359" spans="1:6" ht="12.75" customHeight="1" x14ac:dyDescent="0.2">
      <c r="A359" s="83" t="s">
        <v>174</v>
      </c>
      <c r="B359" s="83">
        <v>9</v>
      </c>
      <c r="C359" s="84">
        <v>1050.85470734</v>
      </c>
      <c r="D359" s="84">
        <v>1029.67839215</v>
      </c>
      <c r="E359" s="84">
        <v>159.27876946000001</v>
      </c>
      <c r="F359" s="84">
        <v>159.27876946000001</v>
      </c>
    </row>
    <row r="360" spans="1:6" ht="12.75" customHeight="1" x14ac:dyDescent="0.2">
      <c r="A360" s="83" t="s">
        <v>174</v>
      </c>
      <c r="B360" s="83">
        <v>10</v>
      </c>
      <c r="C360" s="84">
        <v>1047.4027793600001</v>
      </c>
      <c r="D360" s="84">
        <v>1018.86094567</v>
      </c>
      <c r="E360" s="84">
        <v>157.60544157000001</v>
      </c>
      <c r="F360" s="84">
        <v>157.60544157000001</v>
      </c>
    </row>
    <row r="361" spans="1:6" ht="12.75" customHeight="1" x14ac:dyDescent="0.2">
      <c r="A361" s="83" t="s">
        <v>174</v>
      </c>
      <c r="B361" s="83">
        <v>11</v>
      </c>
      <c r="C361" s="84">
        <v>1040.1131492</v>
      </c>
      <c r="D361" s="84">
        <v>1011.35514892</v>
      </c>
      <c r="E361" s="84">
        <v>156.44438577</v>
      </c>
      <c r="F361" s="84">
        <v>156.44438577</v>
      </c>
    </row>
    <row r="362" spans="1:6" ht="12.75" customHeight="1" x14ac:dyDescent="0.2">
      <c r="A362" s="83" t="s">
        <v>174</v>
      </c>
      <c r="B362" s="83">
        <v>12</v>
      </c>
      <c r="C362" s="84">
        <v>1024.28302755</v>
      </c>
      <c r="D362" s="84">
        <v>995.84880321000003</v>
      </c>
      <c r="E362" s="84">
        <v>154.04574199999999</v>
      </c>
      <c r="F362" s="84">
        <v>154.04574199999999</v>
      </c>
    </row>
    <row r="363" spans="1:6" ht="12.75" customHeight="1" x14ac:dyDescent="0.2">
      <c r="A363" s="83" t="s">
        <v>174</v>
      </c>
      <c r="B363" s="83">
        <v>13</v>
      </c>
      <c r="C363" s="84">
        <v>1020.8299414099999</v>
      </c>
      <c r="D363" s="84">
        <v>992.73926791999997</v>
      </c>
      <c r="E363" s="84">
        <v>153.56473457000001</v>
      </c>
      <c r="F363" s="84">
        <v>153.56473457000001</v>
      </c>
    </row>
    <row r="364" spans="1:6" ht="12.75" customHeight="1" x14ac:dyDescent="0.2">
      <c r="A364" s="83" t="s">
        <v>174</v>
      </c>
      <c r="B364" s="83">
        <v>14</v>
      </c>
      <c r="C364" s="84">
        <v>1025.81654804</v>
      </c>
      <c r="D364" s="84">
        <v>997.70758458</v>
      </c>
      <c r="E364" s="84">
        <v>154.33327295000001</v>
      </c>
      <c r="F364" s="84">
        <v>154.33327295000001</v>
      </c>
    </row>
    <row r="365" spans="1:6" ht="12.75" customHeight="1" x14ac:dyDescent="0.2">
      <c r="A365" s="83" t="s">
        <v>174</v>
      </c>
      <c r="B365" s="83">
        <v>15</v>
      </c>
      <c r="C365" s="84">
        <v>1036.99796993</v>
      </c>
      <c r="D365" s="84">
        <v>1009.96463854</v>
      </c>
      <c r="E365" s="84">
        <v>156.22929067000001</v>
      </c>
      <c r="F365" s="84">
        <v>156.22929067000001</v>
      </c>
    </row>
    <row r="366" spans="1:6" ht="12.75" customHeight="1" x14ac:dyDescent="0.2">
      <c r="A366" s="83" t="s">
        <v>174</v>
      </c>
      <c r="B366" s="83">
        <v>16</v>
      </c>
      <c r="C366" s="84">
        <v>1047.1034434600001</v>
      </c>
      <c r="D366" s="84">
        <v>1020.4942359200001</v>
      </c>
      <c r="E366" s="84">
        <v>157.85809178</v>
      </c>
      <c r="F366" s="84">
        <v>157.85809178</v>
      </c>
    </row>
    <row r="367" spans="1:6" ht="12.75" customHeight="1" x14ac:dyDescent="0.2">
      <c r="A367" s="83" t="s">
        <v>174</v>
      </c>
      <c r="B367" s="83">
        <v>17</v>
      </c>
      <c r="C367" s="84">
        <v>1047.4786157200001</v>
      </c>
      <c r="D367" s="84">
        <v>1026.99004249</v>
      </c>
      <c r="E367" s="84">
        <v>158.86291434</v>
      </c>
      <c r="F367" s="84">
        <v>158.86291434</v>
      </c>
    </row>
    <row r="368" spans="1:6" ht="12.75" customHeight="1" x14ac:dyDescent="0.2">
      <c r="A368" s="83" t="s">
        <v>174</v>
      </c>
      <c r="B368" s="83">
        <v>18</v>
      </c>
      <c r="C368" s="84">
        <v>993.55862435999995</v>
      </c>
      <c r="D368" s="84">
        <v>972.75153788</v>
      </c>
      <c r="E368" s="84">
        <v>150.47287495</v>
      </c>
      <c r="F368" s="84">
        <v>150.47287495</v>
      </c>
    </row>
    <row r="369" spans="1:6" ht="12.75" customHeight="1" x14ac:dyDescent="0.2">
      <c r="A369" s="83" t="s">
        <v>174</v>
      </c>
      <c r="B369" s="83">
        <v>19</v>
      </c>
      <c r="C369" s="84">
        <v>974.61818559999995</v>
      </c>
      <c r="D369" s="84">
        <v>952.10940013000004</v>
      </c>
      <c r="E369" s="84">
        <v>147.27978637999999</v>
      </c>
      <c r="F369" s="84">
        <v>147.27978637999999</v>
      </c>
    </row>
    <row r="370" spans="1:6" ht="12.75" customHeight="1" x14ac:dyDescent="0.2">
      <c r="A370" s="83" t="s">
        <v>174</v>
      </c>
      <c r="B370" s="83">
        <v>20</v>
      </c>
      <c r="C370" s="84">
        <v>970.58573993000005</v>
      </c>
      <c r="D370" s="84">
        <v>949.60347434000005</v>
      </c>
      <c r="E370" s="84">
        <v>146.89215003000001</v>
      </c>
      <c r="F370" s="84">
        <v>146.89215003000001</v>
      </c>
    </row>
    <row r="371" spans="1:6" ht="12.75" customHeight="1" x14ac:dyDescent="0.2">
      <c r="A371" s="83" t="s">
        <v>174</v>
      </c>
      <c r="B371" s="83">
        <v>21</v>
      </c>
      <c r="C371" s="84">
        <v>963.27621290000002</v>
      </c>
      <c r="D371" s="84">
        <v>937.53451895000001</v>
      </c>
      <c r="E371" s="84">
        <v>145.02522888999999</v>
      </c>
      <c r="F371" s="84">
        <v>145.02522888999999</v>
      </c>
    </row>
    <row r="372" spans="1:6" ht="12.75" customHeight="1" x14ac:dyDescent="0.2">
      <c r="A372" s="83" t="s">
        <v>174</v>
      </c>
      <c r="B372" s="83">
        <v>22</v>
      </c>
      <c r="C372" s="84">
        <v>992.08429709999996</v>
      </c>
      <c r="D372" s="84">
        <v>966.98989112000004</v>
      </c>
      <c r="E372" s="84">
        <v>149.58161802000001</v>
      </c>
      <c r="F372" s="84">
        <v>149.58161802000001</v>
      </c>
    </row>
    <row r="373" spans="1:6" ht="12.75" customHeight="1" x14ac:dyDescent="0.2">
      <c r="A373" s="83" t="s">
        <v>174</v>
      </c>
      <c r="B373" s="83">
        <v>23</v>
      </c>
      <c r="C373" s="84">
        <v>1010.6650029</v>
      </c>
      <c r="D373" s="84">
        <v>985.95739938999998</v>
      </c>
      <c r="E373" s="84">
        <v>152.51566169</v>
      </c>
      <c r="F373" s="84">
        <v>152.51566169</v>
      </c>
    </row>
    <row r="374" spans="1:6" ht="12.75" customHeight="1" x14ac:dyDescent="0.2">
      <c r="A374" s="83" t="s">
        <v>174</v>
      </c>
      <c r="B374" s="83">
        <v>24</v>
      </c>
      <c r="C374" s="84">
        <v>1040.0561221400001</v>
      </c>
      <c r="D374" s="84">
        <v>1018.39125906</v>
      </c>
      <c r="E374" s="84">
        <v>157.53278675000001</v>
      </c>
      <c r="F374" s="84">
        <v>157.53278675000001</v>
      </c>
    </row>
    <row r="375" spans="1:6" ht="12.75" customHeight="1" x14ac:dyDescent="0.2">
      <c r="A375" s="83" t="s">
        <v>175</v>
      </c>
      <c r="B375" s="83">
        <v>1</v>
      </c>
      <c r="C375" s="84">
        <v>1024.27137462</v>
      </c>
      <c r="D375" s="84">
        <v>1000.3880689600001</v>
      </c>
      <c r="E375" s="84">
        <v>154.74791139999999</v>
      </c>
      <c r="F375" s="84">
        <v>154.74791139999999</v>
      </c>
    </row>
    <row r="376" spans="1:6" ht="12.75" customHeight="1" x14ac:dyDescent="0.2">
      <c r="A376" s="83" t="s">
        <v>175</v>
      </c>
      <c r="B376" s="83">
        <v>2</v>
      </c>
      <c r="C376" s="84">
        <v>1072.9476767799999</v>
      </c>
      <c r="D376" s="84">
        <v>1044.2890615599999</v>
      </c>
      <c r="E376" s="84">
        <v>161.53886295999999</v>
      </c>
      <c r="F376" s="84">
        <v>161.53886295999999</v>
      </c>
    </row>
    <row r="377" spans="1:6" ht="12.75" customHeight="1" x14ac:dyDescent="0.2">
      <c r="A377" s="83" t="s">
        <v>175</v>
      </c>
      <c r="B377" s="83">
        <v>3</v>
      </c>
      <c r="C377" s="84">
        <v>1084.97035757</v>
      </c>
      <c r="D377" s="84">
        <v>1057.4245435299999</v>
      </c>
      <c r="E377" s="84">
        <v>163.57076283999999</v>
      </c>
      <c r="F377" s="84">
        <v>163.57076283999999</v>
      </c>
    </row>
    <row r="378" spans="1:6" ht="12.75" customHeight="1" x14ac:dyDescent="0.2">
      <c r="A378" s="83" t="s">
        <v>175</v>
      </c>
      <c r="B378" s="83">
        <v>4</v>
      </c>
      <c r="C378" s="84">
        <v>1080.4500263800001</v>
      </c>
      <c r="D378" s="84">
        <v>1051.87452033</v>
      </c>
      <c r="E378" s="84">
        <v>162.71224151000001</v>
      </c>
      <c r="F378" s="84">
        <v>162.71224151000001</v>
      </c>
    </row>
    <row r="379" spans="1:6" ht="12.75" customHeight="1" x14ac:dyDescent="0.2">
      <c r="A379" s="83" t="s">
        <v>175</v>
      </c>
      <c r="B379" s="83">
        <v>5</v>
      </c>
      <c r="C379" s="84">
        <v>1071.3567495100001</v>
      </c>
      <c r="D379" s="84">
        <v>1042.6216599899999</v>
      </c>
      <c r="E379" s="84">
        <v>161.28093613999999</v>
      </c>
      <c r="F379" s="84">
        <v>161.28093613999999</v>
      </c>
    </row>
    <row r="380" spans="1:6" ht="12.75" customHeight="1" x14ac:dyDescent="0.2">
      <c r="A380" s="83" t="s">
        <v>175</v>
      </c>
      <c r="B380" s="83">
        <v>6</v>
      </c>
      <c r="C380" s="84">
        <v>1063.19141451</v>
      </c>
      <c r="D380" s="84">
        <v>1034.4474887199999</v>
      </c>
      <c r="E380" s="84">
        <v>160.01649090000001</v>
      </c>
      <c r="F380" s="84">
        <v>160.01649090000001</v>
      </c>
    </row>
    <row r="381" spans="1:6" ht="12.75" customHeight="1" x14ac:dyDescent="0.2">
      <c r="A381" s="83" t="s">
        <v>175</v>
      </c>
      <c r="B381" s="83">
        <v>7</v>
      </c>
      <c r="C381" s="84">
        <v>1141.25861994</v>
      </c>
      <c r="D381" s="84">
        <v>1116.2467056800001</v>
      </c>
      <c r="E381" s="84">
        <v>172.66983851000001</v>
      </c>
      <c r="F381" s="84">
        <v>172.66983851000001</v>
      </c>
    </row>
    <row r="382" spans="1:6" ht="12.75" customHeight="1" x14ac:dyDescent="0.2">
      <c r="A382" s="83" t="s">
        <v>175</v>
      </c>
      <c r="B382" s="83">
        <v>8</v>
      </c>
      <c r="C382" s="84">
        <v>1113.8025098000001</v>
      </c>
      <c r="D382" s="84">
        <v>1084.5745646400001</v>
      </c>
      <c r="E382" s="84">
        <v>167.7705421</v>
      </c>
      <c r="F382" s="84">
        <v>167.7705421</v>
      </c>
    </row>
    <row r="383" spans="1:6" ht="12.75" customHeight="1" x14ac:dyDescent="0.2">
      <c r="A383" s="83" t="s">
        <v>175</v>
      </c>
      <c r="B383" s="83">
        <v>9</v>
      </c>
      <c r="C383" s="84">
        <v>1045.96670685</v>
      </c>
      <c r="D383" s="84">
        <v>1021.34810286</v>
      </c>
      <c r="E383" s="84">
        <v>157.99017465</v>
      </c>
      <c r="F383" s="84">
        <v>157.99017465</v>
      </c>
    </row>
    <row r="384" spans="1:6" ht="12.75" customHeight="1" x14ac:dyDescent="0.2">
      <c r="A384" s="83" t="s">
        <v>175</v>
      </c>
      <c r="B384" s="83">
        <v>10</v>
      </c>
      <c r="C384" s="84">
        <v>1021.9985782</v>
      </c>
      <c r="D384" s="84">
        <v>993.85588407</v>
      </c>
      <c r="E384" s="84">
        <v>153.73746156000001</v>
      </c>
      <c r="F384" s="84">
        <v>153.73746156000001</v>
      </c>
    </row>
    <row r="385" spans="1:6" ht="12.75" customHeight="1" x14ac:dyDescent="0.2">
      <c r="A385" s="83" t="s">
        <v>175</v>
      </c>
      <c r="B385" s="83">
        <v>11</v>
      </c>
      <c r="C385" s="84">
        <v>1018.6492180499999</v>
      </c>
      <c r="D385" s="84">
        <v>990.51986116</v>
      </c>
      <c r="E385" s="84">
        <v>153.22141923999999</v>
      </c>
      <c r="F385" s="84">
        <v>153.22141923999999</v>
      </c>
    </row>
    <row r="386" spans="1:6" ht="12.75" customHeight="1" x14ac:dyDescent="0.2">
      <c r="A386" s="83" t="s">
        <v>175</v>
      </c>
      <c r="B386" s="83">
        <v>12</v>
      </c>
      <c r="C386" s="84">
        <v>1008.30433626</v>
      </c>
      <c r="D386" s="84">
        <v>982.55292966000002</v>
      </c>
      <c r="E386" s="84">
        <v>151.98903147999999</v>
      </c>
      <c r="F386" s="84">
        <v>151.98903147999999</v>
      </c>
    </row>
    <row r="387" spans="1:6" ht="12.75" customHeight="1" x14ac:dyDescent="0.2">
      <c r="A387" s="83" t="s">
        <v>175</v>
      </c>
      <c r="B387" s="83">
        <v>13</v>
      </c>
      <c r="C387" s="84">
        <v>1006.30545918</v>
      </c>
      <c r="D387" s="84">
        <v>978.34537699999998</v>
      </c>
      <c r="E387" s="84">
        <v>151.33817407000001</v>
      </c>
      <c r="F387" s="84">
        <v>151.33817407000001</v>
      </c>
    </row>
    <row r="388" spans="1:6" ht="12.75" customHeight="1" x14ac:dyDescent="0.2">
      <c r="A388" s="83" t="s">
        <v>175</v>
      </c>
      <c r="B388" s="83">
        <v>14</v>
      </c>
      <c r="C388" s="84">
        <v>1015.39772735</v>
      </c>
      <c r="D388" s="84">
        <v>987.27771890999998</v>
      </c>
      <c r="E388" s="84">
        <v>152.71989912000001</v>
      </c>
      <c r="F388" s="84">
        <v>152.71989912000001</v>
      </c>
    </row>
    <row r="389" spans="1:6" ht="12.75" customHeight="1" x14ac:dyDescent="0.2">
      <c r="A389" s="83" t="s">
        <v>175</v>
      </c>
      <c r="B389" s="83">
        <v>15</v>
      </c>
      <c r="C389" s="84">
        <v>1011.00036223</v>
      </c>
      <c r="D389" s="84">
        <v>984.00794859999996</v>
      </c>
      <c r="E389" s="84">
        <v>152.21410528000001</v>
      </c>
      <c r="F389" s="84">
        <v>152.21410528000001</v>
      </c>
    </row>
    <row r="390" spans="1:6" ht="12.75" customHeight="1" x14ac:dyDescent="0.2">
      <c r="A390" s="83" t="s">
        <v>175</v>
      </c>
      <c r="B390" s="83">
        <v>16</v>
      </c>
      <c r="C390" s="84">
        <v>1068.34715317</v>
      </c>
      <c r="D390" s="84">
        <v>1038.98344471</v>
      </c>
      <c r="E390" s="84">
        <v>160.71814832999999</v>
      </c>
      <c r="F390" s="84">
        <v>160.71814832999999</v>
      </c>
    </row>
    <row r="391" spans="1:6" ht="12.75" customHeight="1" x14ac:dyDescent="0.2">
      <c r="A391" s="83" t="s">
        <v>175</v>
      </c>
      <c r="B391" s="83">
        <v>17</v>
      </c>
      <c r="C391" s="84">
        <v>1087.3423433800001</v>
      </c>
      <c r="D391" s="84">
        <v>1057.4387791300001</v>
      </c>
      <c r="E391" s="84">
        <v>163.57296492</v>
      </c>
      <c r="F391" s="84">
        <v>163.57296492</v>
      </c>
    </row>
    <row r="392" spans="1:6" ht="12.75" customHeight="1" x14ac:dyDescent="0.2">
      <c r="A392" s="83" t="s">
        <v>175</v>
      </c>
      <c r="B392" s="83">
        <v>18</v>
      </c>
      <c r="C392" s="84">
        <v>1052.33634736</v>
      </c>
      <c r="D392" s="84">
        <v>1022.32746408</v>
      </c>
      <c r="E392" s="84">
        <v>158.14166996</v>
      </c>
      <c r="F392" s="84">
        <v>158.14166996</v>
      </c>
    </row>
    <row r="393" spans="1:6" ht="12.75" customHeight="1" x14ac:dyDescent="0.2">
      <c r="A393" s="83" t="s">
        <v>175</v>
      </c>
      <c r="B393" s="83">
        <v>19</v>
      </c>
      <c r="C393" s="84">
        <v>1022.67907647</v>
      </c>
      <c r="D393" s="84">
        <v>993.86670142000003</v>
      </c>
      <c r="E393" s="84">
        <v>153.73913486999999</v>
      </c>
      <c r="F393" s="84">
        <v>153.73913486999999</v>
      </c>
    </row>
    <row r="394" spans="1:6" ht="12.75" customHeight="1" x14ac:dyDescent="0.2">
      <c r="A394" s="83" t="s">
        <v>175</v>
      </c>
      <c r="B394" s="83">
        <v>20</v>
      </c>
      <c r="C394" s="84">
        <v>1004.92508647</v>
      </c>
      <c r="D394" s="84">
        <v>976.77736407999998</v>
      </c>
      <c r="E394" s="84">
        <v>151.09562148000001</v>
      </c>
      <c r="F394" s="84">
        <v>151.09562148000001</v>
      </c>
    </row>
    <row r="395" spans="1:6" ht="12.75" customHeight="1" x14ac:dyDescent="0.2">
      <c r="A395" s="83" t="s">
        <v>175</v>
      </c>
      <c r="B395" s="83">
        <v>21</v>
      </c>
      <c r="C395" s="84">
        <v>1002.96014619</v>
      </c>
      <c r="D395" s="84">
        <v>979.02012429000001</v>
      </c>
      <c r="E395" s="84">
        <v>151.4425493</v>
      </c>
      <c r="F395" s="84">
        <v>151.4425493</v>
      </c>
    </row>
    <row r="396" spans="1:6" ht="12.75" customHeight="1" x14ac:dyDescent="0.2">
      <c r="A396" s="83" t="s">
        <v>175</v>
      </c>
      <c r="B396" s="83">
        <v>22</v>
      </c>
      <c r="C396" s="84">
        <v>1002.27983398</v>
      </c>
      <c r="D396" s="84">
        <v>973.72704011999997</v>
      </c>
      <c r="E396" s="84">
        <v>150.62377333000001</v>
      </c>
      <c r="F396" s="84">
        <v>150.62377333000001</v>
      </c>
    </row>
    <row r="397" spans="1:6" ht="12.75" customHeight="1" x14ac:dyDescent="0.2">
      <c r="A397" s="83" t="s">
        <v>175</v>
      </c>
      <c r="B397" s="83">
        <v>23</v>
      </c>
      <c r="C397" s="84">
        <v>995.67637194999998</v>
      </c>
      <c r="D397" s="84">
        <v>967.66656952999995</v>
      </c>
      <c r="E397" s="84">
        <v>149.68629197000001</v>
      </c>
      <c r="F397" s="84">
        <v>149.68629197000001</v>
      </c>
    </row>
    <row r="398" spans="1:6" ht="12.75" customHeight="1" x14ac:dyDescent="0.2">
      <c r="A398" s="83" t="s">
        <v>175</v>
      </c>
      <c r="B398" s="83">
        <v>24</v>
      </c>
      <c r="C398" s="84">
        <v>1026.32189214</v>
      </c>
      <c r="D398" s="84">
        <v>999.31414847999997</v>
      </c>
      <c r="E398" s="84">
        <v>154.58178892000001</v>
      </c>
      <c r="F398" s="84">
        <v>154.58178892000001</v>
      </c>
    </row>
    <row r="399" spans="1:6" ht="12.75" customHeight="1" x14ac:dyDescent="0.2">
      <c r="A399" s="83" t="s">
        <v>176</v>
      </c>
      <c r="B399" s="83">
        <v>1</v>
      </c>
      <c r="C399" s="84">
        <v>1076.7253653400001</v>
      </c>
      <c r="D399" s="84">
        <v>1049.1727596600001</v>
      </c>
      <c r="E399" s="84">
        <v>162.29431187</v>
      </c>
      <c r="F399" s="84">
        <v>162.29431187</v>
      </c>
    </row>
    <row r="400" spans="1:6" ht="12.75" customHeight="1" x14ac:dyDescent="0.2">
      <c r="A400" s="83" t="s">
        <v>176</v>
      </c>
      <c r="B400" s="83">
        <v>2</v>
      </c>
      <c r="C400" s="84">
        <v>1143.6741392399999</v>
      </c>
      <c r="D400" s="84">
        <v>1118.22911034</v>
      </c>
      <c r="E400" s="84">
        <v>172.97649249</v>
      </c>
      <c r="F400" s="84">
        <v>172.97649249</v>
      </c>
    </row>
    <row r="401" spans="1:6" ht="12.75" customHeight="1" x14ac:dyDescent="0.2">
      <c r="A401" s="83" t="s">
        <v>176</v>
      </c>
      <c r="B401" s="83">
        <v>3</v>
      </c>
      <c r="C401" s="84">
        <v>1145.7408046</v>
      </c>
      <c r="D401" s="84">
        <v>1117.72337728</v>
      </c>
      <c r="E401" s="84">
        <v>172.89826171000001</v>
      </c>
      <c r="F401" s="84">
        <v>172.89826171000001</v>
      </c>
    </row>
    <row r="402" spans="1:6" ht="12.75" customHeight="1" x14ac:dyDescent="0.2">
      <c r="A402" s="83" t="s">
        <v>176</v>
      </c>
      <c r="B402" s="83">
        <v>4</v>
      </c>
      <c r="C402" s="84">
        <v>1160.7993176699999</v>
      </c>
      <c r="D402" s="84">
        <v>1130.86945713</v>
      </c>
      <c r="E402" s="84">
        <v>174.93180096</v>
      </c>
      <c r="F402" s="84">
        <v>174.93180096</v>
      </c>
    </row>
    <row r="403" spans="1:6" ht="12.75" customHeight="1" x14ac:dyDescent="0.2">
      <c r="A403" s="83" t="s">
        <v>176</v>
      </c>
      <c r="B403" s="83">
        <v>5</v>
      </c>
      <c r="C403" s="84">
        <v>1152.4073237800001</v>
      </c>
      <c r="D403" s="84">
        <v>1122.44364101</v>
      </c>
      <c r="E403" s="84">
        <v>173.62842931</v>
      </c>
      <c r="F403" s="84">
        <v>173.62842931</v>
      </c>
    </row>
    <row r="404" spans="1:6" ht="12.75" customHeight="1" x14ac:dyDescent="0.2">
      <c r="A404" s="83" t="s">
        <v>176</v>
      </c>
      <c r="B404" s="83">
        <v>6</v>
      </c>
      <c r="C404" s="84">
        <v>1136.41537612</v>
      </c>
      <c r="D404" s="84">
        <v>1105.7403564399999</v>
      </c>
      <c r="E404" s="84">
        <v>171.0446336</v>
      </c>
      <c r="F404" s="84">
        <v>171.0446336</v>
      </c>
    </row>
    <row r="405" spans="1:6" ht="12.75" customHeight="1" x14ac:dyDescent="0.2">
      <c r="A405" s="83" t="s">
        <v>176</v>
      </c>
      <c r="B405" s="83">
        <v>7</v>
      </c>
      <c r="C405" s="84">
        <v>1079.8801112399999</v>
      </c>
      <c r="D405" s="84">
        <v>1051.10654714</v>
      </c>
      <c r="E405" s="84">
        <v>162.59344536</v>
      </c>
      <c r="F405" s="84">
        <v>162.59344536</v>
      </c>
    </row>
    <row r="406" spans="1:6" ht="12.75" customHeight="1" x14ac:dyDescent="0.2">
      <c r="A406" s="83" t="s">
        <v>176</v>
      </c>
      <c r="B406" s="83">
        <v>8</v>
      </c>
      <c r="C406" s="84">
        <v>1046.59207666</v>
      </c>
      <c r="D406" s="84">
        <v>1018.3102931</v>
      </c>
      <c r="E406" s="84">
        <v>157.52026229000001</v>
      </c>
      <c r="F406" s="84">
        <v>157.52026229000001</v>
      </c>
    </row>
    <row r="407" spans="1:6" ht="12.75" customHeight="1" x14ac:dyDescent="0.2">
      <c r="A407" s="83" t="s">
        <v>176</v>
      </c>
      <c r="B407" s="83">
        <v>9</v>
      </c>
      <c r="C407" s="84">
        <v>1021.6433262199999</v>
      </c>
      <c r="D407" s="84">
        <v>994.58969650999995</v>
      </c>
      <c r="E407" s="84">
        <v>153.85097345</v>
      </c>
      <c r="F407" s="84">
        <v>153.85097345</v>
      </c>
    </row>
    <row r="408" spans="1:6" ht="12.75" customHeight="1" x14ac:dyDescent="0.2">
      <c r="A408" s="83" t="s">
        <v>176</v>
      </c>
      <c r="B408" s="83">
        <v>10</v>
      </c>
      <c r="C408" s="84">
        <v>1016.6035151</v>
      </c>
      <c r="D408" s="84">
        <v>988.56171320999999</v>
      </c>
      <c r="E408" s="84">
        <v>152.91851747999999</v>
      </c>
      <c r="F408" s="84">
        <v>152.91851747999999</v>
      </c>
    </row>
    <row r="409" spans="1:6" ht="12.75" customHeight="1" x14ac:dyDescent="0.2">
      <c r="A409" s="83" t="s">
        <v>176</v>
      </c>
      <c r="B409" s="83">
        <v>11</v>
      </c>
      <c r="C409" s="84">
        <v>1005.30628305</v>
      </c>
      <c r="D409" s="84">
        <v>982.64475736999998</v>
      </c>
      <c r="E409" s="84">
        <v>152.00323612</v>
      </c>
      <c r="F409" s="84">
        <v>152.00323612</v>
      </c>
    </row>
    <row r="410" spans="1:6" ht="12.75" customHeight="1" x14ac:dyDescent="0.2">
      <c r="A410" s="83" t="s">
        <v>176</v>
      </c>
      <c r="B410" s="83">
        <v>12</v>
      </c>
      <c r="C410" s="84">
        <v>1021.23797422</v>
      </c>
      <c r="D410" s="84">
        <v>994.01842036000005</v>
      </c>
      <c r="E410" s="84">
        <v>153.76260395</v>
      </c>
      <c r="F410" s="84">
        <v>153.76260395</v>
      </c>
    </row>
    <row r="411" spans="1:6" ht="12.75" customHeight="1" x14ac:dyDescent="0.2">
      <c r="A411" s="83" t="s">
        <v>176</v>
      </c>
      <c r="B411" s="83">
        <v>13</v>
      </c>
      <c r="C411" s="84">
        <v>1034.81621137</v>
      </c>
      <c r="D411" s="84">
        <v>1007.34139313</v>
      </c>
      <c r="E411" s="84">
        <v>155.82350639000001</v>
      </c>
      <c r="F411" s="84">
        <v>155.82350639000001</v>
      </c>
    </row>
    <row r="412" spans="1:6" ht="12.75" customHeight="1" x14ac:dyDescent="0.2">
      <c r="A412" s="83" t="s">
        <v>176</v>
      </c>
      <c r="B412" s="83">
        <v>14</v>
      </c>
      <c r="C412" s="84">
        <v>1047.9455548200001</v>
      </c>
      <c r="D412" s="84">
        <v>1020.97013774</v>
      </c>
      <c r="E412" s="84">
        <v>157.93170803000001</v>
      </c>
      <c r="F412" s="84">
        <v>157.93170803000001</v>
      </c>
    </row>
    <row r="413" spans="1:6" ht="12.75" customHeight="1" x14ac:dyDescent="0.2">
      <c r="A413" s="83" t="s">
        <v>176</v>
      </c>
      <c r="B413" s="83">
        <v>15</v>
      </c>
      <c r="C413" s="84">
        <v>1055.8706319600001</v>
      </c>
      <c r="D413" s="84">
        <v>1029.47900329</v>
      </c>
      <c r="E413" s="84">
        <v>159.24792642</v>
      </c>
      <c r="F413" s="84">
        <v>159.24792642</v>
      </c>
    </row>
    <row r="414" spans="1:6" ht="12.75" customHeight="1" x14ac:dyDescent="0.2">
      <c r="A414" s="83" t="s">
        <v>176</v>
      </c>
      <c r="B414" s="83">
        <v>16</v>
      </c>
      <c r="C414" s="84">
        <v>1076.6042080100001</v>
      </c>
      <c r="D414" s="84">
        <v>1049.87004673</v>
      </c>
      <c r="E414" s="84">
        <v>162.40217372999999</v>
      </c>
      <c r="F414" s="84">
        <v>162.40217372999999</v>
      </c>
    </row>
    <row r="415" spans="1:6" ht="12.75" customHeight="1" x14ac:dyDescent="0.2">
      <c r="A415" s="83" t="s">
        <v>176</v>
      </c>
      <c r="B415" s="83">
        <v>17</v>
      </c>
      <c r="C415" s="84">
        <v>1094.24210567</v>
      </c>
      <c r="D415" s="84">
        <v>1066.7964239200001</v>
      </c>
      <c r="E415" s="84">
        <v>165.02047916999999</v>
      </c>
      <c r="F415" s="84">
        <v>165.02047916999999</v>
      </c>
    </row>
    <row r="416" spans="1:6" ht="12.75" customHeight="1" x14ac:dyDescent="0.2">
      <c r="A416" s="83" t="s">
        <v>176</v>
      </c>
      <c r="B416" s="83">
        <v>18</v>
      </c>
      <c r="C416" s="84">
        <v>1053.5302537699999</v>
      </c>
      <c r="D416" s="84">
        <v>1026.1145388800001</v>
      </c>
      <c r="E416" s="84">
        <v>158.72748454000001</v>
      </c>
      <c r="F416" s="84">
        <v>158.72748454000001</v>
      </c>
    </row>
    <row r="417" spans="1:6" ht="12.75" customHeight="1" x14ac:dyDescent="0.2">
      <c r="A417" s="83" t="s">
        <v>176</v>
      </c>
      <c r="B417" s="83">
        <v>19</v>
      </c>
      <c r="C417" s="84">
        <v>1012.5661040700001</v>
      </c>
      <c r="D417" s="84">
        <v>991.30253244000005</v>
      </c>
      <c r="E417" s="84">
        <v>153.342489</v>
      </c>
      <c r="F417" s="84">
        <v>153.342489</v>
      </c>
    </row>
    <row r="418" spans="1:6" ht="12.75" customHeight="1" x14ac:dyDescent="0.2">
      <c r="A418" s="83" t="s">
        <v>176</v>
      </c>
      <c r="B418" s="83">
        <v>20</v>
      </c>
      <c r="C418" s="84">
        <v>1012.3888751</v>
      </c>
      <c r="D418" s="84">
        <v>983.50514984999995</v>
      </c>
      <c r="E418" s="84">
        <v>152.13632841</v>
      </c>
      <c r="F418" s="84">
        <v>152.13632841</v>
      </c>
    </row>
    <row r="419" spans="1:6" ht="12.75" customHeight="1" x14ac:dyDescent="0.2">
      <c r="A419" s="83" t="s">
        <v>176</v>
      </c>
      <c r="B419" s="83">
        <v>21</v>
      </c>
      <c r="C419" s="84">
        <v>1020.57831041</v>
      </c>
      <c r="D419" s="84">
        <v>999.45351393999999</v>
      </c>
      <c r="E419" s="84">
        <v>154.60334707000001</v>
      </c>
      <c r="F419" s="84">
        <v>154.60334707000001</v>
      </c>
    </row>
    <row r="420" spans="1:6" ht="12.75" customHeight="1" x14ac:dyDescent="0.2">
      <c r="A420" s="83" t="s">
        <v>176</v>
      </c>
      <c r="B420" s="83">
        <v>22</v>
      </c>
      <c r="C420" s="84">
        <v>1003.78682887</v>
      </c>
      <c r="D420" s="84">
        <v>979.38213027999996</v>
      </c>
      <c r="E420" s="84">
        <v>151.49854723999999</v>
      </c>
      <c r="F420" s="84">
        <v>151.49854723999999</v>
      </c>
    </row>
    <row r="421" spans="1:6" ht="12.75" customHeight="1" x14ac:dyDescent="0.2">
      <c r="A421" s="83" t="s">
        <v>176</v>
      </c>
      <c r="B421" s="83">
        <v>23</v>
      </c>
      <c r="C421" s="84">
        <v>1005.95783795</v>
      </c>
      <c r="D421" s="84">
        <v>985.92156987999999</v>
      </c>
      <c r="E421" s="84">
        <v>152.51011930000001</v>
      </c>
      <c r="F421" s="84">
        <v>152.51011930000001</v>
      </c>
    </row>
    <row r="422" spans="1:6" ht="12.75" customHeight="1" x14ac:dyDescent="0.2">
      <c r="A422" s="83" t="s">
        <v>176</v>
      </c>
      <c r="B422" s="83">
        <v>24</v>
      </c>
      <c r="C422" s="84">
        <v>1037.3996035</v>
      </c>
      <c r="D422" s="84">
        <v>1016.4856932</v>
      </c>
      <c r="E422" s="84">
        <v>157.23801879999999</v>
      </c>
      <c r="F422" s="84">
        <v>157.23801879999999</v>
      </c>
    </row>
    <row r="423" spans="1:6" ht="12.75" customHeight="1" x14ac:dyDescent="0.2">
      <c r="A423" s="83" t="s">
        <v>177</v>
      </c>
      <c r="B423" s="83">
        <v>1</v>
      </c>
      <c r="C423" s="84">
        <v>1175.89420032</v>
      </c>
      <c r="D423" s="84">
        <v>1145.81720767</v>
      </c>
      <c r="E423" s="84">
        <v>177.24403683</v>
      </c>
      <c r="F423" s="84">
        <v>177.24403683</v>
      </c>
    </row>
    <row r="424" spans="1:6" ht="12.75" customHeight="1" x14ac:dyDescent="0.2">
      <c r="A424" s="83" t="s">
        <v>177</v>
      </c>
      <c r="B424" s="83">
        <v>2</v>
      </c>
      <c r="C424" s="84">
        <v>1206.4686000199999</v>
      </c>
      <c r="D424" s="84">
        <v>1175.93418142</v>
      </c>
      <c r="E424" s="84">
        <v>181.90276771000001</v>
      </c>
      <c r="F424" s="84">
        <v>181.90276771000001</v>
      </c>
    </row>
    <row r="425" spans="1:6" ht="12.75" customHeight="1" x14ac:dyDescent="0.2">
      <c r="A425" s="83" t="s">
        <v>177</v>
      </c>
      <c r="B425" s="83">
        <v>3</v>
      </c>
      <c r="C425" s="84">
        <v>1159.1453562700001</v>
      </c>
      <c r="D425" s="84">
        <v>1133.4168092</v>
      </c>
      <c r="E425" s="84">
        <v>175.32584546000001</v>
      </c>
      <c r="F425" s="84">
        <v>175.32584546000001</v>
      </c>
    </row>
    <row r="426" spans="1:6" ht="12.75" customHeight="1" x14ac:dyDescent="0.2">
      <c r="A426" s="83" t="s">
        <v>177</v>
      </c>
      <c r="B426" s="83">
        <v>4</v>
      </c>
      <c r="C426" s="84">
        <v>1143.77926017</v>
      </c>
      <c r="D426" s="84">
        <v>1113.82204047</v>
      </c>
      <c r="E426" s="84">
        <v>172.29477219</v>
      </c>
      <c r="F426" s="84">
        <v>172.29477219</v>
      </c>
    </row>
    <row r="427" spans="1:6" ht="12.75" customHeight="1" x14ac:dyDescent="0.2">
      <c r="A427" s="83" t="s">
        <v>177</v>
      </c>
      <c r="B427" s="83">
        <v>5</v>
      </c>
      <c r="C427" s="84">
        <v>1134.19890917</v>
      </c>
      <c r="D427" s="84">
        <v>1113.7043656799999</v>
      </c>
      <c r="E427" s="84">
        <v>172.27656931999999</v>
      </c>
      <c r="F427" s="84">
        <v>172.27656931999999</v>
      </c>
    </row>
    <row r="428" spans="1:6" ht="12.75" customHeight="1" x14ac:dyDescent="0.2">
      <c r="A428" s="83" t="s">
        <v>177</v>
      </c>
      <c r="B428" s="83">
        <v>6</v>
      </c>
      <c r="C428" s="84">
        <v>1139.16465653</v>
      </c>
      <c r="D428" s="84">
        <v>1111.65991078</v>
      </c>
      <c r="E428" s="84">
        <v>171.96031692</v>
      </c>
      <c r="F428" s="84">
        <v>171.96031692</v>
      </c>
    </row>
    <row r="429" spans="1:6" ht="12.75" customHeight="1" x14ac:dyDescent="0.2">
      <c r="A429" s="83" t="s">
        <v>177</v>
      </c>
      <c r="B429" s="83">
        <v>7</v>
      </c>
      <c r="C429" s="84">
        <v>1087.0727553300001</v>
      </c>
      <c r="D429" s="84">
        <v>1059.93081633</v>
      </c>
      <c r="E429" s="84">
        <v>163.95845287</v>
      </c>
      <c r="F429" s="84">
        <v>163.95845287</v>
      </c>
    </row>
    <row r="430" spans="1:6" ht="12.75" customHeight="1" x14ac:dyDescent="0.2">
      <c r="A430" s="83" t="s">
        <v>177</v>
      </c>
      <c r="B430" s="83">
        <v>8</v>
      </c>
      <c r="C430" s="84">
        <v>1033.51392958</v>
      </c>
      <c r="D430" s="84">
        <v>1007.19526749</v>
      </c>
      <c r="E430" s="84">
        <v>155.80090253</v>
      </c>
      <c r="F430" s="84">
        <v>155.80090253</v>
      </c>
    </row>
    <row r="431" spans="1:6" ht="12.75" customHeight="1" x14ac:dyDescent="0.2">
      <c r="A431" s="83" t="s">
        <v>177</v>
      </c>
      <c r="B431" s="83">
        <v>9</v>
      </c>
      <c r="C431" s="84">
        <v>1044.5322525900001</v>
      </c>
      <c r="D431" s="84">
        <v>1017.12328264</v>
      </c>
      <c r="E431" s="84">
        <v>157.33664615999999</v>
      </c>
      <c r="F431" s="84">
        <v>157.33664615999999</v>
      </c>
    </row>
    <row r="432" spans="1:6" ht="12.75" customHeight="1" x14ac:dyDescent="0.2">
      <c r="A432" s="83" t="s">
        <v>177</v>
      </c>
      <c r="B432" s="83">
        <v>10</v>
      </c>
      <c r="C432" s="84">
        <v>1045.4824106200001</v>
      </c>
      <c r="D432" s="84">
        <v>1019.6596941400001</v>
      </c>
      <c r="E432" s="84">
        <v>157.72899828000001</v>
      </c>
      <c r="F432" s="84">
        <v>157.72899828000001</v>
      </c>
    </row>
    <row r="433" spans="1:6" ht="12.75" customHeight="1" x14ac:dyDescent="0.2">
      <c r="A433" s="83" t="s">
        <v>177</v>
      </c>
      <c r="B433" s="83">
        <v>11</v>
      </c>
      <c r="C433" s="84">
        <v>1057.0402876999999</v>
      </c>
      <c r="D433" s="84">
        <v>1031.8712018599999</v>
      </c>
      <c r="E433" s="84">
        <v>159.61797055</v>
      </c>
      <c r="F433" s="84">
        <v>159.61797055</v>
      </c>
    </row>
    <row r="434" spans="1:6" ht="12.75" customHeight="1" x14ac:dyDescent="0.2">
      <c r="A434" s="83" t="s">
        <v>177</v>
      </c>
      <c r="B434" s="83">
        <v>12</v>
      </c>
      <c r="C434" s="84">
        <v>1063.83522085</v>
      </c>
      <c r="D434" s="84">
        <v>1038.7756662199999</v>
      </c>
      <c r="E434" s="84">
        <v>160.68600751</v>
      </c>
      <c r="F434" s="84">
        <v>160.68600751</v>
      </c>
    </row>
    <row r="435" spans="1:6" ht="12.75" customHeight="1" x14ac:dyDescent="0.2">
      <c r="A435" s="83" t="s">
        <v>177</v>
      </c>
      <c r="B435" s="83">
        <v>13</v>
      </c>
      <c r="C435" s="84">
        <v>1132.76585245</v>
      </c>
      <c r="D435" s="84">
        <v>1107.4375394000001</v>
      </c>
      <c r="E435" s="84">
        <v>171.30716724000001</v>
      </c>
      <c r="F435" s="84">
        <v>171.30716724000001</v>
      </c>
    </row>
    <row r="436" spans="1:6" ht="12.75" customHeight="1" x14ac:dyDescent="0.2">
      <c r="A436" s="83" t="s">
        <v>177</v>
      </c>
      <c r="B436" s="83">
        <v>14</v>
      </c>
      <c r="C436" s="84">
        <v>1134.9610939300001</v>
      </c>
      <c r="D436" s="84">
        <v>1109.8211830600001</v>
      </c>
      <c r="E436" s="84">
        <v>171.67588803000001</v>
      </c>
      <c r="F436" s="84">
        <v>171.67588803000001</v>
      </c>
    </row>
    <row r="437" spans="1:6" ht="12.75" customHeight="1" x14ac:dyDescent="0.2">
      <c r="A437" s="83" t="s">
        <v>177</v>
      </c>
      <c r="B437" s="83">
        <v>15</v>
      </c>
      <c r="C437" s="84">
        <v>1142.3649482999999</v>
      </c>
      <c r="D437" s="84">
        <v>1118.12195419</v>
      </c>
      <c r="E437" s="84">
        <v>172.95991673</v>
      </c>
      <c r="F437" s="84">
        <v>172.95991673</v>
      </c>
    </row>
    <row r="438" spans="1:6" ht="12.75" customHeight="1" x14ac:dyDescent="0.2">
      <c r="A438" s="83" t="s">
        <v>177</v>
      </c>
      <c r="B438" s="83">
        <v>16</v>
      </c>
      <c r="C438" s="84">
        <v>1141.6758992600001</v>
      </c>
      <c r="D438" s="84">
        <v>1116.1772620700001</v>
      </c>
      <c r="E438" s="84">
        <v>172.65909643000001</v>
      </c>
      <c r="F438" s="84">
        <v>172.65909643000001</v>
      </c>
    </row>
    <row r="439" spans="1:6" ht="12.75" customHeight="1" x14ac:dyDescent="0.2">
      <c r="A439" s="83" t="s">
        <v>177</v>
      </c>
      <c r="B439" s="83">
        <v>17</v>
      </c>
      <c r="C439" s="84">
        <v>1136.99585241</v>
      </c>
      <c r="D439" s="84">
        <v>1111.3870711</v>
      </c>
      <c r="E439" s="84">
        <v>171.91811193000001</v>
      </c>
      <c r="F439" s="84">
        <v>171.91811193000001</v>
      </c>
    </row>
    <row r="440" spans="1:6" ht="12.75" customHeight="1" x14ac:dyDescent="0.2">
      <c r="A440" s="83" t="s">
        <v>177</v>
      </c>
      <c r="B440" s="83">
        <v>18</v>
      </c>
      <c r="C440" s="84">
        <v>1109.20967894</v>
      </c>
      <c r="D440" s="84">
        <v>1082.6778563099999</v>
      </c>
      <c r="E440" s="84">
        <v>167.47714431</v>
      </c>
      <c r="F440" s="84">
        <v>167.47714431</v>
      </c>
    </row>
    <row r="441" spans="1:6" ht="12.75" customHeight="1" x14ac:dyDescent="0.2">
      <c r="A441" s="83" t="s">
        <v>177</v>
      </c>
      <c r="B441" s="83">
        <v>19</v>
      </c>
      <c r="C441" s="84">
        <v>1049.1630029</v>
      </c>
      <c r="D441" s="84">
        <v>1028.4703574600001</v>
      </c>
      <c r="E441" s="84">
        <v>159.09190113</v>
      </c>
      <c r="F441" s="84">
        <v>159.09190113</v>
      </c>
    </row>
    <row r="442" spans="1:6" ht="12.75" customHeight="1" x14ac:dyDescent="0.2">
      <c r="A442" s="83" t="s">
        <v>177</v>
      </c>
      <c r="B442" s="83">
        <v>20</v>
      </c>
      <c r="C442" s="84">
        <v>1050.68555214</v>
      </c>
      <c r="D442" s="84">
        <v>1021.21483963</v>
      </c>
      <c r="E442" s="84">
        <v>157.96956044000001</v>
      </c>
      <c r="F442" s="84">
        <v>157.96956044000001</v>
      </c>
    </row>
    <row r="443" spans="1:6" ht="12.75" customHeight="1" x14ac:dyDescent="0.2">
      <c r="A443" s="83" t="s">
        <v>177</v>
      </c>
      <c r="B443" s="83">
        <v>21</v>
      </c>
      <c r="C443" s="84">
        <v>1113.60866612</v>
      </c>
      <c r="D443" s="84">
        <v>1084.1530026999999</v>
      </c>
      <c r="E443" s="84">
        <v>167.70533158000001</v>
      </c>
      <c r="F443" s="84">
        <v>167.70533158000001</v>
      </c>
    </row>
    <row r="444" spans="1:6" ht="12.75" customHeight="1" x14ac:dyDescent="0.2">
      <c r="A444" s="83" t="s">
        <v>177</v>
      </c>
      <c r="B444" s="83">
        <v>22</v>
      </c>
      <c r="C444" s="84">
        <v>1120.0137368000001</v>
      </c>
      <c r="D444" s="84">
        <v>1090.48919019</v>
      </c>
      <c r="E444" s="84">
        <v>168.685463</v>
      </c>
      <c r="F444" s="84">
        <v>168.685463</v>
      </c>
    </row>
    <row r="445" spans="1:6" ht="12.75" customHeight="1" x14ac:dyDescent="0.2">
      <c r="A445" s="83" t="s">
        <v>177</v>
      </c>
      <c r="B445" s="83">
        <v>23</v>
      </c>
      <c r="C445" s="84">
        <v>1115.5956952500001</v>
      </c>
      <c r="D445" s="84">
        <v>1086.7829627799999</v>
      </c>
      <c r="E445" s="84">
        <v>168.11215453</v>
      </c>
      <c r="F445" s="84">
        <v>168.11215453</v>
      </c>
    </row>
    <row r="446" spans="1:6" ht="12.75" customHeight="1" x14ac:dyDescent="0.2">
      <c r="A446" s="83" t="s">
        <v>177</v>
      </c>
      <c r="B446" s="83">
        <v>24</v>
      </c>
      <c r="C446" s="84">
        <v>1183.22983434</v>
      </c>
      <c r="D446" s="84">
        <v>1160.9366692999999</v>
      </c>
      <c r="E446" s="84">
        <v>179.58283431999999</v>
      </c>
      <c r="F446" s="84">
        <v>179.58283431999999</v>
      </c>
    </row>
    <row r="447" spans="1:6" ht="12.75" customHeight="1" x14ac:dyDescent="0.2">
      <c r="A447" s="83" t="s">
        <v>178</v>
      </c>
      <c r="B447" s="83">
        <v>1</v>
      </c>
      <c r="C447" s="84">
        <v>1191.1951122</v>
      </c>
      <c r="D447" s="84">
        <v>1162.92792173</v>
      </c>
      <c r="E447" s="84">
        <v>179.89085693999999</v>
      </c>
      <c r="F447" s="84">
        <v>179.89085693999999</v>
      </c>
    </row>
    <row r="448" spans="1:6" ht="12.75" customHeight="1" x14ac:dyDescent="0.2">
      <c r="A448" s="83" t="s">
        <v>178</v>
      </c>
      <c r="B448" s="83">
        <v>2</v>
      </c>
      <c r="C448" s="84">
        <v>1174.4244807800001</v>
      </c>
      <c r="D448" s="84">
        <v>1144.6648619099999</v>
      </c>
      <c r="E448" s="84">
        <v>177.06578289999999</v>
      </c>
      <c r="F448" s="84">
        <v>177.06578289999999</v>
      </c>
    </row>
    <row r="449" spans="1:6" ht="12.75" customHeight="1" x14ac:dyDescent="0.2">
      <c r="A449" s="83" t="s">
        <v>178</v>
      </c>
      <c r="B449" s="83">
        <v>3</v>
      </c>
      <c r="C449" s="84">
        <v>1147.9844217</v>
      </c>
      <c r="D449" s="84">
        <v>1123.8722823000001</v>
      </c>
      <c r="E449" s="84">
        <v>173.84942280999999</v>
      </c>
      <c r="F449" s="84">
        <v>173.84942280999999</v>
      </c>
    </row>
    <row r="450" spans="1:6" ht="12.75" customHeight="1" x14ac:dyDescent="0.2">
      <c r="A450" s="83" t="s">
        <v>178</v>
      </c>
      <c r="B450" s="83">
        <v>4</v>
      </c>
      <c r="C450" s="84">
        <v>1162.6482856</v>
      </c>
      <c r="D450" s="84">
        <v>1131.8669506799999</v>
      </c>
      <c r="E450" s="84">
        <v>175.08610112</v>
      </c>
      <c r="F450" s="84">
        <v>175.08610112</v>
      </c>
    </row>
    <row r="451" spans="1:6" ht="12.75" customHeight="1" x14ac:dyDescent="0.2">
      <c r="A451" s="83" t="s">
        <v>178</v>
      </c>
      <c r="B451" s="83">
        <v>5</v>
      </c>
      <c r="C451" s="84">
        <v>1159.0311084299999</v>
      </c>
      <c r="D451" s="84">
        <v>1128.8823678399999</v>
      </c>
      <c r="E451" s="84">
        <v>174.62442232999999</v>
      </c>
      <c r="F451" s="84">
        <v>174.62442232999999</v>
      </c>
    </row>
    <row r="452" spans="1:6" ht="12.75" customHeight="1" x14ac:dyDescent="0.2">
      <c r="A452" s="83" t="s">
        <v>178</v>
      </c>
      <c r="B452" s="83">
        <v>6</v>
      </c>
      <c r="C452" s="84">
        <v>1135.2581607300001</v>
      </c>
      <c r="D452" s="84">
        <v>1105.56347108</v>
      </c>
      <c r="E452" s="84">
        <v>171.01727158</v>
      </c>
      <c r="F452" s="84">
        <v>171.01727158</v>
      </c>
    </row>
    <row r="453" spans="1:6" ht="12.75" customHeight="1" x14ac:dyDescent="0.2">
      <c r="A453" s="83" t="s">
        <v>178</v>
      </c>
      <c r="B453" s="83">
        <v>7</v>
      </c>
      <c r="C453" s="84">
        <v>1067.61398749</v>
      </c>
      <c r="D453" s="84">
        <v>1040.20980214</v>
      </c>
      <c r="E453" s="84">
        <v>160.90785095999999</v>
      </c>
      <c r="F453" s="84">
        <v>160.90785095999999</v>
      </c>
    </row>
    <row r="454" spans="1:6" ht="12.75" customHeight="1" x14ac:dyDescent="0.2">
      <c r="A454" s="83" t="s">
        <v>178</v>
      </c>
      <c r="B454" s="83">
        <v>8</v>
      </c>
      <c r="C454" s="84">
        <v>1033.1977375500001</v>
      </c>
      <c r="D454" s="84">
        <v>1006.2587858099999</v>
      </c>
      <c r="E454" s="84">
        <v>155.65604016</v>
      </c>
      <c r="F454" s="84">
        <v>155.65604016</v>
      </c>
    </row>
    <row r="455" spans="1:6" ht="12.75" customHeight="1" x14ac:dyDescent="0.2">
      <c r="A455" s="83" t="s">
        <v>178</v>
      </c>
      <c r="B455" s="83">
        <v>9</v>
      </c>
      <c r="C455" s="84">
        <v>1054.5047194599999</v>
      </c>
      <c r="D455" s="84">
        <v>1027.1409759600001</v>
      </c>
      <c r="E455" s="84">
        <v>158.88626192000001</v>
      </c>
      <c r="F455" s="84">
        <v>158.88626192000001</v>
      </c>
    </row>
    <row r="456" spans="1:6" ht="12.75" customHeight="1" x14ac:dyDescent="0.2">
      <c r="A456" s="83" t="s">
        <v>178</v>
      </c>
      <c r="B456" s="83">
        <v>10</v>
      </c>
      <c r="C456" s="84">
        <v>1056.6841839199999</v>
      </c>
      <c r="D456" s="84">
        <v>1030.0396875900001</v>
      </c>
      <c r="E456" s="84">
        <v>159.33465748</v>
      </c>
      <c r="F456" s="84">
        <v>159.33465748</v>
      </c>
    </row>
    <row r="457" spans="1:6" ht="12.75" customHeight="1" x14ac:dyDescent="0.2">
      <c r="A457" s="83" t="s">
        <v>178</v>
      </c>
      <c r="B457" s="83">
        <v>11</v>
      </c>
      <c r="C457" s="84">
        <v>1059.2390880099999</v>
      </c>
      <c r="D457" s="84">
        <v>1031.9849354999999</v>
      </c>
      <c r="E457" s="84">
        <v>159.63556376</v>
      </c>
      <c r="F457" s="84">
        <v>159.63556376</v>
      </c>
    </row>
    <row r="458" spans="1:6" ht="12.75" customHeight="1" x14ac:dyDescent="0.2">
      <c r="A458" s="83" t="s">
        <v>178</v>
      </c>
      <c r="B458" s="83">
        <v>12</v>
      </c>
      <c r="C458" s="84">
        <v>1048.93494515</v>
      </c>
      <c r="D458" s="84">
        <v>1022.30813357</v>
      </c>
      <c r="E458" s="84">
        <v>158.13867977000001</v>
      </c>
      <c r="F458" s="84">
        <v>158.13867977000001</v>
      </c>
    </row>
    <row r="459" spans="1:6" ht="12.75" customHeight="1" x14ac:dyDescent="0.2">
      <c r="A459" s="83" t="s">
        <v>178</v>
      </c>
      <c r="B459" s="83">
        <v>13</v>
      </c>
      <c r="C459" s="84">
        <v>1044.45492352</v>
      </c>
      <c r="D459" s="84">
        <v>1017.93302105</v>
      </c>
      <c r="E459" s="84">
        <v>157.46190288</v>
      </c>
      <c r="F459" s="84">
        <v>157.46190288</v>
      </c>
    </row>
    <row r="460" spans="1:6" ht="12.75" customHeight="1" x14ac:dyDescent="0.2">
      <c r="A460" s="83" t="s">
        <v>178</v>
      </c>
      <c r="B460" s="83">
        <v>14</v>
      </c>
      <c r="C460" s="84">
        <v>1048.77045155</v>
      </c>
      <c r="D460" s="84">
        <v>1022.46698223</v>
      </c>
      <c r="E460" s="84">
        <v>158.16325173000001</v>
      </c>
      <c r="F460" s="84">
        <v>158.16325173000001</v>
      </c>
    </row>
    <row r="461" spans="1:6" ht="12.75" customHeight="1" x14ac:dyDescent="0.2">
      <c r="A461" s="83" t="s">
        <v>178</v>
      </c>
      <c r="B461" s="83">
        <v>15</v>
      </c>
      <c r="C461" s="84">
        <v>1082.4346932399999</v>
      </c>
      <c r="D461" s="84">
        <v>1056.1936469100001</v>
      </c>
      <c r="E461" s="84">
        <v>163.38035805000001</v>
      </c>
      <c r="F461" s="84">
        <v>163.38035805000001</v>
      </c>
    </row>
    <row r="462" spans="1:6" ht="12.75" customHeight="1" x14ac:dyDescent="0.2">
      <c r="A462" s="83" t="s">
        <v>178</v>
      </c>
      <c r="B462" s="83">
        <v>16</v>
      </c>
      <c r="C462" s="84">
        <v>1141.0799329399999</v>
      </c>
      <c r="D462" s="84">
        <v>1113.6541166300001</v>
      </c>
      <c r="E462" s="84">
        <v>172.26879640000001</v>
      </c>
      <c r="F462" s="84">
        <v>172.26879640000001</v>
      </c>
    </row>
    <row r="463" spans="1:6" ht="12.75" customHeight="1" x14ac:dyDescent="0.2">
      <c r="A463" s="83" t="s">
        <v>178</v>
      </c>
      <c r="B463" s="83">
        <v>17</v>
      </c>
      <c r="C463" s="84">
        <v>1139.2160802799999</v>
      </c>
      <c r="D463" s="84">
        <v>1112.4247245199999</v>
      </c>
      <c r="E463" s="84">
        <v>172.07862434</v>
      </c>
      <c r="F463" s="84">
        <v>172.07862434</v>
      </c>
    </row>
    <row r="464" spans="1:6" ht="12.75" customHeight="1" x14ac:dyDescent="0.2">
      <c r="A464" s="83" t="s">
        <v>178</v>
      </c>
      <c r="B464" s="83">
        <v>18</v>
      </c>
      <c r="C464" s="84">
        <v>1109.13924219</v>
      </c>
      <c r="D464" s="84">
        <v>1077.56542814</v>
      </c>
      <c r="E464" s="84">
        <v>166.68631361999999</v>
      </c>
      <c r="F464" s="84">
        <v>166.68631361999999</v>
      </c>
    </row>
    <row r="465" spans="1:6" ht="12.75" customHeight="1" x14ac:dyDescent="0.2">
      <c r="A465" s="83" t="s">
        <v>178</v>
      </c>
      <c r="B465" s="83">
        <v>19</v>
      </c>
      <c r="C465" s="84">
        <v>1074.5616156999999</v>
      </c>
      <c r="D465" s="84">
        <v>1044.03535162</v>
      </c>
      <c r="E465" s="84">
        <v>161.49961711</v>
      </c>
      <c r="F465" s="84">
        <v>161.49961711</v>
      </c>
    </row>
    <row r="466" spans="1:6" ht="12.75" customHeight="1" x14ac:dyDescent="0.2">
      <c r="A466" s="83" t="s">
        <v>178</v>
      </c>
      <c r="B466" s="83">
        <v>20</v>
      </c>
      <c r="C466" s="84">
        <v>1068.6923569</v>
      </c>
      <c r="D466" s="84">
        <v>1039.6632549799999</v>
      </c>
      <c r="E466" s="84">
        <v>160.82330673999999</v>
      </c>
      <c r="F466" s="84">
        <v>160.82330673999999</v>
      </c>
    </row>
    <row r="467" spans="1:6" ht="12.75" customHeight="1" x14ac:dyDescent="0.2">
      <c r="A467" s="83" t="s">
        <v>178</v>
      </c>
      <c r="B467" s="83">
        <v>21</v>
      </c>
      <c r="C467" s="84">
        <v>1100.26189518</v>
      </c>
      <c r="D467" s="84">
        <v>1073.38293185</v>
      </c>
      <c r="E467" s="84">
        <v>166.03933212999999</v>
      </c>
      <c r="F467" s="84">
        <v>166.03933212999999</v>
      </c>
    </row>
    <row r="468" spans="1:6" ht="12.75" customHeight="1" x14ac:dyDescent="0.2">
      <c r="A468" s="83" t="s">
        <v>178</v>
      </c>
      <c r="B468" s="83">
        <v>22</v>
      </c>
      <c r="C468" s="84">
        <v>1145.7571670899999</v>
      </c>
      <c r="D468" s="84">
        <v>1117.60109476</v>
      </c>
      <c r="E468" s="84">
        <v>172.87934609000001</v>
      </c>
      <c r="F468" s="84">
        <v>172.87934609000001</v>
      </c>
    </row>
    <row r="469" spans="1:6" ht="12.75" customHeight="1" x14ac:dyDescent="0.2">
      <c r="A469" s="83" t="s">
        <v>178</v>
      </c>
      <c r="B469" s="83">
        <v>23</v>
      </c>
      <c r="C469" s="84">
        <v>1137.7940563</v>
      </c>
      <c r="D469" s="84">
        <v>1110.2155656699999</v>
      </c>
      <c r="E469" s="84">
        <v>171.73689424</v>
      </c>
      <c r="F469" s="84">
        <v>171.73689424</v>
      </c>
    </row>
    <row r="470" spans="1:6" ht="12.75" customHeight="1" x14ac:dyDescent="0.2">
      <c r="A470" s="83" t="s">
        <v>178</v>
      </c>
      <c r="B470" s="83">
        <v>24</v>
      </c>
      <c r="C470" s="84">
        <v>1125.1741052299999</v>
      </c>
      <c r="D470" s="84">
        <v>1097.6395488400001</v>
      </c>
      <c r="E470" s="84">
        <v>169.79153683000001</v>
      </c>
      <c r="F470" s="84">
        <v>169.79153683000001</v>
      </c>
    </row>
    <row r="471" spans="1:6" ht="12.75" customHeight="1" x14ac:dyDescent="0.2">
      <c r="A471" s="83" t="s">
        <v>179</v>
      </c>
      <c r="B471" s="83">
        <v>1</v>
      </c>
      <c r="C471" s="84">
        <v>1160.2232211800001</v>
      </c>
      <c r="D471" s="84">
        <v>1132.71660389</v>
      </c>
      <c r="E471" s="84">
        <v>175.21753218000001</v>
      </c>
      <c r="F471" s="84">
        <v>175.21753218000001</v>
      </c>
    </row>
    <row r="472" spans="1:6" ht="12.75" customHeight="1" x14ac:dyDescent="0.2">
      <c r="A472" s="83" t="s">
        <v>179</v>
      </c>
      <c r="B472" s="83">
        <v>2</v>
      </c>
      <c r="C472" s="84">
        <v>1175.44736162</v>
      </c>
      <c r="D472" s="84">
        <v>1147.95930284</v>
      </c>
      <c r="E472" s="84">
        <v>177.57539299000001</v>
      </c>
      <c r="F472" s="84">
        <v>177.57539299000001</v>
      </c>
    </row>
    <row r="473" spans="1:6" ht="12.75" customHeight="1" x14ac:dyDescent="0.2">
      <c r="A473" s="83" t="s">
        <v>179</v>
      </c>
      <c r="B473" s="83">
        <v>3</v>
      </c>
      <c r="C473" s="84">
        <v>1104.1109616700001</v>
      </c>
      <c r="D473" s="84">
        <v>1076.57217251</v>
      </c>
      <c r="E473" s="84">
        <v>166.53266901000001</v>
      </c>
      <c r="F473" s="84">
        <v>166.53266901000001</v>
      </c>
    </row>
    <row r="474" spans="1:6" ht="12.75" customHeight="1" x14ac:dyDescent="0.2">
      <c r="A474" s="83" t="s">
        <v>179</v>
      </c>
      <c r="B474" s="83">
        <v>4</v>
      </c>
      <c r="C474" s="84">
        <v>1092.3141536400001</v>
      </c>
      <c r="D474" s="84">
        <v>1065.2427518</v>
      </c>
      <c r="E474" s="84">
        <v>164.78014492</v>
      </c>
      <c r="F474" s="84">
        <v>164.78014492</v>
      </c>
    </row>
    <row r="475" spans="1:6" ht="12.75" customHeight="1" x14ac:dyDescent="0.2">
      <c r="A475" s="83" t="s">
        <v>179</v>
      </c>
      <c r="B475" s="83">
        <v>5</v>
      </c>
      <c r="C475" s="84">
        <v>1093.35581467</v>
      </c>
      <c r="D475" s="84">
        <v>1066.3971144899999</v>
      </c>
      <c r="E475" s="84">
        <v>164.95871084000001</v>
      </c>
      <c r="F475" s="84">
        <v>164.95871084000001</v>
      </c>
    </row>
    <row r="476" spans="1:6" ht="12.75" customHeight="1" x14ac:dyDescent="0.2">
      <c r="A476" s="83" t="s">
        <v>179</v>
      </c>
      <c r="B476" s="83">
        <v>6</v>
      </c>
      <c r="C476" s="84">
        <v>1094.5485098300001</v>
      </c>
      <c r="D476" s="84">
        <v>1067.70891964</v>
      </c>
      <c r="E476" s="84">
        <v>165.16163119999999</v>
      </c>
      <c r="F476" s="84">
        <v>165.16163119999999</v>
      </c>
    </row>
    <row r="477" spans="1:6" ht="12.75" customHeight="1" x14ac:dyDescent="0.2">
      <c r="A477" s="83" t="s">
        <v>179</v>
      </c>
      <c r="B477" s="83">
        <v>7</v>
      </c>
      <c r="C477" s="84">
        <v>1065.2689564499999</v>
      </c>
      <c r="D477" s="84">
        <v>1038.5119943</v>
      </c>
      <c r="E477" s="84">
        <v>160.64522066000001</v>
      </c>
      <c r="F477" s="84">
        <v>160.64522066000001</v>
      </c>
    </row>
    <row r="478" spans="1:6" ht="12.75" customHeight="1" x14ac:dyDescent="0.2">
      <c r="A478" s="83" t="s">
        <v>179</v>
      </c>
      <c r="B478" s="83">
        <v>8</v>
      </c>
      <c r="C478" s="84">
        <v>1143.22892761</v>
      </c>
      <c r="D478" s="84">
        <v>1115.98652328</v>
      </c>
      <c r="E478" s="84">
        <v>172.62959144999999</v>
      </c>
      <c r="F478" s="84">
        <v>172.62959144999999</v>
      </c>
    </row>
    <row r="479" spans="1:6" ht="12.75" customHeight="1" x14ac:dyDescent="0.2">
      <c r="A479" s="83" t="s">
        <v>179</v>
      </c>
      <c r="B479" s="83">
        <v>9</v>
      </c>
      <c r="C479" s="84">
        <v>1122.08560829</v>
      </c>
      <c r="D479" s="84">
        <v>1094.8066122099999</v>
      </c>
      <c r="E479" s="84">
        <v>169.35331586999999</v>
      </c>
      <c r="F479" s="84">
        <v>169.35331586999999</v>
      </c>
    </row>
    <row r="480" spans="1:6" ht="12.75" customHeight="1" x14ac:dyDescent="0.2">
      <c r="A480" s="83" t="s">
        <v>179</v>
      </c>
      <c r="B480" s="83">
        <v>10</v>
      </c>
      <c r="C480" s="84">
        <v>1136.16374483</v>
      </c>
      <c r="D480" s="84">
        <v>1108.8315806999999</v>
      </c>
      <c r="E480" s="84">
        <v>171.52280852999999</v>
      </c>
      <c r="F480" s="84">
        <v>171.52280852999999</v>
      </c>
    </row>
    <row r="481" spans="1:6" ht="12.75" customHeight="1" x14ac:dyDescent="0.2">
      <c r="A481" s="83" t="s">
        <v>179</v>
      </c>
      <c r="B481" s="83">
        <v>11</v>
      </c>
      <c r="C481" s="84">
        <v>1132.07287926</v>
      </c>
      <c r="D481" s="84">
        <v>1104.71082086</v>
      </c>
      <c r="E481" s="84">
        <v>170.88537692</v>
      </c>
      <c r="F481" s="84">
        <v>170.88537692</v>
      </c>
    </row>
    <row r="482" spans="1:6" ht="12.75" customHeight="1" x14ac:dyDescent="0.2">
      <c r="A482" s="83" t="s">
        <v>179</v>
      </c>
      <c r="B482" s="83">
        <v>12</v>
      </c>
      <c r="C482" s="84">
        <v>1128.55391949</v>
      </c>
      <c r="D482" s="84">
        <v>1101.0685903399999</v>
      </c>
      <c r="E482" s="84">
        <v>170.321968</v>
      </c>
      <c r="F482" s="84">
        <v>170.321968</v>
      </c>
    </row>
    <row r="483" spans="1:6" ht="12.75" customHeight="1" x14ac:dyDescent="0.2">
      <c r="A483" s="83" t="s">
        <v>179</v>
      </c>
      <c r="B483" s="83">
        <v>13</v>
      </c>
      <c r="C483" s="84">
        <v>1119.28473865</v>
      </c>
      <c r="D483" s="84">
        <v>1092.14443927</v>
      </c>
      <c r="E483" s="84">
        <v>168.94150997</v>
      </c>
      <c r="F483" s="84">
        <v>168.94150997</v>
      </c>
    </row>
    <row r="484" spans="1:6" ht="12.75" customHeight="1" x14ac:dyDescent="0.2">
      <c r="A484" s="83" t="s">
        <v>179</v>
      </c>
      <c r="B484" s="83">
        <v>14</v>
      </c>
      <c r="C484" s="84">
        <v>1182.5510118</v>
      </c>
      <c r="D484" s="84">
        <v>1154.7858073800001</v>
      </c>
      <c r="E484" s="84">
        <v>178.63137051999999</v>
      </c>
      <c r="F484" s="84">
        <v>178.63137051999999</v>
      </c>
    </row>
    <row r="485" spans="1:6" ht="12.75" customHeight="1" x14ac:dyDescent="0.2">
      <c r="A485" s="83" t="s">
        <v>179</v>
      </c>
      <c r="B485" s="83">
        <v>15</v>
      </c>
      <c r="C485" s="84">
        <v>1187.58669912</v>
      </c>
      <c r="D485" s="84">
        <v>1159.8584248</v>
      </c>
      <c r="E485" s="84">
        <v>179.41604296</v>
      </c>
      <c r="F485" s="84">
        <v>179.41604296</v>
      </c>
    </row>
    <row r="486" spans="1:6" ht="12.75" customHeight="1" x14ac:dyDescent="0.2">
      <c r="A486" s="83" t="s">
        <v>179</v>
      </c>
      <c r="B486" s="83">
        <v>16</v>
      </c>
      <c r="C486" s="84">
        <v>1186.5934952099999</v>
      </c>
      <c r="D486" s="84">
        <v>1159.57164779</v>
      </c>
      <c r="E486" s="84">
        <v>179.37168204</v>
      </c>
      <c r="F486" s="84">
        <v>179.37168204</v>
      </c>
    </row>
    <row r="487" spans="1:6" ht="12.75" customHeight="1" x14ac:dyDescent="0.2">
      <c r="A487" s="83" t="s">
        <v>179</v>
      </c>
      <c r="B487" s="83">
        <v>17</v>
      </c>
      <c r="C487" s="84">
        <v>1185.8194662799999</v>
      </c>
      <c r="D487" s="84">
        <v>1159.36614614</v>
      </c>
      <c r="E487" s="84">
        <v>179.33989342000001</v>
      </c>
      <c r="F487" s="84">
        <v>179.33989342000001</v>
      </c>
    </row>
    <row r="488" spans="1:6" ht="12.75" customHeight="1" x14ac:dyDescent="0.2">
      <c r="A488" s="83" t="s">
        <v>179</v>
      </c>
      <c r="B488" s="83">
        <v>18</v>
      </c>
      <c r="C488" s="84">
        <v>1125.3950619499999</v>
      </c>
      <c r="D488" s="84">
        <v>1099.50729501</v>
      </c>
      <c r="E488" s="84">
        <v>170.08045453</v>
      </c>
      <c r="F488" s="84">
        <v>170.08045453</v>
      </c>
    </row>
    <row r="489" spans="1:6" ht="12.75" customHeight="1" x14ac:dyDescent="0.2">
      <c r="A489" s="83" t="s">
        <v>179</v>
      </c>
      <c r="B489" s="83">
        <v>19</v>
      </c>
      <c r="C489" s="84">
        <v>1110.4521266100001</v>
      </c>
      <c r="D489" s="84">
        <v>1084.00416197</v>
      </c>
      <c r="E489" s="84">
        <v>167.68230772000001</v>
      </c>
      <c r="F489" s="84">
        <v>167.68230772000001</v>
      </c>
    </row>
    <row r="490" spans="1:6" ht="12.75" customHeight="1" x14ac:dyDescent="0.2">
      <c r="A490" s="83" t="s">
        <v>179</v>
      </c>
      <c r="B490" s="83">
        <v>20</v>
      </c>
      <c r="C490" s="84">
        <v>1077.0986173199999</v>
      </c>
      <c r="D490" s="84">
        <v>1051.1257700399999</v>
      </c>
      <c r="E490" s="84">
        <v>162.59641891000001</v>
      </c>
      <c r="F490" s="84">
        <v>162.59641891000001</v>
      </c>
    </row>
    <row r="491" spans="1:6" ht="12.75" customHeight="1" x14ac:dyDescent="0.2">
      <c r="A491" s="83" t="s">
        <v>179</v>
      </c>
      <c r="B491" s="83">
        <v>21</v>
      </c>
      <c r="C491" s="84">
        <v>1077.18120499</v>
      </c>
      <c r="D491" s="84">
        <v>1051.02468763</v>
      </c>
      <c r="E491" s="84">
        <v>162.58078269000001</v>
      </c>
      <c r="F491" s="84">
        <v>162.58078269000001</v>
      </c>
    </row>
    <row r="492" spans="1:6" ht="12.75" customHeight="1" x14ac:dyDescent="0.2">
      <c r="A492" s="83" t="s">
        <v>179</v>
      </c>
      <c r="B492" s="83">
        <v>22</v>
      </c>
      <c r="C492" s="84">
        <v>1076.8828077000001</v>
      </c>
      <c r="D492" s="84">
        <v>1050.9244302699999</v>
      </c>
      <c r="E492" s="84">
        <v>162.56527409</v>
      </c>
      <c r="F492" s="84">
        <v>162.56527409</v>
      </c>
    </row>
    <row r="493" spans="1:6" ht="12.75" customHeight="1" x14ac:dyDescent="0.2">
      <c r="A493" s="83" t="s">
        <v>179</v>
      </c>
      <c r="B493" s="83">
        <v>23</v>
      </c>
      <c r="C493" s="84">
        <v>1162.2704165299999</v>
      </c>
      <c r="D493" s="84">
        <v>1135.4370757199999</v>
      </c>
      <c r="E493" s="84">
        <v>175.6383562</v>
      </c>
      <c r="F493" s="84">
        <v>175.6383562</v>
      </c>
    </row>
    <row r="494" spans="1:6" ht="12.75" customHeight="1" x14ac:dyDescent="0.2">
      <c r="A494" s="83" t="s">
        <v>179</v>
      </c>
      <c r="B494" s="83">
        <v>24</v>
      </c>
      <c r="C494" s="84">
        <v>1190.1782661100001</v>
      </c>
      <c r="D494" s="84">
        <v>1162.90316742</v>
      </c>
      <c r="E494" s="84">
        <v>179.88702774999999</v>
      </c>
      <c r="F494" s="84">
        <v>179.88702774999999</v>
      </c>
    </row>
    <row r="495" spans="1:6" ht="12.75" customHeight="1" x14ac:dyDescent="0.2">
      <c r="A495" s="83" t="s">
        <v>180</v>
      </c>
      <c r="B495" s="83">
        <v>1</v>
      </c>
      <c r="C495" s="84">
        <v>1131.15951217</v>
      </c>
      <c r="D495" s="84">
        <v>1104.8219681099999</v>
      </c>
      <c r="E495" s="84">
        <v>170.90257005999999</v>
      </c>
      <c r="F495" s="84">
        <v>170.90257005999999</v>
      </c>
    </row>
    <row r="496" spans="1:6" ht="12.75" customHeight="1" x14ac:dyDescent="0.2">
      <c r="A496" s="83" t="s">
        <v>180</v>
      </c>
      <c r="B496" s="83">
        <v>2</v>
      </c>
      <c r="C496" s="84">
        <v>1085.0542031699999</v>
      </c>
      <c r="D496" s="84">
        <v>1058.95292724</v>
      </c>
      <c r="E496" s="84">
        <v>163.80718528</v>
      </c>
      <c r="F496" s="84">
        <v>163.80718528</v>
      </c>
    </row>
    <row r="497" spans="1:6" ht="12.75" customHeight="1" x14ac:dyDescent="0.2">
      <c r="A497" s="83" t="s">
        <v>180</v>
      </c>
      <c r="B497" s="83">
        <v>3</v>
      </c>
      <c r="C497" s="84">
        <v>1089.95790304</v>
      </c>
      <c r="D497" s="84">
        <v>1063.0561062500001</v>
      </c>
      <c r="E497" s="84">
        <v>164.44189735</v>
      </c>
      <c r="F497" s="84">
        <v>164.44189735</v>
      </c>
    </row>
    <row r="498" spans="1:6" ht="12.75" customHeight="1" x14ac:dyDescent="0.2">
      <c r="A498" s="83" t="s">
        <v>180</v>
      </c>
      <c r="B498" s="83">
        <v>4</v>
      </c>
      <c r="C498" s="84">
        <v>1089.3414816899999</v>
      </c>
      <c r="D498" s="84">
        <v>1063.2780327999999</v>
      </c>
      <c r="E498" s="84">
        <v>164.47622670000001</v>
      </c>
      <c r="F498" s="84">
        <v>164.47622670000001</v>
      </c>
    </row>
    <row r="499" spans="1:6" ht="12.75" customHeight="1" x14ac:dyDescent="0.2">
      <c r="A499" s="83" t="s">
        <v>180</v>
      </c>
      <c r="B499" s="83">
        <v>5</v>
      </c>
      <c r="C499" s="84">
        <v>1093.09069447</v>
      </c>
      <c r="D499" s="84">
        <v>1066.35643669</v>
      </c>
      <c r="E499" s="84">
        <v>164.95241848000001</v>
      </c>
      <c r="F499" s="84">
        <v>164.95241848000001</v>
      </c>
    </row>
    <row r="500" spans="1:6" ht="12.75" customHeight="1" x14ac:dyDescent="0.2">
      <c r="A500" s="83" t="s">
        <v>180</v>
      </c>
      <c r="B500" s="83">
        <v>6</v>
      </c>
      <c r="C500" s="84">
        <v>1090.6029638</v>
      </c>
      <c r="D500" s="84">
        <v>1064.1178686600001</v>
      </c>
      <c r="E500" s="84">
        <v>164.60613913</v>
      </c>
      <c r="F500" s="84">
        <v>164.60613913</v>
      </c>
    </row>
    <row r="501" spans="1:6" ht="12.75" customHeight="1" x14ac:dyDescent="0.2">
      <c r="A501" s="83" t="s">
        <v>180</v>
      </c>
      <c r="B501" s="83">
        <v>7</v>
      </c>
      <c r="C501" s="84">
        <v>1075.99838965</v>
      </c>
      <c r="D501" s="84">
        <v>1049.54098626</v>
      </c>
      <c r="E501" s="84">
        <v>162.35127206999999</v>
      </c>
      <c r="F501" s="84">
        <v>162.35127206999999</v>
      </c>
    </row>
    <row r="502" spans="1:6" ht="12.75" customHeight="1" x14ac:dyDescent="0.2">
      <c r="A502" s="83" t="s">
        <v>180</v>
      </c>
      <c r="B502" s="83">
        <v>8</v>
      </c>
      <c r="C502" s="84">
        <v>1094.77299999</v>
      </c>
      <c r="D502" s="84">
        <v>1067.7285802399999</v>
      </c>
      <c r="E502" s="84">
        <v>165.16467245999999</v>
      </c>
      <c r="F502" s="84">
        <v>165.16467245999999</v>
      </c>
    </row>
    <row r="503" spans="1:6" ht="12.75" customHeight="1" x14ac:dyDescent="0.2">
      <c r="A503" s="83" t="s">
        <v>180</v>
      </c>
      <c r="B503" s="83">
        <v>9</v>
      </c>
      <c r="C503" s="84">
        <v>1045.55288361</v>
      </c>
      <c r="D503" s="84">
        <v>1018.8445993</v>
      </c>
      <c r="E503" s="84">
        <v>157.60291298999999</v>
      </c>
      <c r="F503" s="84">
        <v>157.60291298999999</v>
      </c>
    </row>
    <row r="504" spans="1:6" ht="12.75" customHeight="1" x14ac:dyDescent="0.2">
      <c r="A504" s="83" t="s">
        <v>180</v>
      </c>
      <c r="B504" s="83">
        <v>10</v>
      </c>
      <c r="C504" s="84">
        <v>1022.62950576</v>
      </c>
      <c r="D504" s="84">
        <v>996.77109253000003</v>
      </c>
      <c r="E504" s="84">
        <v>154.18840897999999</v>
      </c>
      <c r="F504" s="84">
        <v>154.18840897999999</v>
      </c>
    </row>
    <row r="505" spans="1:6" ht="12.75" customHeight="1" x14ac:dyDescent="0.2">
      <c r="A505" s="83" t="s">
        <v>180</v>
      </c>
      <c r="B505" s="83">
        <v>11</v>
      </c>
      <c r="C505" s="84">
        <v>1025.0697072</v>
      </c>
      <c r="D505" s="84">
        <v>998.55876345000001</v>
      </c>
      <c r="E505" s="84">
        <v>154.46494000999999</v>
      </c>
      <c r="F505" s="84">
        <v>154.46494000999999</v>
      </c>
    </row>
    <row r="506" spans="1:6" ht="12.75" customHeight="1" x14ac:dyDescent="0.2">
      <c r="A506" s="83" t="s">
        <v>180</v>
      </c>
      <c r="B506" s="83">
        <v>12</v>
      </c>
      <c r="C506" s="84">
        <v>1006.93095123</v>
      </c>
      <c r="D506" s="84">
        <v>980.66164782999999</v>
      </c>
      <c r="E506" s="84">
        <v>151.69647309999999</v>
      </c>
      <c r="F506" s="84">
        <v>151.69647309999999</v>
      </c>
    </row>
    <row r="507" spans="1:6" ht="12.75" customHeight="1" x14ac:dyDescent="0.2">
      <c r="A507" s="83" t="s">
        <v>180</v>
      </c>
      <c r="B507" s="83">
        <v>13</v>
      </c>
      <c r="C507" s="84">
        <v>1005.50943376</v>
      </c>
      <c r="D507" s="84">
        <v>979.68123471000001</v>
      </c>
      <c r="E507" s="84">
        <v>151.54481507</v>
      </c>
      <c r="F507" s="84">
        <v>151.54481507</v>
      </c>
    </row>
    <row r="508" spans="1:6" ht="12.75" customHeight="1" x14ac:dyDescent="0.2">
      <c r="A508" s="83" t="s">
        <v>180</v>
      </c>
      <c r="B508" s="83">
        <v>14</v>
      </c>
      <c r="C508" s="84">
        <v>1035.0621564800001</v>
      </c>
      <c r="D508" s="84">
        <v>1008.5796112</v>
      </c>
      <c r="E508" s="84">
        <v>156.01504371999999</v>
      </c>
      <c r="F508" s="84">
        <v>156.01504371999999</v>
      </c>
    </row>
    <row r="509" spans="1:6" ht="12.75" customHeight="1" x14ac:dyDescent="0.2">
      <c r="A509" s="83" t="s">
        <v>180</v>
      </c>
      <c r="B509" s="83">
        <v>15</v>
      </c>
      <c r="C509" s="84">
        <v>1050.2338026100001</v>
      </c>
      <c r="D509" s="84">
        <v>1021.82659997</v>
      </c>
      <c r="E509" s="84">
        <v>158.06419235999999</v>
      </c>
      <c r="F509" s="84">
        <v>158.06419235999999</v>
      </c>
    </row>
    <row r="510" spans="1:6" ht="12.75" customHeight="1" x14ac:dyDescent="0.2">
      <c r="A510" s="83" t="s">
        <v>180</v>
      </c>
      <c r="B510" s="83">
        <v>16</v>
      </c>
      <c r="C510" s="84">
        <v>1041.66467762</v>
      </c>
      <c r="D510" s="84">
        <v>1014.9024547499999</v>
      </c>
      <c r="E510" s="84">
        <v>156.993111</v>
      </c>
      <c r="F510" s="84">
        <v>156.993111</v>
      </c>
    </row>
    <row r="511" spans="1:6" ht="12.75" customHeight="1" x14ac:dyDescent="0.2">
      <c r="A511" s="83" t="s">
        <v>180</v>
      </c>
      <c r="B511" s="83">
        <v>17</v>
      </c>
      <c r="C511" s="84">
        <v>1037.73937209</v>
      </c>
      <c r="D511" s="84">
        <v>1011.3440258000001</v>
      </c>
      <c r="E511" s="84">
        <v>156.44266515999999</v>
      </c>
      <c r="F511" s="84">
        <v>156.44266515999999</v>
      </c>
    </row>
    <row r="512" spans="1:6" ht="12.75" customHeight="1" x14ac:dyDescent="0.2">
      <c r="A512" s="83" t="s">
        <v>180</v>
      </c>
      <c r="B512" s="83">
        <v>18</v>
      </c>
      <c r="C512" s="84">
        <v>1024.3224158800001</v>
      </c>
      <c r="D512" s="84">
        <v>997.69548419</v>
      </c>
      <c r="E512" s="84">
        <v>154.33140116999999</v>
      </c>
      <c r="F512" s="84">
        <v>154.33140116999999</v>
      </c>
    </row>
    <row r="513" spans="1:6" ht="12.75" customHeight="1" x14ac:dyDescent="0.2">
      <c r="A513" s="83" t="s">
        <v>180</v>
      </c>
      <c r="B513" s="83">
        <v>19</v>
      </c>
      <c r="C513" s="84">
        <v>1030.40334695</v>
      </c>
      <c r="D513" s="84">
        <v>1003.63383246</v>
      </c>
      <c r="E513" s="84">
        <v>155.24999167999999</v>
      </c>
      <c r="F513" s="84">
        <v>155.24999167999999</v>
      </c>
    </row>
    <row r="514" spans="1:6" ht="12.75" customHeight="1" x14ac:dyDescent="0.2">
      <c r="A514" s="83" t="s">
        <v>180</v>
      </c>
      <c r="B514" s="83">
        <v>20</v>
      </c>
      <c r="C514" s="84">
        <v>1023.59123711</v>
      </c>
      <c r="D514" s="84">
        <v>997.23225959000001</v>
      </c>
      <c r="E514" s="84">
        <v>154.25974593999999</v>
      </c>
      <c r="F514" s="84">
        <v>154.25974593999999</v>
      </c>
    </row>
    <row r="515" spans="1:6" ht="12.75" customHeight="1" x14ac:dyDescent="0.2">
      <c r="A515" s="83" t="s">
        <v>180</v>
      </c>
      <c r="B515" s="83">
        <v>21</v>
      </c>
      <c r="C515" s="84">
        <v>1019.08481452</v>
      </c>
      <c r="D515" s="84">
        <v>992.88668102999998</v>
      </c>
      <c r="E515" s="84">
        <v>153.58753759000001</v>
      </c>
      <c r="F515" s="84">
        <v>153.58753759000001</v>
      </c>
    </row>
    <row r="516" spans="1:6" ht="12.75" customHeight="1" x14ac:dyDescent="0.2">
      <c r="A516" s="83" t="s">
        <v>180</v>
      </c>
      <c r="B516" s="83">
        <v>22</v>
      </c>
      <c r="C516" s="84">
        <v>1031.99573418</v>
      </c>
      <c r="D516" s="84">
        <v>1006.3722350199999</v>
      </c>
      <c r="E516" s="84">
        <v>155.67358938000001</v>
      </c>
      <c r="F516" s="84">
        <v>155.67358938000001</v>
      </c>
    </row>
    <row r="517" spans="1:6" ht="12.75" customHeight="1" x14ac:dyDescent="0.2">
      <c r="A517" s="83" t="s">
        <v>180</v>
      </c>
      <c r="B517" s="83">
        <v>23</v>
      </c>
      <c r="C517" s="84">
        <v>1068.7929504000001</v>
      </c>
      <c r="D517" s="84">
        <v>1042.2917032800001</v>
      </c>
      <c r="E517" s="84">
        <v>161.22989584000001</v>
      </c>
      <c r="F517" s="84">
        <v>161.22989584000001</v>
      </c>
    </row>
    <row r="518" spans="1:6" ht="12.75" customHeight="1" x14ac:dyDescent="0.2">
      <c r="A518" s="83" t="s">
        <v>180</v>
      </c>
      <c r="B518" s="83">
        <v>24</v>
      </c>
      <c r="C518" s="84">
        <v>1089.8104473999999</v>
      </c>
      <c r="D518" s="84">
        <v>1063.10286651</v>
      </c>
      <c r="E518" s="84">
        <v>164.44913059999999</v>
      </c>
      <c r="F518" s="84">
        <v>164.44913059999999</v>
      </c>
    </row>
    <row r="519" spans="1:6" ht="12.75" customHeight="1" x14ac:dyDescent="0.2">
      <c r="A519" s="83" t="s">
        <v>181</v>
      </c>
      <c r="B519" s="83">
        <v>1</v>
      </c>
      <c r="C519" s="84">
        <v>1089.5655800899999</v>
      </c>
      <c r="D519" s="84">
        <v>1063.1744777500001</v>
      </c>
      <c r="E519" s="84">
        <v>164.46020798999999</v>
      </c>
      <c r="F519" s="84">
        <v>164.46020798999999</v>
      </c>
    </row>
    <row r="520" spans="1:6" ht="12.75" customHeight="1" x14ac:dyDescent="0.2">
      <c r="A520" s="83" t="s">
        <v>181</v>
      </c>
      <c r="B520" s="83">
        <v>2</v>
      </c>
      <c r="C520" s="84">
        <v>1107.34374725</v>
      </c>
      <c r="D520" s="84">
        <v>1081.3287810300001</v>
      </c>
      <c r="E520" s="84">
        <v>167.26845871</v>
      </c>
      <c r="F520" s="84">
        <v>167.26845871</v>
      </c>
    </row>
    <row r="521" spans="1:6" ht="12.75" customHeight="1" x14ac:dyDescent="0.2">
      <c r="A521" s="83" t="s">
        <v>181</v>
      </c>
      <c r="B521" s="83">
        <v>3</v>
      </c>
      <c r="C521" s="84">
        <v>1129.1927761100001</v>
      </c>
      <c r="D521" s="84">
        <v>1102.5587178000001</v>
      </c>
      <c r="E521" s="84">
        <v>170.55247266000001</v>
      </c>
      <c r="F521" s="84">
        <v>170.55247266000001</v>
      </c>
    </row>
    <row r="522" spans="1:6" ht="12.75" customHeight="1" x14ac:dyDescent="0.2">
      <c r="A522" s="83" t="s">
        <v>181</v>
      </c>
      <c r="B522" s="83">
        <v>4</v>
      </c>
      <c r="C522" s="84">
        <v>1139.77212407</v>
      </c>
      <c r="D522" s="84">
        <v>1113.86839495</v>
      </c>
      <c r="E522" s="84">
        <v>172.30194266000001</v>
      </c>
      <c r="F522" s="84">
        <v>172.30194266000001</v>
      </c>
    </row>
    <row r="523" spans="1:6" ht="12.75" customHeight="1" x14ac:dyDescent="0.2">
      <c r="A523" s="83" t="s">
        <v>181</v>
      </c>
      <c r="B523" s="83">
        <v>5</v>
      </c>
      <c r="C523" s="84">
        <v>1131.67686736</v>
      </c>
      <c r="D523" s="84">
        <v>1105.4578410199999</v>
      </c>
      <c r="E523" s="84">
        <v>171.00093189</v>
      </c>
      <c r="F523" s="84">
        <v>171.00093189</v>
      </c>
    </row>
    <row r="524" spans="1:6" ht="12.75" customHeight="1" x14ac:dyDescent="0.2">
      <c r="A524" s="83" t="s">
        <v>181</v>
      </c>
      <c r="B524" s="83">
        <v>6</v>
      </c>
      <c r="C524" s="84">
        <v>1125.9632465699999</v>
      </c>
      <c r="D524" s="84">
        <v>1100.0441664</v>
      </c>
      <c r="E524" s="84">
        <v>170.16350202999999</v>
      </c>
      <c r="F524" s="84">
        <v>170.16350202999999</v>
      </c>
    </row>
    <row r="525" spans="1:6" ht="12.75" customHeight="1" x14ac:dyDescent="0.2">
      <c r="A525" s="83" t="s">
        <v>181</v>
      </c>
      <c r="B525" s="83">
        <v>7</v>
      </c>
      <c r="C525" s="84">
        <v>1103.9862098000001</v>
      </c>
      <c r="D525" s="84">
        <v>1077.4733911200001</v>
      </c>
      <c r="E525" s="84">
        <v>166.67207661</v>
      </c>
      <c r="F525" s="84">
        <v>166.67207661</v>
      </c>
    </row>
    <row r="526" spans="1:6" ht="12.75" customHeight="1" x14ac:dyDescent="0.2">
      <c r="A526" s="83" t="s">
        <v>181</v>
      </c>
      <c r="B526" s="83">
        <v>8</v>
      </c>
      <c r="C526" s="84">
        <v>1080.9444918199999</v>
      </c>
      <c r="D526" s="84">
        <v>1054.2864733700001</v>
      </c>
      <c r="E526" s="84">
        <v>163.08534141999999</v>
      </c>
      <c r="F526" s="84">
        <v>163.08534141999999</v>
      </c>
    </row>
    <row r="527" spans="1:6" ht="12.75" customHeight="1" x14ac:dyDescent="0.2">
      <c r="A527" s="83" t="s">
        <v>181</v>
      </c>
      <c r="B527" s="83">
        <v>9</v>
      </c>
      <c r="C527" s="84">
        <v>1051.6722347800001</v>
      </c>
      <c r="D527" s="84">
        <v>1025.08869241</v>
      </c>
      <c r="E527" s="84">
        <v>158.56879853000001</v>
      </c>
      <c r="F527" s="84">
        <v>158.56879853000001</v>
      </c>
    </row>
    <row r="528" spans="1:6" ht="12.75" customHeight="1" x14ac:dyDescent="0.2">
      <c r="A528" s="83" t="s">
        <v>181</v>
      </c>
      <c r="B528" s="83">
        <v>10</v>
      </c>
      <c r="C528" s="84">
        <v>993.32037290999995</v>
      </c>
      <c r="D528" s="84">
        <v>967.35052114999996</v>
      </c>
      <c r="E528" s="84">
        <v>149.63740311000001</v>
      </c>
      <c r="F528" s="84">
        <v>149.63740311000001</v>
      </c>
    </row>
    <row r="529" spans="1:6" ht="12.75" customHeight="1" x14ac:dyDescent="0.2">
      <c r="A529" s="83" t="s">
        <v>181</v>
      </c>
      <c r="B529" s="83">
        <v>11</v>
      </c>
      <c r="C529" s="84">
        <v>999.07110761000001</v>
      </c>
      <c r="D529" s="84">
        <v>972.86406821000003</v>
      </c>
      <c r="E529" s="84">
        <v>150.49028203</v>
      </c>
      <c r="F529" s="84">
        <v>150.49028203</v>
      </c>
    </row>
    <row r="530" spans="1:6" ht="12.75" customHeight="1" x14ac:dyDescent="0.2">
      <c r="A530" s="83" t="s">
        <v>181</v>
      </c>
      <c r="B530" s="83">
        <v>12</v>
      </c>
      <c r="C530" s="84">
        <v>1003.81613209</v>
      </c>
      <c r="D530" s="84">
        <v>977.85114565000003</v>
      </c>
      <c r="E530" s="84">
        <v>151.26172247</v>
      </c>
      <c r="F530" s="84">
        <v>151.26172247</v>
      </c>
    </row>
    <row r="531" spans="1:6" ht="12.75" customHeight="1" x14ac:dyDescent="0.2">
      <c r="A531" s="83" t="s">
        <v>181</v>
      </c>
      <c r="B531" s="83">
        <v>13</v>
      </c>
      <c r="C531" s="84">
        <v>1003.1460117300001</v>
      </c>
      <c r="D531" s="84">
        <v>977.13478318</v>
      </c>
      <c r="E531" s="84">
        <v>151.15090988</v>
      </c>
      <c r="F531" s="84">
        <v>151.15090988</v>
      </c>
    </row>
    <row r="532" spans="1:6" ht="12.75" customHeight="1" x14ac:dyDescent="0.2">
      <c r="A532" s="83" t="s">
        <v>181</v>
      </c>
      <c r="B532" s="83">
        <v>14</v>
      </c>
      <c r="C532" s="84">
        <v>1014.93132093</v>
      </c>
      <c r="D532" s="84">
        <v>988.74167031000002</v>
      </c>
      <c r="E532" s="84">
        <v>152.94635467000001</v>
      </c>
      <c r="F532" s="84">
        <v>152.94635467000001</v>
      </c>
    </row>
    <row r="533" spans="1:6" ht="12.75" customHeight="1" x14ac:dyDescent="0.2">
      <c r="A533" s="83" t="s">
        <v>181</v>
      </c>
      <c r="B533" s="83">
        <v>15</v>
      </c>
      <c r="C533" s="84">
        <v>1034.3402644800001</v>
      </c>
      <c r="D533" s="84">
        <v>1008.35791585</v>
      </c>
      <c r="E533" s="84">
        <v>155.98075014</v>
      </c>
      <c r="F533" s="84">
        <v>155.98075014</v>
      </c>
    </row>
    <row r="534" spans="1:6" ht="12.75" customHeight="1" x14ac:dyDescent="0.2">
      <c r="A534" s="83" t="s">
        <v>181</v>
      </c>
      <c r="B534" s="83">
        <v>16</v>
      </c>
      <c r="C534" s="84">
        <v>1034.18937555</v>
      </c>
      <c r="D534" s="84">
        <v>1007.64083959</v>
      </c>
      <c r="E534" s="84">
        <v>155.86982713</v>
      </c>
      <c r="F534" s="84">
        <v>155.86982713</v>
      </c>
    </row>
    <row r="535" spans="1:6" ht="12.75" customHeight="1" x14ac:dyDescent="0.2">
      <c r="A535" s="83" t="s">
        <v>181</v>
      </c>
      <c r="B535" s="83">
        <v>17</v>
      </c>
      <c r="C535" s="84">
        <v>1028.03173029</v>
      </c>
      <c r="D535" s="84">
        <v>1001.70450639</v>
      </c>
      <c r="E535" s="84">
        <v>154.95154832</v>
      </c>
      <c r="F535" s="84">
        <v>154.95154832</v>
      </c>
    </row>
    <row r="536" spans="1:6" ht="12.75" customHeight="1" x14ac:dyDescent="0.2">
      <c r="A536" s="83" t="s">
        <v>181</v>
      </c>
      <c r="B536" s="83">
        <v>18</v>
      </c>
      <c r="C536" s="84">
        <v>1006.94221699</v>
      </c>
      <c r="D536" s="84">
        <v>981.19030932999999</v>
      </c>
      <c r="E536" s="84">
        <v>151.77825063</v>
      </c>
      <c r="F536" s="84">
        <v>151.77825063</v>
      </c>
    </row>
    <row r="537" spans="1:6" ht="12.75" customHeight="1" x14ac:dyDescent="0.2">
      <c r="A537" s="83" t="s">
        <v>181</v>
      </c>
      <c r="B537" s="83">
        <v>19</v>
      </c>
      <c r="C537" s="84">
        <v>995.71507360999999</v>
      </c>
      <c r="D537" s="84">
        <v>969.60026998000001</v>
      </c>
      <c r="E537" s="84">
        <v>149.98541198999999</v>
      </c>
      <c r="F537" s="84">
        <v>149.98541198999999</v>
      </c>
    </row>
    <row r="538" spans="1:6" ht="12.75" customHeight="1" x14ac:dyDescent="0.2">
      <c r="A538" s="83" t="s">
        <v>181</v>
      </c>
      <c r="B538" s="83">
        <v>20</v>
      </c>
      <c r="C538" s="84">
        <v>1010.25197856</v>
      </c>
      <c r="D538" s="84">
        <v>983.81149860000005</v>
      </c>
      <c r="E538" s="84">
        <v>152.18371685</v>
      </c>
      <c r="F538" s="84">
        <v>152.18371685</v>
      </c>
    </row>
    <row r="539" spans="1:6" ht="12.75" customHeight="1" x14ac:dyDescent="0.2">
      <c r="A539" s="83" t="s">
        <v>181</v>
      </c>
      <c r="B539" s="83">
        <v>21</v>
      </c>
      <c r="C539" s="84">
        <v>1019.22808286</v>
      </c>
      <c r="D539" s="84">
        <v>992.34633023000004</v>
      </c>
      <c r="E539" s="84">
        <v>153.50395187000001</v>
      </c>
      <c r="F539" s="84">
        <v>153.50395187000001</v>
      </c>
    </row>
    <row r="540" spans="1:6" ht="12.75" customHeight="1" x14ac:dyDescent="0.2">
      <c r="A540" s="83" t="s">
        <v>181</v>
      </c>
      <c r="B540" s="83">
        <v>22</v>
      </c>
      <c r="C540" s="84">
        <v>1038.8725353699999</v>
      </c>
      <c r="D540" s="84">
        <v>1011.66398398</v>
      </c>
      <c r="E540" s="84">
        <v>156.49215881000001</v>
      </c>
      <c r="F540" s="84">
        <v>156.49215881000001</v>
      </c>
    </row>
    <row r="541" spans="1:6" ht="12.75" customHeight="1" x14ac:dyDescent="0.2">
      <c r="A541" s="83" t="s">
        <v>181</v>
      </c>
      <c r="B541" s="83">
        <v>23</v>
      </c>
      <c r="C541" s="84">
        <v>1059.04429777</v>
      </c>
      <c r="D541" s="84">
        <v>1031.9301361099999</v>
      </c>
      <c r="E541" s="84">
        <v>159.62708696000001</v>
      </c>
      <c r="F541" s="84">
        <v>159.62708696000001</v>
      </c>
    </row>
    <row r="542" spans="1:6" ht="12.75" customHeight="1" x14ac:dyDescent="0.2">
      <c r="A542" s="83" t="s">
        <v>181</v>
      </c>
      <c r="B542" s="83">
        <v>24</v>
      </c>
      <c r="C542" s="84">
        <v>1080.5883631300001</v>
      </c>
      <c r="D542" s="84">
        <v>1053.5341262899999</v>
      </c>
      <c r="E542" s="84">
        <v>162.96896244000001</v>
      </c>
      <c r="F542" s="84">
        <v>162.96896244000001</v>
      </c>
    </row>
    <row r="543" spans="1:6" ht="12.75" customHeight="1" x14ac:dyDescent="0.2">
      <c r="A543" s="83" t="s">
        <v>182</v>
      </c>
      <c r="B543" s="83">
        <v>1</v>
      </c>
      <c r="C543" s="84">
        <v>1092.36857878</v>
      </c>
      <c r="D543" s="84">
        <v>1065.39466799</v>
      </c>
      <c r="E543" s="84">
        <v>164.80364451</v>
      </c>
      <c r="F543" s="84">
        <v>164.80364451</v>
      </c>
    </row>
    <row r="544" spans="1:6" ht="12.75" customHeight="1" x14ac:dyDescent="0.2">
      <c r="A544" s="83" t="s">
        <v>182</v>
      </c>
      <c r="B544" s="83">
        <v>2</v>
      </c>
      <c r="C544" s="84">
        <v>1095.0875292600001</v>
      </c>
      <c r="D544" s="84">
        <v>1069.0038528699999</v>
      </c>
      <c r="E544" s="84">
        <v>165.36194168</v>
      </c>
      <c r="F544" s="84">
        <v>165.36194168</v>
      </c>
    </row>
    <row r="545" spans="1:6" ht="12.75" customHeight="1" x14ac:dyDescent="0.2">
      <c r="A545" s="83" t="s">
        <v>182</v>
      </c>
      <c r="B545" s="83">
        <v>3</v>
      </c>
      <c r="C545" s="84">
        <v>1112.4660096699999</v>
      </c>
      <c r="D545" s="84">
        <v>1085.8301223999999</v>
      </c>
      <c r="E545" s="84">
        <v>167.96476167</v>
      </c>
      <c r="F545" s="84">
        <v>167.96476167</v>
      </c>
    </row>
    <row r="546" spans="1:6" ht="12.75" customHeight="1" x14ac:dyDescent="0.2">
      <c r="A546" s="83" t="s">
        <v>182</v>
      </c>
      <c r="B546" s="83">
        <v>4</v>
      </c>
      <c r="C546" s="84">
        <v>1116.56152853</v>
      </c>
      <c r="D546" s="84">
        <v>1089.9288507199999</v>
      </c>
      <c r="E546" s="84">
        <v>168.59878527000001</v>
      </c>
      <c r="F546" s="84">
        <v>168.59878527000001</v>
      </c>
    </row>
    <row r="547" spans="1:6" ht="12.75" customHeight="1" x14ac:dyDescent="0.2">
      <c r="A547" s="83" t="s">
        <v>182</v>
      </c>
      <c r="B547" s="83">
        <v>5</v>
      </c>
      <c r="C547" s="84">
        <v>1110.4031950900001</v>
      </c>
      <c r="D547" s="84">
        <v>1083.1007193800001</v>
      </c>
      <c r="E547" s="84">
        <v>167.54255610000001</v>
      </c>
      <c r="F547" s="84">
        <v>167.54255610000001</v>
      </c>
    </row>
    <row r="548" spans="1:6" ht="12.75" customHeight="1" x14ac:dyDescent="0.2">
      <c r="A548" s="83" t="s">
        <v>182</v>
      </c>
      <c r="B548" s="83">
        <v>6</v>
      </c>
      <c r="C548" s="84">
        <v>1093.8425290499999</v>
      </c>
      <c r="D548" s="84">
        <v>1066.5996743200001</v>
      </c>
      <c r="E548" s="84">
        <v>164.99004439000001</v>
      </c>
      <c r="F548" s="84">
        <v>164.99004439000001</v>
      </c>
    </row>
    <row r="549" spans="1:6" ht="12.75" customHeight="1" x14ac:dyDescent="0.2">
      <c r="A549" s="83" t="s">
        <v>182</v>
      </c>
      <c r="B549" s="83">
        <v>7</v>
      </c>
      <c r="C549" s="84">
        <v>1061.0196075700001</v>
      </c>
      <c r="D549" s="84">
        <v>1034.3411887499999</v>
      </c>
      <c r="E549" s="84">
        <v>160.00004759000001</v>
      </c>
      <c r="F549" s="84">
        <v>160.00004759000001</v>
      </c>
    </row>
    <row r="550" spans="1:6" ht="12.75" customHeight="1" x14ac:dyDescent="0.2">
      <c r="A550" s="83" t="s">
        <v>182</v>
      </c>
      <c r="B550" s="83">
        <v>8</v>
      </c>
      <c r="C550" s="84">
        <v>1025.0535068900001</v>
      </c>
      <c r="D550" s="84">
        <v>998.83504134999998</v>
      </c>
      <c r="E550" s="84">
        <v>154.50767685</v>
      </c>
      <c r="F550" s="84">
        <v>154.50767685</v>
      </c>
    </row>
    <row r="551" spans="1:6" ht="12.75" customHeight="1" x14ac:dyDescent="0.2">
      <c r="A551" s="83" t="s">
        <v>182</v>
      </c>
      <c r="B551" s="83">
        <v>9</v>
      </c>
      <c r="C551" s="84">
        <v>1043.0073186499999</v>
      </c>
      <c r="D551" s="84">
        <v>1017.1637519</v>
      </c>
      <c r="E551" s="84">
        <v>157.34290626000001</v>
      </c>
      <c r="F551" s="84">
        <v>157.34290626000001</v>
      </c>
    </row>
    <row r="552" spans="1:6" ht="12.75" customHeight="1" x14ac:dyDescent="0.2">
      <c r="A552" s="83" t="s">
        <v>182</v>
      </c>
      <c r="B552" s="83">
        <v>10</v>
      </c>
      <c r="C552" s="84">
        <v>1019.38856154</v>
      </c>
      <c r="D552" s="84">
        <v>993.50832478999996</v>
      </c>
      <c r="E552" s="84">
        <v>153.68369834999999</v>
      </c>
      <c r="F552" s="84">
        <v>153.68369834999999</v>
      </c>
    </row>
    <row r="553" spans="1:6" ht="12.75" customHeight="1" x14ac:dyDescent="0.2">
      <c r="A553" s="83" t="s">
        <v>182</v>
      </c>
      <c r="B553" s="83">
        <v>11</v>
      </c>
      <c r="C553" s="84">
        <v>1004.31570878</v>
      </c>
      <c r="D553" s="84">
        <v>978.19320484000002</v>
      </c>
      <c r="E553" s="84">
        <v>151.31463489000001</v>
      </c>
      <c r="F553" s="84">
        <v>151.31463489000001</v>
      </c>
    </row>
    <row r="554" spans="1:6" ht="12.75" customHeight="1" x14ac:dyDescent="0.2">
      <c r="A554" s="83" t="s">
        <v>182</v>
      </c>
      <c r="B554" s="83">
        <v>12</v>
      </c>
      <c r="C554" s="84">
        <v>1006.5715904899999</v>
      </c>
      <c r="D554" s="84">
        <v>980.53749737999999</v>
      </c>
      <c r="E554" s="84">
        <v>151.67726852999999</v>
      </c>
      <c r="F554" s="84">
        <v>151.67726852999999</v>
      </c>
    </row>
    <row r="555" spans="1:6" ht="12.75" customHeight="1" x14ac:dyDescent="0.2">
      <c r="A555" s="83" t="s">
        <v>182</v>
      </c>
      <c r="B555" s="83">
        <v>13</v>
      </c>
      <c r="C555" s="84">
        <v>1015.50691026</v>
      </c>
      <c r="D555" s="84">
        <v>989.44991232999996</v>
      </c>
      <c r="E555" s="84">
        <v>153.05591111999999</v>
      </c>
      <c r="F555" s="84">
        <v>153.05591111999999</v>
      </c>
    </row>
    <row r="556" spans="1:6" ht="12.75" customHeight="1" x14ac:dyDescent="0.2">
      <c r="A556" s="83" t="s">
        <v>182</v>
      </c>
      <c r="B556" s="83">
        <v>14</v>
      </c>
      <c r="C556" s="84">
        <v>1048.09313084</v>
      </c>
      <c r="D556" s="84">
        <v>1021.21704324</v>
      </c>
      <c r="E556" s="84">
        <v>157.96990131999999</v>
      </c>
      <c r="F556" s="84">
        <v>157.96990131999999</v>
      </c>
    </row>
    <row r="557" spans="1:6" ht="12.75" customHeight="1" x14ac:dyDescent="0.2">
      <c r="A557" s="83" t="s">
        <v>182</v>
      </c>
      <c r="B557" s="83">
        <v>15</v>
      </c>
      <c r="C557" s="84">
        <v>1070.6403373099999</v>
      </c>
      <c r="D557" s="84">
        <v>1044.1040149099999</v>
      </c>
      <c r="E557" s="84">
        <v>161.51023849000001</v>
      </c>
      <c r="F557" s="84">
        <v>161.51023849000001</v>
      </c>
    </row>
    <row r="558" spans="1:6" ht="12.75" customHeight="1" x14ac:dyDescent="0.2">
      <c r="A558" s="83" t="s">
        <v>182</v>
      </c>
      <c r="B558" s="83">
        <v>16</v>
      </c>
      <c r="C558" s="84">
        <v>1064.38469859</v>
      </c>
      <c r="D558" s="84">
        <v>1036.1010969900001</v>
      </c>
      <c r="E558" s="84">
        <v>160.27228406</v>
      </c>
      <c r="F558" s="84">
        <v>160.27228406</v>
      </c>
    </row>
    <row r="559" spans="1:6" ht="12.75" customHeight="1" x14ac:dyDescent="0.2">
      <c r="A559" s="83" t="s">
        <v>182</v>
      </c>
      <c r="B559" s="83">
        <v>17</v>
      </c>
      <c r="C559" s="84">
        <v>1064.01070433</v>
      </c>
      <c r="D559" s="84">
        <v>1037.1968541000001</v>
      </c>
      <c r="E559" s="84">
        <v>160.44178441</v>
      </c>
      <c r="F559" s="84">
        <v>160.44178441</v>
      </c>
    </row>
    <row r="560" spans="1:6" ht="12.75" customHeight="1" x14ac:dyDescent="0.2">
      <c r="A560" s="83" t="s">
        <v>182</v>
      </c>
      <c r="B560" s="83">
        <v>18</v>
      </c>
      <c r="C560" s="84">
        <v>999.79792337000003</v>
      </c>
      <c r="D560" s="84">
        <v>974.94208901000002</v>
      </c>
      <c r="E560" s="84">
        <v>150.81172666000001</v>
      </c>
      <c r="F560" s="84">
        <v>150.81172666000001</v>
      </c>
    </row>
    <row r="561" spans="1:6" ht="12.75" customHeight="1" x14ac:dyDescent="0.2">
      <c r="A561" s="83" t="s">
        <v>182</v>
      </c>
      <c r="B561" s="83">
        <v>19</v>
      </c>
      <c r="C561" s="84">
        <v>1017.4494811</v>
      </c>
      <c r="D561" s="84">
        <v>993.14873504000002</v>
      </c>
      <c r="E561" s="84">
        <v>153.62807416999999</v>
      </c>
      <c r="F561" s="84">
        <v>153.62807416999999</v>
      </c>
    </row>
    <row r="562" spans="1:6" ht="12.75" customHeight="1" x14ac:dyDescent="0.2">
      <c r="A562" s="83" t="s">
        <v>182</v>
      </c>
      <c r="B562" s="83">
        <v>20</v>
      </c>
      <c r="C562" s="84">
        <v>1014.88310945</v>
      </c>
      <c r="D562" s="84">
        <v>989.17559534999998</v>
      </c>
      <c r="E562" s="84">
        <v>153.01347761</v>
      </c>
      <c r="F562" s="84">
        <v>153.01347761</v>
      </c>
    </row>
    <row r="563" spans="1:6" ht="12.75" customHeight="1" x14ac:dyDescent="0.2">
      <c r="A563" s="83" t="s">
        <v>182</v>
      </c>
      <c r="B563" s="83">
        <v>21</v>
      </c>
      <c r="C563" s="84">
        <v>1021.65481123</v>
      </c>
      <c r="D563" s="84">
        <v>995.29124868999997</v>
      </c>
      <c r="E563" s="84">
        <v>153.95949507</v>
      </c>
      <c r="F563" s="84">
        <v>153.95949507</v>
      </c>
    </row>
    <row r="564" spans="1:6" ht="12.75" customHeight="1" x14ac:dyDescent="0.2">
      <c r="A564" s="83" t="s">
        <v>182</v>
      </c>
      <c r="B564" s="83">
        <v>22</v>
      </c>
      <c r="C564" s="84">
        <v>1040.7656115499999</v>
      </c>
      <c r="D564" s="84">
        <v>1014.63016294</v>
      </c>
      <c r="E564" s="84">
        <v>156.95099074999999</v>
      </c>
      <c r="F564" s="84">
        <v>156.95099074999999</v>
      </c>
    </row>
    <row r="565" spans="1:6" ht="12.75" customHeight="1" x14ac:dyDescent="0.2">
      <c r="A565" s="83" t="s">
        <v>182</v>
      </c>
      <c r="B565" s="83">
        <v>23</v>
      </c>
      <c r="C565" s="84">
        <v>1082.16085475</v>
      </c>
      <c r="D565" s="84">
        <v>1054.9527959300001</v>
      </c>
      <c r="E565" s="84">
        <v>163.18841344000001</v>
      </c>
      <c r="F565" s="84">
        <v>163.18841344000001</v>
      </c>
    </row>
    <row r="566" spans="1:6" ht="12.75" customHeight="1" x14ac:dyDescent="0.2">
      <c r="A566" s="83" t="s">
        <v>182</v>
      </c>
      <c r="B566" s="83">
        <v>24</v>
      </c>
      <c r="C566" s="84">
        <v>1105.59349425</v>
      </c>
      <c r="D566" s="84">
        <v>1078.3473947800001</v>
      </c>
      <c r="E566" s="84">
        <v>166.80727438</v>
      </c>
      <c r="F566" s="84">
        <v>166.80727438</v>
      </c>
    </row>
    <row r="567" spans="1:6" ht="12.75" customHeight="1" x14ac:dyDescent="0.2">
      <c r="A567" s="83" t="s">
        <v>183</v>
      </c>
      <c r="B567" s="83">
        <v>1</v>
      </c>
      <c r="C567" s="84">
        <v>1086.99392238</v>
      </c>
      <c r="D567" s="84">
        <v>1060.07996452</v>
      </c>
      <c r="E567" s="84">
        <v>163.98152429000001</v>
      </c>
      <c r="F567" s="84">
        <v>163.98152429000001</v>
      </c>
    </row>
    <row r="568" spans="1:6" ht="12.75" customHeight="1" x14ac:dyDescent="0.2">
      <c r="A568" s="83" t="s">
        <v>183</v>
      </c>
      <c r="B568" s="83">
        <v>2</v>
      </c>
      <c r="C568" s="84">
        <v>1125.3596204800001</v>
      </c>
      <c r="D568" s="84">
        <v>1099.12746455</v>
      </c>
      <c r="E568" s="84">
        <v>170.02169936000001</v>
      </c>
      <c r="F568" s="84">
        <v>170.02169936000001</v>
      </c>
    </row>
    <row r="569" spans="1:6" ht="12.75" customHeight="1" x14ac:dyDescent="0.2">
      <c r="A569" s="83" t="s">
        <v>183</v>
      </c>
      <c r="B569" s="83">
        <v>3</v>
      </c>
      <c r="C569" s="84">
        <v>1109.83547896</v>
      </c>
      <c r="D569" s="84">
        <v>1083.2296002200001</v>
      </c>
      <c r="E569" s="84">
        <v>167.5624924</v>
      </c>
      <c r="F569" s="84">
        <v>167.5624924</v>
      </c>
    </row>
    <row r="570" spans="1:6" ht="12.75" customHeight="1" x14ac:dyDescent="0.2">
      <c r="A570" s="83" t="s">
        <v>183</v>
      </c>
      <c r="B570" s="83">
        <v>4</v>
      </c>
      <c r="C570" s="84">
        <v>1112.6482147700001</v>
      </c>
      <c r="D570" s="84">
        <v>1086.9751292399999</v>
      </c>
      <c r="E570" s="84">
        <v>168.14188035000001</v>
      </c>
      <c r="F570" s="84">
        <v>168.14188035000001</v>
      </c>
    </row>
    <row r="571" spans="1:6" ht="12.75" customHeight="1" x14ac:dyDescent="0.2">
      <c r="A571" s="83" t="s">
        <v>183</v>
      </c>
      <c r="B571" s="83">
        <v>5</v>
      </c>
      <c r="C571" s="84">
        <v>1106.1636089000001</v>
      </c>
      <c r="D571" s="84">
        <v>1080.5758295200001</v>
      </c>
      <c r="E571" s="84">
        <v>167.15198623000001</v>
      </c>
      <c r="F571" s="84">
        <v>167.15198623000001</v>
      </c>
    </row>
    <row r="572" spans="1:6" ht="12.75" customHeight="1" x14ac:dyDescent="0.2">
      <c r="A572" s="83" t="s">
        <v>183</v>
      </c>
      <c r="B572" s="83">
        <v>6</v>
      </c>
      <c r="C572" s="84">
        <v>1095.1346151299999</v>
      </c>
      <c r="D572" s="84">
        <v>1069.4063788399999</v>
      </c>
      <c r="E572" s="84">
        <v>165.42420756999999</v>
      </c>
      <c r="F572" s="84">
        <v>165.42420756999999</v>
      </c>
    </row>
    <row r="573" spans="1:6" ht="12.75" customHeight="1" x14ac:dyDescent="0.2">
      <c r="A573" s="83" t="s">
        <v>183</v>
      </c>
      <c r="B573" s="83">
        <v>7</v>
      </c>
      <c r="C573" s="84">
        <v>1085.4670454499999</v>
      </c>
      <c r="D573" s="84">
        <v>1057.81229852</v>
      </c>
      <c r="E573" s="84">
        <v>163.63074384000001</v>
      </c>
      <c r="F573" s="84">
        <v>163.63074384000001</v>
      </c>
    </row>
    <row r="574" spans="1:6" ht="12.75" customHeight="1" x14ac:dyDescent="0.2">
      <c r="A574" s="83" t="s">
        <v>183</v>
      </c>
      <c r="B574" s="83">
        <v>8</v>
      </c>
      <c r="C574" s="84">
        <v>1064.90199491</v>
      </c>
      <c r="D574" s="84">
        <v>1039.8748722400001</v>
      </c>
      <c r="E574" s="84">
        <v>160.85604136000001</v>
      </c>
      <c r="F574" s="84">
        <v>160.85604136000001</v>
      </c>
    </row>
    <row r="575" spans="1:6" ht="12.75" customHeight="1" x14ac:dyDescent="0.2">
      <c r="A575" s="83" t="s">
        <v>183</v>
      </c>
      <c r="B575" s="83">
        <v>9</v>
      </c>
      <c r="C575" s="84">
        <v>1027.97542795</v>
      </c>
      <c r="D575" s="84">
        <v>1000.96491758</v>
      </c>
      <c r="E575" s="84">
        <v>154.8371429</v>
      </c>
      <c r="F575" s="84">
        <v>154.8371429</v>
      </c>
    </row>
    <row r="576" spans="1:6" ht="12.75" customHeight="1" x14ac:dyDescent="0.2">
      <c r="A576" s="83" t="s">
        <v>183</v>
      </c>
      <c r="B576" s="83">
        <v>10</v>
      </c>
      <c r="C576" s="84">
        <v>1017.50820173</v>
      </c>
      <c r="D576" s="84">
        <v>991.70878765999998</v>
      </c>
      <c r="E576" s="84">
        <v>153.40533176</v>
      </c>
      <c r="F576" s="84">
        <v>153.40533176</v>
      </c>
    </row>
    <row r="577" spans="1:6" ht="12.75" customHeight="1" x14ac:dyDescent="0.2">
      <c r="A577" s="83" t="s">
        <v>183</v>
      </c>
      <c r="B577" s="83">
        <v>11</v>
      </c>
      <c r="C577" s="84">
        <v>1034.9373055000001</v>
      </c>
      <c r="D577" s="84">
        <v>1007.76204587</v>
      </c>
      <c r="E577" s="84">
        <v>155.88857626999999</v>
      </c>
      <c r="F577" s="84">
        <v>155.88857626999999</v>
      </c>
    </row>
    <row r="578" spans="1:6" ht="12.75" customHeight="1" x14ac:dyDescent="0.2">
      <c r="A578" s="83" t="s">
        <v>183</v>
      </c>
      <c r="B578" s="83">
        <v>12</v>
      </c>
      <c r="C578" s="84">
        <v>1077.8958172</v>
      </c>
      <c r="D578" s="84">
        <v>1050.2808220500001</v>
      </c>
      <c r="E578" s="84">
        <v>162.4657157</v>
      </c>
      <c r="F578" s="84">
        <v>162.4657157</v>
      </c>
    </row>
    <row r="579" spans="1:6" ht="12.75" customHeight="1" x14ac:dyDescent="0.2">
      <c r="A579" s="83" t="s">
        <v>183</v>
      </c>
      <c r="B579" s="83">
        <v>13</v>
      </c>
      <c r="C579" s="84">
        <v>1075.7926097300001</v>
      </c>
      <c r="D579" s="84">
        <v>1048.16744309</v>
      </c>
      <c r="E579" s="84">
        <v>162.13880158000001</v>
      </c>
      <c r="F579" s="84">
        <v>162.13880158000001</v>
      </c>
    </row>
    <row r="580" spans="1:6" ht="12.75" customHeight="1" x14ac:dyDescent="0.2">
      <c r="A580" s="83" t="s">
        <v>183</v>
      </c>
      <c r="B580" s="83">
        <v>14</v>
      </c>
      <c r="C580" s="84">
        <v>1081.9108506600001</v>
      </c>
      <c r="D580" s="84">
        <v>1059.67896056</v>
      </c>
      <c r="E580" s="84">
        <v>163.91949384</v>
      </c>
      <c r="F580" s="84">
        <v>163.91949384</v>
      </c>
    </row>
    <row r="581" spans="1:6" ht="12.75" customHeight="1" x14ac:dyDescent="0.2">
      <c r="A581" s="83" t="s">
        <v>183</v>
      </c>
      <c r="B581" s="83">
        <v>15</v>
      </c>
      <c r="C581" s="84">
        <v>1091.8144800699999</v>
      </c>
      <c r="D581" s="84">
        <v>1062.71921632</v>
      </c>
      <c r="E581" s="84">
        <v>164.38978456000001</v>
      </c>
      <c r="F581" s="84">
        <v>164.38978456000001</v>
      </c>
    </row>
    <row r="582" spans="1:6" ht="12.75" customHeight="1" x14ac:dyDescent="0.2">
      <c r="A582" s="83" t="s">
        <v>183</v>
      </c>
      <c r="B582" s="83">
        <v>16</v>
      </c>
      <c r="C582" s="84">
        <v>1087.1791090900001</v>
      </c>
      <c r="D582" s="84">
        <v>1059.8754003900001</v>
      </c>
      <c r="E582" s="84">
        <v>163.94988069999999</v>
      </c>
      <c r="F582" s="84">
        <v>163.94988069999999</v>
      </c>
    </row>
    <row r="583" spans="1:6" ht="12.75" customHeight="1" x14ac:dyDescent="0.2">
      <c r="A583" s="83" t="s">
        <v>183</v>
      </c>
      <c r="B583" s="83">
        <v>17</v>
      </c>
      <c r="C583" s="84">
        <v>1061.8713238600001</v>
      </c>
      <c r="D583" s="84">
        <v>1041.0879670500001</v>
      </c>
      <c r="E583" s="84">
        <v>161.04369242999999</v>
      </c>
      <c r="F583" s="84">
        <v>161.04369242999999</v>
      </c>
    </row>
    <row r="584" spans="1:6" ht="12.75" customHeight="1" x14ac:dyDescent="0.2">
      <c r="A584" s="83" t="s">
        <v>183</v>
      </c>
      <c r="B584" s="83">
        <v>18</v>
      </c>
      <c r="C584" s="84">
        <v>1029.04832874</v>
      </c>
      <c r="D584" s="84">
        <v>1004.65774283</v>
      </c>
      <c r="E584" s="84">
        <v>155.40837821</v>
      </c>
      <c r="F584" s="84">
        <v>155.40837821</v>
      </c>
    </row>
    <row r="585" spans="1:6" ht="12.75" customHeight="1" x14ac:dyDescent="0.2">
      <c r="A585" s="83" t="s">
        <v>183</v>
      </c>
      <c r="B585" s="83">
        <v>19</v>
      </c>
      <c r="C585" s="84">
        <v>1006.8679339399999</v>
      </c>
      <c r="D585" s="84">
        <v>983.53082172999996</v>
      </c>
      <c r="E585" s="84">
        <v>152.14029954</v>
      </c>
      <c r="F585" s="84">
        <v>152.14029954</v>
      </c>
    </row>
    <row r="586" spans="1:6" ht="12.75" customHeight="1" x14ac:dyDescent="0.2">
      <c r="A586" s="83" t="s">
        <v>183</v>
      </c>
      <c r="B586" s="83">
        <v>20</v>
      </c>
      <c r="C586" s="84">
        <v>1007.38862394</v>
      </c>
      <c r="D586" s="84">
        <v>982.34121532999995</v>
      </c>
      <c r="E586" s="84">
        <v>151.95628184</v>
      </c>
      <c r="F586" s="84">
        <v>151.95628184</v>
      </c>
    </row>
    <row r="587" spans="1:6" ht="12.75" customHeight="1" x14ac:dyDescent="0.2">
      <c r="A587" s="83" t="s">
        <v>183</v>
      </c>
      <c r="B587" s="83">
        <v>21</v>
      </c>
      <c r="C587" s="84">
        <v>1024.1645788400001</v>
      </c>
      <c r="D587" s="84">
        <v>999.86771161000001</v>
      </c>
      <c r="E587" s="84">
        <v>154.66741843</v>
      </c>
      <c r="F587" s="84">
        <v>154.66741843</v>
      </c>
    </row>
    <row r="588" spans="1:6" ht="12.75" customHeight="1" x14ac:dyDescent="0.2">
      <c r="A588" s="83" t="s">
        <v>183</v>
      </c>
      <c r="B588" s="83">
        <v>22</v>
      </c>
      <c r="C588" s="84">
        <v>1050.1901324400001</v>
      </c>
      <c r="D588" s="84">
        <v>1023.73250913</v>
      </c>
      <c r="E588" s="84">
        <v>158.35901340999999</v>
      </c>
      <c r="F588" s="84">
        <v>158.35901340999999</v>
      </c>
    </row>
    <row r="589" spans="1:6" ht="12.75" customHeight="1" x14ac:dyDescent="0.2">
      <c r="A589" s="83" t="s">
        <v>183</v>
      </c>
      <c r="B589" s="83">
        <v>23</v>
      </c>
      <c r="C589" s="84">
        <v>1085.71157509</v>
      </c>
      <c r="D589" s="84">
        <v>1058.66295674</v>
      </c>
      <c r="E589" s="84">
        <v>163.76233035999999</v>
      </c>
      <c r="F589" s="84">
        <v>163.76233035999999</v>
      </c>
    </row>
    <row r="590" spans="1:6" ht="12.75" customHeight="1" x14ac:dyDescent="0.2">
      <c r="A590" s="83" t="s">
        <v>183</v>
      </c>
      <c r="B590" s="83">
        <v>24</v>
      </c>
      <c r="C590" s="84">
        <v>1099.39248286</v>
      </c>
      <c r="D590" s="84">
        <v>1072.2496518200001</v>
      </c>
      <c r="E590" s="84">
        <v>165.86402744</v>
      </c>
      <c r="F590" s="84">
        <v>165.86402744</v>
      </c>
    </row>
    <row r="591" spans="1:6" ht="12.75" customHeight="1" x14ac:dyDescent="0.2">
      <c r="A591" s="83" t="s">
        <v>184</v>
      </c>
      <c r="B591" s="83">
        <v>1</v>
      </c>
      <c r="C591" s="84">
        <v>1094.98491345</v>
      </c>
      <c r="D591" s="84">
        <v>1067.8164260000001</v>
      </c>
      <c r="E591" s="84">
        <v>165.17826113000001</v>
      </c>
      <c r="F591" s="84">
        <v>165.17826113000001</v>
      </c>
    </row>
    <row r="592" spans="1:6" ht="12.75" customHeight="1" x14ac:dyDescent="0.2">
      <c r="A592" s="83" t="s">
        <v>184</v>
      </c>
      <c r="B592" s="83">
        <v>2</v>
      </c>
      <c r="C592" s="84">
        <v>1167.07772054</v>
      </c>
      <c r="D592" s="84">
        <v>1139.3859463700001</v>
      </c>
      <c r="E592" s="84">
        <v>176.24919864</v>
      </c>
      <c r="F592" s="84">
        <v>176.24919864</v>
      </c>
    </row>
    <row r="593" spans="1:6" ht="12.75" customHeight="1" x14ac:dyDescent="0.2">
      <c r="A593" s="83" t="s">
        <v>184</v>
      </c>
      <c r="B593" s="83">
        <v>3</v>
      </c>
      <c r="C593" s="84">
        <v>1201.3624914300001</v>
      </c>
      <c r="D593" s="84">
        <v>1173.4505710599999</v>
      </c>
      <c r="E593" s="84">
        <v>181.51858328</v>
      </c>
      <c r="F593" s="84">
        <v>181.51858328</v>
      </c>
    </row>
    <row r="594" spans="1:6" ht="12.75" customHeight="1" x14ac:dyDescent="0.2">
      <c r="A594" s="83" t="s">
        <v>184</v>
      </c>
      <c r="B594" s="83">
        <v>4</v>
      </c>
      <c r="C594" s="84">
        <v>1203.2001118600001</v>
      </c>
      <c r="D594" s="84">
        <v>1176.28439888</v>
      </c>
      <c r="E594" s="84">
        <v>181.95694209999999</v>
      </c>
      <c r="F594" s="84">
        <v>181.95694209999999</v>
      </c>
    </row>
    <row r="595" spans="1:6" ht="12.75" customHeight="1" x14ac:dyDescent="0.2">
      <c r="A595" s="83" t="s">
        <v>184</v>
      </c>
      <c r="B595" s="83">
        <v>5</v>
      </c>
      <c r="C595" s="84">
        <v>1196.2211422400001</v>
      </c>
      <c r="D595" s="84">
        <v>1172.6319161700001</v>
      </c>
      <c r="E595" s="84">
        <v>181.39194728999999</v>
      </c>
      <c r="F595" s="84">
        <v>181.39194728999999</v>
      </c>
    </row>
    <row r="596" spans="1:6" ht="12.75" customHeight="1" x14ac:dyDescent="0.2">
      <c r="A596" s="83" t="s">
        <v>184</v>
      </c>
      <c r="B596" s="83">
        <v>6</v>
      </c>
      <c r="C596" s="84">
        <v>1171.15014326</v>
      </c>
      <c r="D596" s="84">
        <v>1145.8218860100001</v>
      </c>
      <c r="E596" s="84">
        <v>177.24476050999999</v>
      </c>
      <c r="F596" s="84">
        <v>177.24476050999999</v>
      </c>
    </row>
    <row r="597" spans="1:6" ht="12.75" customHeight="1" x14ac:dyDescent="0.2">
      <c r="A597" s="83" t="s">
        <v>184</v>
      </c>
      <c r="B597" s="83">
        <v>7</v>
      </c>
      <c r="C597" s="84">
        <v>1108.9495205799999</v>
      </c>
      <c r="D597" s="84">
        <v>1081.1633419299999</v>
      </c>
      <c r="E597" s="84">
        <v>167.24286728000001</v>
      </c>
      <c r="F597" s="84">
        <v>167.24286728000001</v>
      </c>
    </row>
    <row r="598" spans="1:6" ht="12.75" customHeight="1" x14ac:dyDescent="0.2">
      <c r="A598" s="83" t="s">
        <v>184</v>
      </c>
      <c r="B598" s="83">
        <v>8</v>
      </c>
      <c r="C598" s="84">
        <v>1089.5438926100001</v>
      </c>
      <c r="D598" s="84">
        <v>1062.0072747700001</v>
      </c>
      <c r="E598" s="84">
        <v>164.27965583</v>
      </c>
      <c r="F598" s="84">
        <v>164.27965583</v>
      </c>
    </row>
    <row r="599" spans="1:6" ht="12.75" customHeight="1" x14ac:dyDescent="0.2">
      <c r="A599" s="83" t="s">
        <v>184</v>
      </c>
      <c r="B599" s="83">
        <v>9</v>
      </c>
      <c r="C599" s="84">
        <v>1055.3992386800001</v>
      </c>
      <c r="D599" s="84">
        <v>1028.158152</v>
      </c>
      <c r="E599" s="84">
        <v>159.04360672999999</v>
      </c>
      <c r="F599" s="84">
        <v>159.04360672999999</v>
      </c>
    </row>
    <row r="600" spans="1:6" ht="12.75" customHeight="1" x14ac:dyDescent="0.2">
      <c r="A600" s="83" t="s">
        <v>184</v>
      </c>
      <c r="B600" s="83">
        <v>10</v>
      </c>
      <c r="C600" s="84">
        <v>1050.7827138600001</v>
      </c>
      <c r="D600" s="84">
        <v>1024.7675578799999</v>
      </c>
      <c r="E600" s="84">
        <v>158.51912290999999</v>
      </c>
      <c r="F600" s="84">
        <v>158.51912290999999</v>
      </c>
    </row>
    <row r="601" spans="1:6" ht="12.75" customHeight="1" x14ac:dyDescent="0.2">
      <c r="A601" s="83" t="s">
        <v>184</v>
      </c>
      <c r="B601" s="83">
        <v>11</v>
      </c>
      <c r="C601" s="84">
        <v>1056.88029411</v>
      </c>
      <c r="D601" s="84">
        <v>1029.5009240700001</v>
      </c>
      <c r="E601" s="84">
        <v>159.25131730000001</v>
      </c>
      <c r="F601" s="84">
        <v>159.25131730000001</v>
      </c>
    </row>
    <row r="602" spans="1:6" ht="12.75" customHeight="1" x14ac:dyDescent="0.2">
      <c r="A602" s="83" t="s">
        <v>184</v>
      </c>
      <c r="B602" s="83">
        <v>12</v>
      </c>
      <c r="C602" s="84">
        <v>1055.47769262</v>
      </c>
      <c r="D602" s="84">
        <v>1028.0772549400001</v>
      </c>
      <c r="E602" s="84">
        <v>159.03109293</v>
      </c>
      <c r="F602" s="84">
        <v>159.03109293</v>
      </c>
    </row>
    <row r="603" spans="1:6" ht="12.75" customHeight="1" x14ac:dyDescent="0.2">
      <c r="A603" s="83" t="s">
        <v>184</v>
      </c>
      <c r="B603" s="83">
        <v>13</v>
      </c>
      <c r="C603" s="84">
        <v>1049.45413386</v>
      </c>
      <c r="D603" s="84">
        <v>1025.11694906</v>
      </c>
      <c r="E603" s="84">
        <v>158.57316949</v>
      </c>
      <c r="F603" s="84">
        <v>158.57316949</v>
      </c>
    </row>
    <row r="604" spans="1:6" ht="12.75" customHeight="1" x14ac:dyDescent="0.2">
      <c r="A604" s="83" t="s">
        <v>184</v>
      </c>
      <c r="B604" s="83">
        <v>14</v>
      </c>
      <c r="C604" s="84">
        <v>1062.17647902</v>
      </c>
      <c r="D604" s="84">
        <v>1035.2021892299999</v>
      </c>
      <c r="E604" s="84">
        <v>160.13323392999999</v>
      </c>
      <c r="F604" s="84">
        <v>160.13323392999999</v>
      </c>
    </row>
    <row r="605" spans="1:6" ht="12.75" customHeight="1" x14ac:dyDescent="0.2">
      <c r="A605" s="83" t="s">
        <v>184</v>
      </c>
      <c r="B605" s="83">
        <v>15</v>
      </c>
      <c r="C605" s="84">
        <v>1061.45700633</v>
      </c>
      <c r="D605" s="84">
        <v>1034.3540356200001</v>
      </c>
      <c r="E605" s="84">
        <v>160.00203483999999</v>
      </c>
      <c r="F605" s="84">
        <v>160.00203483999999</v>
      </c>
    </row>
    <row r="606" spans="1:6" ht="12.75" customHeight="1" x14ac:dyDescent="0.2">
      <c r="A606" s="83" t="s">
        <v>184</v>
      </c>
      <c r="B606" s="83">
        <v>16</v>
      </c>
      <c r="C606" s="84">
        <v>1068.0368951999999</v>
      </c>
      <c r="D606" s="84">
        <v>1040.7326515</v>
      </c>
      <c r="E606" s="84">
        <v>160.98872942</v>
      </c>
      <c r="F606" s="84">
        <v>160.98872942</v>
      </c>
    </row>
    <row r="607" spans="1:6" ht="12.75" customHeight="1" x14ac:dyDescent="0.2">
      <c r="A607" s="83" t="s">
        <v>184</v>
      </c>
      <c r="B607" s="83">
        <v>17</v>
      </c>
      <c r="C607" s="84">
        <v>1058.0489901000001</v>
      </c>
      <c r="D607" s="84">
        <v>1035.44884512</v>
      </c>
      <c r="E607" s="84">
        <v>160.1713886</v>
      </c>
      <c r="F607" s="84">
        <v>160.1713886</v>
      </c>
    </row>
    <row r="608" spans="1:6" ht="12.75" customHeight="1" x14ac:dyDescent="0.2">
      <c r="A608" s="83" t="s">
        <v>184</v>
      </c>
      <c r="B608" s="83">
        <v>18</v>
      </c>
      <c r="C608" s="84">
        <v>1067.84164341</v>
      </c>
      <c r="D608" s="84">
        <v>1038.10258793</v>
      </c>
      <c r="E608" s="84">
        <v>160.58189046000001</v>
      </c>
      <c r="F608" s="84">
        <v>160.58189046000001</v>
      </c>
    </row>
    <row r="609" spans="1:6" ht="12.75" customHeight="1" x14ac:dyDescent="0.2">
      <c r="A609" s="83" t="s">
        <v>184</v>
      </c>
      <c r="B609" s="83">
        <v>19</v>
      </c>
      <c r="C609" s="84">
        <v>1047.60627331</v>
      </c>
      <c r="D609" s="84">
        <v>1017.99967571</v>
      </c>
      <c r="E609" s="84">
        <v>157.47221354999999</v>
      </c>
      <c r="F609" s="84">
        <v>157.47221354999999</v>
      </c>
    </row>
    <row r="610" spans="1:6" ht="12.75" customHeight="1" x14ac:dyDescent="0.2">
      <c r="A610" s="83" t="s">
        <v>184</v>
      </c>
      <c r="B610" s="83">
        <v>20</v>
      </c>
      <c r="C610" s="84">
        <v>1047.15345587</v>
      </c>
      <c r="D610" s="84">
        <v>1018.2757542000001</v>
      </c>
      <c r="E610" s="84">
        <v>157.51491953999999</v>
      </c>
      <c r="F610" s="84">
        <v>157.51491953999999</v>
      </c>
    </row>
    <row r="611" spans="1:6" ht="12.75" customHeight="1" x14ac:dyDescent="0.2">
      <c r="A611" s="83" t="s">
        <v>184</v>
      </c>
      <c r="B611" s="83">
        <v>21</v>
      </c>
      <c r="C611" s="84">
        <v>1052.2040740699999</v>
      </c>
      <c r="D611" s="84">
        <v>1030.09112203</v>
      </c>
      <c r="E611" s="84">
        <v>159.34261377000001</v>
      </c>
      <c r="F611" s="84">
        <v>159.34261377000001</v>
      </c>
    </row>
    <row r="612" spans="1:6" ht="12.75" customHeight="1" x14ac:dyDescent="0.2">
      <c r="A612" s="83" t="s">
        <v>184</v>
      </c>
      <c r="B612" s="83">
        <v>22</v>
      </c>
      <c r="C612" s="84">
        <v>1071.0002879199999</v>
      </c>
      <c r="D612" s="84">
        <v>1047.88966985</v>
      </c>
      <c r="E612" s="84">
        <v>162.09583343</v>
      </c>
      <c r="F612" s="84">
        <v>162.09583343</v>
      </c>
    </row>
    <row r="613" spans="1:6" ht="12.75" customHeight="1" x14ac:dyDescent="0.2">
      <c r="A613" s="83" t="s">
        <v>184</v>
      </c>
      <c r="B613" s="83">
        <v>23</v>
      </c>
      <c r="C613" s="84">
        <v>1124.07453046</v>
      </c>
      <c r="D613" s="84">
        <v>1096.4528892000001</v>
      </c>
      <c r="E613" s="84">
        <v>169.60797496999999</v>
      </c>
      <c r="F613" s="84">
        <v>169.60797496999999</v>
      </c>
    </row>
    <row r="614" spans="1:6" ht="12.75" customHeight="1" x14ac:dyDescent="0.2">
      <c r="A614" s="83" t="s">
        <v>184</v>
      </c>
      <c r="B614" s="83">
        <v>24</v>
      </c>
      <c r="C614" s="84">
        <v>1213.10951529</v>
      </c>
      <c r="D614" s="84">
        <v>1184.7820965999999</v>
      </c>
      <c r="E614" s="84">
        <v>183.27143296</v>
      </c>
      <c r="F614" s="84">
        <v>183.27143296</v>
      </c>
    </row>
    <row r="615" spans="1:6" ht="12.75" customHeight="1" x14ac:dyDescent="0.2">
      <c r="A615" s="83" t="s">
        <v>185</v>
      </c>
      <c r="B615" s="83">
        <v>1</v>
      </c>
      <c r="C615" s="84">
        <v>1204.5849911400001</v>
      </c>
      <c r="D615" s="84">
        <v>1174.2087211200001</v>
      </c>
      <c r="E615" s="84">
        <v>181.63585990999999</v>
      </c>
      <c r="F615" s="84">
        <v>181.63585990999999</v>
      </c>
    </row>
    <row r="616" spans="1:6" ht="12.75" customHeight="1" x14ac:dyDescent="0.2">
      <c r="A616" s="83" t="s">
        <v>185</v>
      </c>
      <c r="B616" s="83">
        <v>2</v>
      </c>
      <c r="C616" s="84">
        <v>1185.49864751</v>
      </c>
      <c r="D616" s="84">
        <v>1165.38967146</v>
      </c>
      <c r="E616" s="84">
        <v>180.27165979</v>
      </c>
      <c r="F616" s="84">
        <v>180.27165979</v>
      </c>
    </row>
    <row r="617" spans="1:6" ht="12.75" customHeight="1" x14ac:dyDescent="0.2">
      <c r="A617" s="83" t="s">
        <v>185</v>
      </c>
      <c r="B617" s="83">
        <v>3</v>
      </c>
      <c r="C617" s="84">
        <v>1172.6386599699999</v>
      </c>
      <c r="D617" s="84">
        <v>1144.43962521</v>
      </c>
      <c r="E617" s="84">
        <v>177.03094152</v>
      </c>
      <c r="F617" s="84">
        <v>177.03094152</v>
      </c>
    </row>
    <row r="618" spans="1:6" ht="12.75" customHeight="1" x14ac:dyDescent="0.2">
      <c r="A618" s="83" t="s">
        <v>185</v>
      </c>
      <c r="B618" s="83">
        <v>4</v>
      </c>
      <c r="C618" s="84">
        <v>1165.4674729400001</v>
      </c>
      <c r="D618" s="84">
        <v>1137.6312929400001</v>
      </c>
      <c r="E618" s="84">
        <v>175.97777502</v>
      </c>
      <c r="F618" s="84">
        <v>175.97777502</v>
      </c>
    </row>
    <row r="619" spans="1:6" ht="12.75" customHeight="1" x14ac:dyDescent="0.2">
      <c r="A619" s="83" t="s">
        <v>185</v>
      </c>
      <c r="B619" s="83">
        <v>5</v>
      </c>
      <c r="C619" s="84">
        <v>1166.8032063200001</v>
      </c>
      <c r="D619" s="84">
        <v>1138.5869717</v>
      </c>
      <c r="E619" s="84">
        <v>176.12560694000001</v>
      </c>
      <c r="F619" s="84">
        <v>176.12560694000001</v>
      </c>
    </row>
    <row r="620" spans="1:6" ht="12.75" customHeight="1" x14ac:dyDescent="0.2">
      <c r="A620" s="83" t="s">
        <v>185</v>
      </c>
      <c r="B620" s="83">
        <v>6</v>
      </c>
      <c r="C620" s="84">
        <v>1175.2785775499999</v>
      </c>
      <c r="D620" s="84">
        <v>1147.20227778</v>
      </c>
      <c r="E620" s="84">
        <v>177.45829039</v>
      </c>
      <c r="F620" s="84">
        <v>177.45829039</v>
      </c>
    </row>
    <row r="621" spans="1:6" ht="12.75" customHeight="1" x14ac:dyDescent="0.2">
      <c r="A621" s="83" t="s">
        <v>185</v>
      </c>
      <c r="B621" s="83">
        <v>7</v>
      </c>
      <c r="C621" s="84">
        <v>1189.12280644</v>
      </c>
      <c r="D621" s="84">
        <v>1166.69561957</v>
      </c>
      <c r="E621" s="84">
        <v>180.47367414000001</v>
      </c>
      <c r="F621" s="84">
        <v>180.47367414000001</v>
      </c>
    </row>
    <row r="622" spans="1:6" ht="12.75" customHeight="1" x14ac:dyDescent="0.2">
      <c r="A622" s="83" t="s">
        <v>185</v>
      </c>
      <c r="B622" s="83">
        <v>8</v>
      </c>
      <c r="C622" s="84">
        <v>1151.30720533</v>
      </c>
      <c r="D622" s="84">
        <v>1123.3280183300001</v>
      </c>
      <c r="E622" s="84">
        <v>173.76523177000001</v>
      </c>
      <c r="F622" s="84">
        <v>173.76523177000001</v>
      </c>
    </row>
    <row r="623" spans="1:6" ht="12.75" customHeight="1" x14ac:dyDescent="0.2">
      <c r="A623" s="83" t="s">
        <v>185</v>
      </c>
      <c r="B623" s="83">
        <v>9</v>
      </c>
      <c r="C623" s="84">
        <v>1087.0682851700001</v>
      </c>
      <c r="D623" s="84">
        <v>1059.3471543000001</v>
      </c>
      <c r="E623" s="84">
        <v>163.86816743</v>
      </c>
      <c r="F623" s="84">
        <v>163.86816743</v>
      </c>
    </row>
    <row r="624" spans="1:6" ht="12.75" customHeight="1" x14ac:dyDescent="0.2">
      <c r="A624" s="83" t="s">
        <v>185</v>
      </c>
      <c r="B624" s="83">
        <v>10</v>
      </c>
      <c r="C624" s="84">
        <v>1080.1224557999999</v>
      </c>
      <c r="D624" s="84">
        <v>1059.87309332</v>
      </c>
      <c r="E624" s="84">
        <v>163.94952382</v>
      </c>
      <c r="F624" s="84">
        <v>163.94952382</v>
      </c>
    </row>
    <row r="625" spans="1:6" ht="12.75" customHeight="1" x14ac:dyDescent="0.2">
      <c r="A625" s="83" t="s">
        <v>185</v>
      </c>
      <c r="B625" s="83">
        <v>11</v>
      </c>
      <c r="C625" s="84">
        <v>1096.8182532999999</v>
      </c>
      <c r="D625" s="84">
        <v>1069.25825063</v>
      </c>
      <c r="E625" s="84">
        <v>165.40129393000001</v>
      </c>
      <c r="F625" s="84">
        <v>165.40129393000001</v>
      </c>
    </row>
    <row r="626" spans="1:6" ht="12.75" customHeight="1" x14ac:dyDescent="0.2">
      <c r="A626" s="83" t="s">
        <v>185</v>
      </c>
      <c r="B626" s="83">
        <v>12</v>
      </c>
      <c r="C626" s="84">
        <v>1091.60223314</v>
      </c>
      <c r="D626" s="84">
        <v>1065.25075072</v>
      </c>
      <c r="E626" s="84">
        <v>164.78138225999999</v>
      </c>
      <c r="F626" s="84">
        <v>164.78138225999999</v>
      </c>
    </row>
    <row r="627" spans="1:6" ht="12.75" customHeight="1" x14ac:dyDescent="0.2">
      <c r="A627" s="83" t="s">
        <v>185</v>
      </c>
      <c r="B627" s="83">
        <v>13</v>
      </c>
      <c r="C627" s="84">
        <v>1127.9611125500001</v>
      </c>
      <c r="D627" s="84">
        <v>1100.5106544299999</v>
      </c>
      <c r="E627" s="84">
        <v>170.23566206999999</v>
      </c>
      <c r="F627" s="84">
        <v>170.23566206999999</v>
      </c>
    </row>
    <row r="628" spans="1:6" ht="12.75" customHeight="1" x14ac:dyDescent="0.2">
      <c r="A628" s="83" t="s">
        <v>185</v>
      </c>
      <c r="B628" s="83">
        <v>14</v>
      </c>
      <c r="C628" s="84">
        <v>1163.5377464799999</v>
      </c>
      <c r="D628" s="84">
        <v>1139.98869713</v>
      </c>
      <c r="E628" s="84">
        <v>176.34243688000001</v>
      </c>
      <c r="F628" s="84">
        <v>176.34243688000001</v>
      </c>
    </row>
    <row r="629" spans="1:6" ht="12.75" customHeight="1" x14ac:dyDescent="0.2">
      <c r="A629" s="83" t="s">
        <v>185</v>
      </c>
      <c r="B629" s="83">
        <v>15</v>
      </c>
      <c r="C629" s="84">
        <v>1156.91601498</v>
      </c>
      <c r="D629" s="84">
        <v>1136.9107747</v>
      </c>
      <c r="E629" s="84">
        <v>175.86631958000001</v>
      </c>
      <c r="F629" s="84">
        <v>175.86631958000001</v>
      </c>
    </row>
    <row r="630" spans="1:6" ht="12.75" customHeight="1" x14ac:dyDescent="0.2">
      <c r="A630" s="83" t="s">
        <v>185</v>
      </c>
      <c r="B630" s="83">
        <v>16</v>
      </c>
      <c r="C630" s="84">
        <v>1165.9466660800001</v>
      </c>
      <c r="D630" s="84">
        <v>1138.4587367399999</v>
      </c>
      <c r="E630" s="84">
        <v>176.10577054999999</v>
      </c>
      <c r="F630" s="84">
        <v>176.10577054999999</v>
      </c>
    </row>
    <row r="631" spans="1:6" ht="12.75" customHeight="1" x14ac:dyDescent="0.2">
      <c r="A631" s="83" t="s">
        <v>185</v>
      </c>
      <c r="B631" s="83">
        <v>17</v>
      </c>
      <c r="C631" s="84">
        <v>1163.7570712900001</v>
      </c>
      <c r="D631" s="84">
        <v>1135.5467017599999</v>
      </c>
      <c r="E631" s="84">
        <v>175.65531401999999</v>
      </c>
      <c r="F631" s="84">
        <v>175.65531401999999</v>
      </c>
    </row>
    <row r="632" spans="1:6" ht="12.75" customHeight="1" x14ac:dyDescent="0.2">
      <c r="A632" s="83" t="s">
        <v>185</v>
      </c>
      <c r="B632" s="83">
        <v>18</v>
      </c>
      <c r="C632" s="84">
        <v>1099.85400807</v>
      </c>
      <c r="D632" s="84">
        <v>1072.3291608100001</v>
      </c>
      <c r="E632" s="84">
        <v>165.87632651999999</v>
      </c>
      <c r="F632" s="84">
        <v>165.87632651999999</v>
      </c>
    </row>
    <row r="633" spans="1:6" ht="12.75" customHeight="1" x14ac:dyDescent="0.2">
      <c r="A633" s="83" t="s">
        <v>185</v>
      </c>
      <c r="B633" s="83">
        <v>19</v>
      </c>
      <c r="C633" s="84">
        <v>1095.54897987</v>
      </c>
      <c r="D633" s="84">
        <v>1068.34718776</v>
      </c>
      <c r="E633" s="84">
        <v>165.26036353999999</v>
      </c>
      <c r="F633" s="84">
        <v>165.26036353999999</v>
      </c>
    </row>
    <row r="634" spans="1:6" ht="12.75" customHeight="1" x14ac:dyDescent="0.2">
      <c r="A634" s="83" t="s">
        <v>185</v>
      </c>
      <c r="B634" s="83">
        <v>20</v>
      </c>
      <c r="C634" s="84">
        <v>1084.6352949699999</v>
      </c>
      <c r="D634" s="84">
        <v>1057.8954386800001</v>
      </c>
      <c r="E634" s="84">
        <v>163.64360461999999</v>
      </c>
      <c r="F634" s="84">
        <v>163.64360461999999</v>
      </c>
    </row>
    <row r="635" spans="1:6" ht="12.75" customHeight="1" x14ac:dyDescent="0.2">
      <c r="A635" s="83" t="s">
        <v>185</v>
      </c>
      <c r="B635" s="83">
        <v>21</v>
      </c>
      <c r="C635" s="84">
        <v>1078.0557192700001</v>
      </c>
      <c r="D635" s="84">
        <v>1056.1268500399999</v>
      </c>
      <c r="E635" s="84">
        <v>163.37002539</v>
      </c>
      <c r="F635" s="84">
        <v>163.37002539</v>
      </c>
    </row>
    <row r="636" spans="1:6" ht="12.75" customHeight="1" x14ac:dyDescent="0.2">
      <c r="A636" s="83" t="s">
        <v>185</v>
      </c>
      <c r="B636" s="83">
        <v>22</v>
      </c>
      <c r="C636" s="84">
        <v>1090.98691644</v>
      </c>
      <c r="D636" s="84">
        <v>1061.8772878899999</v>
      </c>
      <c r="E636" s="84">
        <v>164.25954844</v>
      </c>
      <c r="F636" s="84">
        <v>164.25954844</v>
      </c>
    </row>
    <row r="637" spans="1:6" ht="12.75" customHeight="1" x14ac:dyDescent="0.2">
      <c r="A637" s="83" t="s">
        <v>185</v>
      </c>
      <c r="B637" s="83">
        <v>23</v>
      </c>
      <c r="C637" s="84">
        <v>1133.8321356500001</v>
      </c>
      <c r="D637" s="84">
        <v>1110.0808017700001</v>
      </c>
      <c r="E637" s="84">
        <v>171.71604790000001</v>
      </c>
      <c r="F637" s="84">
        <v>171.71604790000001</v>
      </c>
    </row>
    <row r="638" spans="1:6" ht="12.75" customHeight="1" x14ac:dyDescent="0.2">
      <c r="A638" s="83" t="s">
        <v>185</v>
      </c>
      <c r="B638" s="83">
        <v>24</v>
      </c>
      <c r="C638" s="84">
        <v>1199.1697604799999</v>
      </c>
      <c r="D638" s="84">
        <v>1172.44941389</v>
      </c>
      <c r="E638" s="84">
        <v>181.36371639999999</v>
      </c>
      <c r="F638" s="84">
        <v>181.36371639999999</v>
      </c>
    </row>
    <row r="639" spans="1:6" ht="12.75" customHeight="1" x14ac:dyDescent="0.2">
      <c r="A639" s="83" t="s">
        <v>186</v>
      </c>
      <c r="B639" s="83">
        <v>1</v>
      </c>
      <c r="C639" s="84">
        <v>1205.9470727099999</v>
      </c>
      <c r="D639" s="84">
        <v>1176.3413548200001</v>
      </c>
      <c r="E639" s="84">
        <v>181.96575250000001</v>
      </c>
      <c r="F639" s="84">
        <v>181.96575250000001</v>
      </c>
    </row>
    <row r="640" spans="1:6" ht="12.75" customHeight="1" x14ac:dyDescent="0.2">
      <c r="A640" s="83" t="s">
        <v>186</v>
      </c>
      <c r="B640" s="83">
        <v>2</v>
      </c>
      <c r="C640" s="84">
        <v>1200.40318665</v>
      </c>
      <c r="D640" s="84">
        <v>1173.8401943599999</v>
      </c>
      <c r="E640" s="84">
        <v>181.57885328</v>
      </c>
      <c r="F640" s="84">
        <v>181.57885328</v>
      </c>
    </row>
    <row r="641" spans="1:6" ht="12.75" customHeight="1" x14ac:dyDescent="0.2">
      <c r="A641" s="83" t="s">
        <v>186</v>
      </c>
      <c r="B641" s="83">
        <v>3</v>
      </c>
      <c r="C641" s="84">
        <v>1192.8697427699999</v>
      </c>
      <c r="D641" s="84">
        <v>1167.2416452800001</v>
      </c>
      <c r="E641" s="84">
        <v>180.5581377</v>
      </c>
      <c r="F641" s="84">
        <v>180.5581377</v>
      </c>
    </row>
    <row r="642" spans="1:6" ht="12.75" customHeight="1" x14ac:dyDescent="0.2">
      <c r="A642" s="83" t="s">
        <v>186</v>
      </c>
      <c r="B642" s="83">
        <v>4</v>
      </c>
      <c r="C642" s="84">
        <v>1169.58021162</v>
      </c>
      <c r="D642" s="84">
        <v>1148.84016092</v>
      </c>
      <c r="E642" s="84">
        <v>177.71165106000001</v>
      </c>
      <c r="F642" s="84">
        <v>177.71165106000001</v>
      </c>
    </row>
    <row r="643" spans="1:6" ht="12.75" customHeight="1" x14ac:dyDescent="0.2">
      <c r="A643" s="83" t="s">
        <v>186</v>
      </c>
      <c r="B643" s="83">
        <v>5</v>
      </c>
      <c r="C643" s="84">
        <v>1173.40097117</v>
      </c>
      <c r="D643" s="84">
        <v>1147.6015850599999</v>
      </c>
      <c r="E643" s="84">
        <v>177.52005839</v>
      </c>
      <c r="F643" s="84">
        <v>177.52005839</v>
      </c>
    </row>
    <row r="644" spans="1:6" ht="12.75" customHeight="1" x14ac:dyDescent="0.2">
      <c r="A644" s="83" t="s">
        <v>186</v>
      </c>
      <c r="B644" s="83">
        <v>6</v>
      </c>
      <c r="C644" s="84">
        <v>1173.60168927</v>
      </c>
      <c r="D644" s="84">
        <v>1147.73923165</v>
      </c>
      <c r="E644" s="84">
        <v>177.54135065</v>
      </c>
      <c r="F644" s="84">
        <v>177.54135065</v>
      </c>
    </row>
    <row r="645" spans="1:6" ht="12.75" customHeight="1" x14ac:dyDescent="0.2">
      <c r="A645" s="83" t="s">
        <v>186</v>
      </c>
      <c r="B645" s="83">
        <v>7</v>
      </c>
      <c r="C645" s="84">
        <v>1175.04614298</v>
      </c>
      <c r="D645" s="84">
        <v>1149.53670646</v>
      </c>
      <c r="E645" s="84">
        <v>177.81939822000001</v>
      </c>
      <c r="F645" s="84">
        <v>177.81939822000001</v>
      </c>
    </row>
    <row r="646" spans="1:6" ht="12.75" customHeight="1" x14ac:dyDescent="0.2">
      <c r="A646" s="83" t="s">
        <v>186</v>
      </c>
      <c r="B646" s="83">
        <v>8</v>
      </c>
      <c r="C646" s="84">
        <v>1144.3263019599999</v>
      </c>
      <c r="D646" s="84">
        <v>1121.4466843299999</v>
      </c>
      <c r="E646" s="84">
        <v>173.47421219</v>
      </c>
      <c r="F646" s="84">
        <v>173.47421219</v>
      </c>
    </row>
    <row r="647" spans="1:6" ht="12.75" customHeight="1" x14ac:dyDescent="0.2">
      <c r="A647" s="83" t="s">
        <v>186</v>
      </c>
      <c r="B647" s="83">
        <v>9</v>
      </c>
      <c r="C647" s="84">
        <v>1125.1558041999999</v>
      </c>
      <c r="D647" s="84">
        <v>1098.7665235699999</v>
      </c>
      <c r="E647" s="84">
        <v>169.96586617</v>
      </c>
      <c r="F647" s="84">
        <v>169.96586617</v>
      </c>
    </row>
    <row r="648" spans="1:6" ht="12.75" customHeight="1" x14ac:dyDescent="0.2">
      <c r="A648" s="83" t="s">
        <v>186</v>
      </c>
      <c r="B648" s="83">
        <v>10</v>
      </c>
      <c r="C648" s="84">
        <v>1114.2738249500001</v>
      </c>
      <c r="D648" s="84">
        <v>1086.45512781</v>
      </c>
      <c r="E648" s="84">
        <v>168.06144243</v>
      </c>
      <c r="F648" s="84">
        <v>168.06144243</v>
      </c>
    </row>
    <row r="649" spans="1:6" ht="12.75" customHeight="1" x14ac:dyDescent="0.2">
      <c r="A649" s="83" t="s">
        <v>186</v>
      </c>
      <c r="B649" s="83">
        <v>11</v>
      </c>
      <c r="C649" s="84">
        <v>1112.2793649400001</v>
      </c>
      <c r="D649" s="84">
        <v>1086.1962534500001</v>
      </c>
      <c r="E649" s="84">
        <v>168.02139771</v>
      </c>
      <c r="F649" s="84">
        <v>168.02139771</v>
      </c>
    </row>
    <row r="650" spans="1:6" ht="12.75" customHeight="1" x14ac:dyDescent="0.2">
      <c r="A650" s="83" t="s">
        <v>186</v>
      </c>
      <c r="B650" s="83">
        <v>12</v>
      </c>
      <c r="C650" s="84">
        <v>1106.8724634099999</v>
      </c>
      <c r="D650" s="84">
        <v>1079.14020278</v>
      </c>
      <c r="E650" s="84">
        <v>166.92991216999999</v>
      </c>
      <c r="F650" s="84">
        <v>166.92991216999999</v>
      </c>
    </row>
    <row r="651" spans="1:6" ht="12.75" customHeight="1" x14ac:dyDescent="0.2">
      <c r="A651" s="83" t="s">
        <v>186</v>
      </c>
      <c r="B651" s="83">
        <v>13</v>
      </c>
      <c r="C651" s="84">
        <v>1097.3277926599999</v>
      </c>
      <c r="D651" s="84">
        <v>1071.16898588</v>
      </c>
      <c r="E651" s="84">
        <v>165.69686152</v>
      </c>
      <c r="F651" s="84">
        <v>165.69686152</v>
      </c>
    </row>
    <row r="652" spans="1:6" ht="12.75" customHeight="1" x14ac:dyDescent="0.2">
      <c r="A652" s="83" t="s">
        <v>186</v>
      </c>
      <c r="B652" s="83">
        <v>14</v>
      </c>
      <c r="C652" s="84">
        <v>1093.50074842</v>
      </c>
      <c r="D652" s="84">
        <v>1073.1689007299999</v>
      </c>
      <c r="E652" s="84">
        <v>166.00622411000001</v>
      </c>
      <c r="F652" s="84">
        <v>166.00622411000001</v>
      </c>
    </row>
    <row r="653" spans="1:6" ht="12.75" customHeight="1" x14ac:dyDescent="0.2">
      <c r="A653" s="83" t="s">
        <v>186</v>
      </c>
      <c r="B653" s="83">
        <v>15</v>
      </c>
      <c r="C653" s="84">
        <v>1186.8359077800001</v>
      </c>
      <c r="D653" s="84">
        <v>1159.78403088</v>
      </c>
      <c r="E653" s="84">
        <v>179.40453513</v>
      </c>
      <c r="F653" s="84">
        <v>179.40453513</v>
      </c>
    </row>
    <row r="654" spans="1:6" ht="12.75" customHeight="1" x14ac:dyDescent="0.2">
      <c r="A654" s="83" t="s">
        <v>186</v>
      </c>
      <c r="B654" s="83">
        <v>16</v>
      </c>
      <c r="C654" s="84">
        <v>1175.0548224700001</v>
      </c>
      <c r="D654" s="84">
        <v>1146.7217261000001</v>
      </c>
      <c r="E654" s="84">
        <v>177.38395487</v>
      </c>
      <c r="F654" s="84">
        <v>177.38395487</v>
      </c>
    </row>
    <row r="655" spans="1:6" ht="12.75" customHeight="1" x14ac:dyDescent="0.2">
      <c r="A655" s="83" t="s">
        <v>186</v>
      </c>
      <c r="B655" s="83">
        <v>17</v>
      </c>
      <c r="C655" s="84">
        <v>1179.7865065999999</v>
      </c>
      <c r="D655" s="84">
        <v>1149.26832519</v>
      </c>
      <c r="E655" s="84">
        <v>177.77788289</v>
      </c>
      <c r="F655" s="84">
        <v>177.77788289</v>
      </c>
    </row>
    <row r="656" spans="1:6" ht="12.75" customHeight="1" x14ac:dyDescent="0.2">
      <c r="A656" s="83" t="s">
        <v>186</v>
      </c>
      <c r="B656" s="83">
        <v>18</v>
      </c>
      <c r="C656" s="84">
        <v>1098.2468470900001</v>
      </c>
      <c r="D656" s="84">
        <v>1070.7179737500001</v>
      </c>
      <c r="E656" s="84">
        <v>165.62709541000001</v>
      </c>
      <c r="F656" s="84">
        <v>165.62709541000001</v>
      </c>
    </row>
    <row r="657" spans="1:6" ht="12.75" customHeight="1" x14ac:dyDescent="0.2">
      <c r="A657" s="83" t="s">
        <v>186</v>
      </c>
      <c r="B657" s="83">
        <v>19</v>
      </c>
      <c r="C657" s="84">
        <v>1114.5719764099999</v>
      </c>
      <c r="D657" s="84">
        <v>1087.31576847</v>
      </c>
      <c r="E657" s="84">
        <v>168.19457310999999</v>
      </c>
      <c r="F657" s="84">
        <v>168.19457310999999</v>
      </c>
    </row>
    <row r="658" spans="1:6" ht="12.75" customHeight="1" x14ac:dyDescent="0.2">
      <c r="A658" s="83" t="s">
        <v>186</v>
      </c>
      <c r="B658" s="83">
        <v>20</v>
      </c>
      <c r="C658" s="84">
        <v>1107.5587182500001</v>
      </c>
      <c r="D658" s="84">
        <v>1085.45623297</v>
      </c>
      <c r="E658" s="84">
        <v>167.90692551000001</v>
      </c>
      <c r="F658" s="84">
        <v>167.90692551000001</v>
      </c>
    </row>
    <row r="659" spans="1:6" ht="12.75" customHeight="1" x14ac:dyDescent="0.2">
      <c r="A659" s="83" t="s">
        <v>186</v>
      </c>
      <c r="B659" s="83">
        <v>21</v>
      </c>
      <c r="C659" s="84">
        <v>1108.0324101799999</v>
      </c>
      <c r="D659" s="84">
        <v>1080.60224599</v>
      </c>
      <c r="E659" s="84">
        <v>167.15607254</v>
      </c>
      <c r="F659" s="84">
        <v>167.15607254</v>
      </c>
    </row>
    <row r="660" spans="1:6" ht="12.75" customHeight="1" x14ac:dyDescent="0.2">
      <c r="A660" s="83" t="s">
        <v>186</v>
      </c>
      <c r="B660" s="83">
        <v>22</v>
      </c>
      <c r="C660" s="84">
        <v>1103.35004018</v>
      </c>
      <c r="D660" s="84">
        <v>1076.3462556899999</v>
      </c>
      <c r="E660" s="84">
        <v>166.49772242</v>
      </c>
      <c r="F660" s="84">
        <v>166.49772242</v>
      </c>
    </row>
    <row r="661" spans="1:6" ht="12.75" customHeight="1" x14ac:dyDescent="0.2">
      <c r="A661" s="83" t="s">
        <v>186</v>
      </c>
      <c r="B661" s="83">
        <v>23</v>
      </c>
      <c r="C661" s="84">
        <v>1090.71578316</v>
      </c>
      <c r="D661" s="84">
        <v>1063.4780786900001</v>
      </c>
      <c r="E661" s="84">
        <v>164.50717137000001</v>
      </c>
      <c r="F661" s="84">
        <v>164.50717137000001</v>
      </c>
    </row>
    <row r="662" spans="1:6" ht="12.75" customHeight="1" x14ac:dyDescent="0.2">
      <c r="A662" s="83" t="s">
        <v>186</v>
      </c>
      <c r="B662" s="83">
        <v>24</v>
      </c>
      <c r="C662" s="84">
        <v>1158.7606112200001</v>
      </c>
      <c r="D662" s="84">
        <v>1130.5422587600001</v>
      </c>
      <c r="E662" s="84">
        <v>174.88118734</v>
      </c>
      <c r="F662" s="84">
        <v>174.88118734</v>
      </c>
    </row>
    <row r="663" spans="1:6" ht="12.75" customHeight="1" x14ac:dyDescent="0.2">
      <c r="A663" s="83" t="s">
        <v>187</v>
      </c>
      <c r="B663" s="83">
        <v>1</v>
      </c>
      <c r="C663" s="84">
        <v>1094.42929602</v>
      </c>
      <c r="D663" s="84">
        <v>1071.46185358</v>
      </c>
      <c r="E663" s="84">
        <v>165.7421646</v>
      </c>
      <c r="F663" s="84">
        <v>165.7421646</v>
      </c>
    </row>
    <row r="664" spans="1:6" ht="12.75" customHeight="1" x14ac:dyDescent="0.2">
      <c r="A664" s="83" t="s">
        <v>187</v>
      </c>
      <c r="B664" s="83">
        <v>2</v>
      </c>
      <c r="C664" s="84">
        <v>1109.75367317</v>
      </c>
      <c r="D664" s="84">
        <v>1083.0930173900001</v>
      </c>
      <c r="E664" s="84">
        <v>167.54136468999999</v>
      </c>
      <c r="F664" s="84">
        <v>167.54136468999999</v>
      </c>
    </row>
    <row r="665" spans="1:6" ht="12.75" customHeight="1" x14ac:dyDescent="0.2">
      <c r="A665" s="83" t="s">
        <v>187</v>
      </c>
      <c r="B665" s="83">
        <v>3</v>
      </c>
      <c r="C665" s="84">
        <v>1138.86236205</v>
      </c>
      <c r="D665" s="84">
        <v>1110.81956433</v>
      </c>
      <c r="E665" s="84">
        <v>171.83032550999999</v>
      </c>
      <c r="F665" s="84">
        <v>171.83032550999999</v>
      </c>
    </row>
    <row r="666" spans="1:6" ht="12.75" customHeight="1" x14ac:dyDescent="0.2">
      <c r="A666" s="83" t="s">
        <v>187</v>
      </c>
      <c r="B666" s="83">
        <v>4</v>
      </c>
      <c r="C666" s="84">
        <v>1165.8604455499999</v>
      </c>
      <c r="D666" s="84">
        <v>1138.3903028</v>
      </c>
      <c r="E666" s="84">
        <v>176.09518464999999</v>
      </c>
      <c r="F666" s="84">
        <v>176.09518464999999</v>
      </c>
    </row>
    <row r="667" spans="1:6" ht="12.75" customHeight="1" x14ac:dyDescent="0.2">
      <c r="A667" s="83" t="s">
        <v>187</v>
      </c>
      <c r="B667" s="83">
        <v>5</v>
      </c>
      <c r="C667" s="84">
        <v>1165.35936051</v>
      </c>
      <c r="D667" s="84">
        <v>1137.6637298799999</v>
      </c>
      <c r="E667" s="84">
        <v>175.98279262</v>
      </c>
      <c r="F667" s="84">
        <v>175.98279262</v>
      </c>
    </row>
    <row r="668" spans="1:6" ht="12.75" customHeight="1" x14ac:dyDescent="0.2">
      <c r="A668" s="83" t="s">
        <v>187</v>
      </c>
      <c r="B668" s="83">
        <v>6</v>
      </c>
      <c r="C668" s="84">
        <v>1156.24381862</v>
      </c>
      <c r="D668" s="84">
        <v>1128.72873226</v>
      </c>
      <c r="E668" s="84">
        <v>174.60065675999999</v>
      </c>
      <c r="F668" s="84">
        <v>174.60065675999999</v>
      </c>
    </row>
    <row r="669" spans="1:6" ht="12.75" customHeight="1" x14ac:dyDescent="0.2">
      <c r="A669" s="83" t="s">
        <v>187</v>
      </c>
      <c r="B669" s="83">
        <v>7</v>
      </c>
      <c r="C669" s="84">
        <v>1116.38776841</v>
      </c>
      <c r="D669" s="84">
        <v>1088.6808068</v>
      </c>
      <c r="E669" s="84">
        <v>168.40572800000001</v>
      </c>
      <c r="F669" s="84">
        <v>168.40572800000001</v>
      </c>
    </row>
    <row r="670" spans="1:6" ht="12.75" customHeight="1" x14ac:dyDescent="0.2">
      <c r="A670" s="83" t="s">
        <v>187</v>
      </c>
      <c r="B670" s="83">
        <v>8</v>
      </c>
      <c r="C670" s="84">
        <v>1095.3090741599999</v>
      </c>
      <c r="D670" s="84">
        <v>1068.9154850800001</v>
      </c>
      <c r="E670" s="84">
        <v>165.34827225000001</v>
      </c>
      <c r="F670" s="84">
        <v>165.34827225000001</v>
      </c>
    </row>
    <row r="671" spans="1:6" ht="12.75" customHeight="1" x14ac:dyDescent="0.2">
      <c r="A671" s="83" t="s">
        <v>187</v>
      </c>
      <c r="B671" s="83">
        <v>9</v>
      </c>
      <c r="C671" s="84">
        <v>1073.48294405</v>
      </c>
      <c r="D671" s="84">
        <v>1052.88114391</v>
      </c>
      <c r="E671" s="84">
        <v>162.86795398000001</v>
      </c>
      <c r="F671" s="84">
        <v>162.86795398000001</v>
      </c>
    </row>
    <row r="672" spans="1:6" ht="12.75" customHeight="1" x14ac:dyDescent="0.2">
      <c r="A672" s="83" t="s">
        <v>187</v>
      </c>
      <c r="B672" s="83">
        <v>10</v>
      </c>
      <c r="C672" s="84">
        <v>1058.1477966699999</v>
      </c>
      <c r="D672" s="84">
        <v>1030.7406010499999</v>
      </c>
      <c r="E672" s="84">
        <v>159.44308029999999</v>
      </c>
      <c r="F672" s="84">
        <v>159.44308029999999</v>
      </c>
    </row>
    <row r="673" spans="1:6" ht="12.75" customHeight="1" x14ac:dyDescent="0.2">
      <c r="A673" s="83" t="s">
        <v>187</v>
      </c>
      <c r="B673" s="83">
        <v>11</v>
      </c>
      <c r="C673" s="84">
        <v>1066.13861047</v>
      </c>
      <c r="D673" s="84">
        <v>1038.84717856</v>
      </c>
      <c r="E673" s="84">
        <v>160.69706961</v>
      </c>
      <c r="F673" s="84">
        <v>160.69706961</v>
      </c>
    </row>
    <row r="674" spans="1:6" ht="12.75" customHeight="1" x14ac:dyDescent="0.2">
      <c r="A674" s="83" t="s">
        <v>187</v>
      </c>
      <c r="B674" s="83">
        <v>12</v>
      </c>
      <c r="C674" s="84">
        <v>1072.39817859</v>
      </c>
      <c r="D674" s="84">
        <v>1050.3953871900001</v>
      </c>
      <c r="E674" s="84">
        <v>162.48343754000001</v>
      </c>
      <c r="F674" s="84">
        <v>162.48343754000001</v>
      </c>
    </row>
    <row r="675" spans="1:6" ht="12.75" customHeight="1" x14ac:dyDescent="0.2">
      <c r="A675" s="83" t="s">
        <v>187</v>
      </c>
      <c r="B675" s="83">
        <v>13</v>
      </c>
      <c r="C675" s="84">
        <v>1114.1585501699999</v>
      </c>
      <c r="D675" s="84">
        <v>1088.04831158</v>
      </c>
      <c r="E675" s="84">
        <v>168.30788866</v>
      </c>
      <c r="F675" s="84">
        <v>168.30788866</v>
      </c>
    </row>
    <row r="676" spans="1:6" ht="12.75" customHeight="1" x14ac:dyDescent="0.2">
      <c r="A676" s="83" t="s">
        <v>187</v>
      </c>
      <c r="B676" s="83">
        <v>14</v>
      </c>
      <c r="C676" s="84">
        <v>1129.9766384</v>
      </c>
      <c r="D676" s="84">
        <v>1098.8104951299999</v>
      </c>
      <c r="E676" s="84">
        <v>169.97266802999999</v>
      </c>
      <c r="F676" s="84">
        <v>169.97266802999999</v>
      </c>
    </row>
    <row r="677" spans="1:6" ht="12.75" customHeight="1" x14ac:dyDescent="0.2">
      <c r="A677" s="83" t="s">
        <v>187</v>
      </c>
      <c r="B677" s="83">
        <v>15</v>
      </c>
      <c r="C677" s="84">
        <v>1119.65186621</v>
      </c>
      <c r="D677" s="84">
        <v>1090.03396907</v>
      </c>
      <c r="E677" s="84">
        <v>168.61504581</v>
      </c>
      <c r="F677" s="84">
        <v>168.61504581</v>
      </c>
    </row>
    <row r="678" spans="1:6" ht="12.75" customHeight="1" x14ac:dyDescent="0.2">
      <c r="A678" s="83" t="s">
        <v>187</v>
      </c>
      <c r="B678" s="83">
        <v>16</v>
      </c>
      <c r="C678" s="84">
        <v>1125.3623421299999</v>
      </c>
      <c r="D678" s="84">
        <v>1099.83940063</v>
      </c>
      <c r="E678" s="84">
        <v>170.13182724999999</v>
      </c>
      <c r="F678" s="84">
        <v>170.13182724999999</v>
      </c>
    </row>
    <row r="679" spans="1:6" ht="12.75" customHeight="1" x14ac:dyDescent="0.2">
      <c r="A679" s="83" t="s">
        <v>187</v>
      </c>
      <c r="B679" s="83">
        <v>17</v>
      </c>
      <c r="C679" s="84">
        <v>1131.5194801499999</v>
      </c>
      <c r="D679" s="84">
        <v>1107.9073700900001</v>
      </c>
      <c r="E679" s="84">
        <v>171.37984435000001</v>
      </c>
      <c r="F679" s="84">
        <v>171.37984435000001</v>
      </c>
    </row>
    <row r="680" spans="1:6" ht="12.75" customHeight="1" x14ac:dyDescent="0.2">
      <c r="A680" s="83" t="s">
        <v>187</v>
      </c>
      <c r="B680" s="83">
        <v>18</v>
      </c>
      <c r="C680" s="84">
        <v>1119.9269546600001</v>
      </c>
      <c r="D680" s="84">
        <v>1092.1020677900001</v>
      </c>
      <c r="E680" s="84">
        <v>168.93495562000001</v>
      </c>
      <c r="F680" s="84">
        <v>168.93495562000001</v>
      </c>
    </row>
    <row r="681" spans="1:6" ht="12.75" customHeight="1" x14ac:dyDescent="0.2">
      <c r="A681" s="83" t="s">
        <v>187</v>
      </c>
      <c r="B681" s="83">
        <v>19</v>
      </c>
      <c r="C681" s="84">
        <v>1080.3639141599999</v>
      </c>
      <c r="D681" s="84">
        <v>1054.3658624300001</v>
      </c>
      <c r="E681" s="84">
        <v>163.09762194000001</v>
      </c>
      <c r="F681" s="84">
        <v>163.09762194000001</v>
      </c>
    </row>
    <row r="682" spans="1:6" ht="12.75" customHeight="1" x14ac:dyDescent="0.2">
      <c r="A682" s="83" t="s">
        <v>187</v>
      </c>
      <c r="B682" s="83">
        <v>20</v>
      </c>
      <c r="C682" s="84">
        <v>1076.6668958400001</v>
      </c>
      <c r="D682" s="84">
        <v>1049.59636305</v>
      </c>
      <c r="E682" s="84">
        <v>162.35983819</v>
      </c>
      <c r="F682" s="84">
        <v>162.35983819</v>
      </c>
    </row>
    <row r="683" spans="1:6" ht="12.75" customHeight="1" x14ac:dyDescent="0.2">
      <c r="A683" s="83" t="s">
        <v>187</v>
      </c>
      <c r="B683" s="83">
        <v>21</v>
      </c>
      <c r="C683" s="84">
        <v>1105.5466340800001</v>
      </c>
      <c r="D683" s="84">
        <v>1079.0840235799999</v>
      </c>
      <c r="E683" s="84">
        <v>166.92122193</v>
      </c>
      <c r="F683" s="84">
        <v>166.92122193</v>
      </c>
    </row>
    <row r="684" spans="1:6" ht="12.75" customHeight="1" x14ac:dyDescent="0.2">
      <c r="A684" s="83" t="s">
        <v>187</v>
      </c>
      <c r="B684" s="83">
        <v>22</v>
      </c>
      <c r="C684" s="84">
        <v>1115.0348743300001</v>
      </c>
      <c r="D684" s="84">
        <v>1086.12534145</v>
      </c>
      <c r="E684" s="84">
        <v>168.01042848</v>
      </c>
      <c r="F684" s="84">
        <v>168.01042848</v>
      </c>
    </row>
    <row r="685" spans="1:6" ht="12.75" customHeight="1" x14ac:dyDescent="0.2">
      <c r="A685" s="83" t="s">
        <v>187</v>
      </c>
      <c r="B685" s="83">
        <v>23</v>
      </c>
      <c r="C685" s="84">
        <v>1095.40782513</v>
      </c>
      <c r="D685" s="84">
        <v>1066.41561781</v>
      </c>
      <c r="E685" s="84">
        <v>164.96157307999999</v>
      </c>
      <c r="F685" s="84">
        <v>164.96157307999999</v>
      </c>
    </row>
    <row r="686" spans="1:6" ht="12.75" customHeight="1" x14ac:dyDescent="0.2">
      <c r="A686" s="83" t="s">
        <v>187</v>
      </c>
      <c r="B686" s="83">
        <v>24</v>
      </c>
      <c r="C686" s="84">
        <v>1096.9971269800001</v>
      </c>
      <c r="D686" s="84">
        <v>1067.77857926</v>
      </c>
      <c r="E686" s="84">
        <v>165.17240670000001</v>
      </c>
      <c r="F686" s="84">
        <v>165.17240670000001</v>
      </c>
    </row>
    <row r="687" spans="1:6" ht="12.75" customHeight="1" x14ac:dyDescent="0.2">
      <c r="A687" s="83" t="s">
        <v>188</v>
      </c>
      <c r="B687" s="83">
        <v>1</v>
      </c>
      <c r="C687" s="84">
        <v>1123.6450580200001</v>
      </c>
      <c r="D687" s="84">
        <v>1101.63621349</v>
      </c>
      <c r="E687" s="84">
        <v>170.40977242</v>
      </c>
      <c r="F687" s="84">
        <v>170.40977242</v>
      </c>
    </row>
    <row r="688" spans="1:6" ht="12.75" customHeight="1" x14ac:dyDescent="0.2">
      <c r="A688" s="83" t="s">
        <v>188</v>
      </c>
      <c r="B688" s="83">
        <v>2</v>
      </c>
      <c r="C688" s="84">
        <v>1153.8718836400001</v>
      </c>
      <c r="D688" s="84">
        <v>1124.5520419699999</v>
      </c>
      <c r="E688" s="84">
        <v>173.95457339000001</v>
      </c>
      <c r="F688" s="84">
        <v>173.95457339000001</v>
      </c>
    </row>
    <row r="689" spans="1:6" ht="12.75" customHeight="1" x14ac:dyDescent="0.2">
      <c r="A689" s="83" t="s">
        <v>188</v>
      </c>
      <c r="B689" s="83">
        <v>3</v>
      </c>
      <c r="C689" s="84">
        <v>1187.0115980999999</v>
      </c>
      <c r="D689" s="84">
        <v>1157.59437684</v>
      </c>
      <c r="E689" s="84">
        <v>179.06582218</v>
      </c>
      <c r="F689" s="84">
        <v>179.06582218</v>
      </c>
    </row>
    <row r="690" spans="1:6" ht="12.75" customHeight="1" x14ac:dyDescent="0.2">
      <c r="A690" s="83" t="s">
        <v>188</v>
      </c>
      <c r="B690" s="83">
        <v>4</v>
      </c>
      <c r="C690" s="84">
        <v>1190.60377023</v>
      </c>
      <c r="D690" s="84">
        <v>1165.60162423</v>
      </c>
      <c r="E690" s="84">
        <v>180.30444632000001</v>
      </c>
      <c r="F690" s="84">
        <v>180.30444632000001</v>
      </c>
    </row>
    <row r="691" spans="1:6" ht="12.75" customHeight="1" x14ac:dyDescent="0.2">
      <c r="A691" s="83" t="s">
        <v>188</v>
      </c>
      <c r="B691" s="83">
        <v>5</v>
      </c>
      <c r="C691" s="84">
        <v>1190.92079167</v>
      </c>
      <c r="D691" s="84">
        <v>1170.9036892399999</v>
      </c>
      <c r="E691" s="84">
        <v>181.12461153000001</v>
      </c>
      <c r="F691" s="84">
        <v>181.12461153000001</v>
      </c>
    </row>
    <row r="692" spans="1:6" ht="12.75" customHeight="1" x14ac:dyDescent="0.2">
      <c r="A692" s="83" t="s">
        <v>188</v>
      </c>
      <c r="B692" s="83">
        <v>6</v>
      </c>
      <c r="C692" s="84">
        <v>1192.30988837</v>
      </c>
      <c r="D692" s="84">
        <v>1166.76931395</v>
      </c>
      <c r="E692" s="84">
        <v>180.48507377000001</v>
      </c>
      <c r="F692" s="84">
        <v>180.48507377000001</v>
      </c>
    </row>
    <row r="693" spans="1:6" ht="12.75" customHeight="1" x14ac:dyDescent="0.2">
      <c r="A693" s="83" t="s">
        <v>188</v>
      </c>
      <c r="B693" s="83">
        <v>7</v>
      </c>
      <c r="C693" s="84">
        <v>1160.31879011</v>
      </c>
      <c r="D693" s="84">
        <v>1136.6565240800001</v>
      </c>
      <c r="E693" s="84">
        <v>175.82699009000001</v>
      </c>
      <c r="F693" s="84">
        <v>175.82699009000001</v>
      </c>
    </row>
    <row r="694" spans="1:6" ht="12.75" customHeight="1" x14ac:dyDescent="0.2">
      <c r="A694" s="83" t="s">
        <v>188</v>
      </c>
      <c r="B694" s="83">
        <v>8</v>
      </c>
      <c r="C694" s="84">
        <v>1132.4888293700001</v>
      </c>
      <c r="D694" s="84">
        <v>1107.11101076</v>
      </c>
      <c r="E694" s="84">
        <v>171.25665720999999</v>
      </c>
      <c r="F694" s="84">
        <v>171.25665720999999</v>
      </c>
    </row>
    <row r="695" spans="1:6" ht="12.75" customHeight="1" x14ac:dyDescent="0.2">
      <c r="A695" s="83" t="s">
        <v>188</v>
      </c>
      <c r="B695" s="83">
        <v>9</v>
      </c>
      <c r="C695" s="84">
        <v>1090.3833820499999</v>
      </c>
      <c r="D695" s="84">
        <v>1066.5800524599999</v>
      </c>
      <c r="E695" s="84">
        <v>164.98700912999999</v>
      </c>
      <c r="F695" s="84">
        <v>164.98700912999999</v>
      </c>
    </row>
    <row r="696" spans="1:6" ht="12.75" customHeight="1" x14ac:dyDescent="0.2">
      <c r="A696" s="83" t="s">
        <v>188</v>
      </c>
      <c r="B696" s="83">
        <v>10</v>
      </c>
      <c r="C696" s="84">
        <v>1062.4212031500001</v>
      </c>
      <c r="D696" s="84">
        <v>1039.9851993100001</v>
      </c>
      <c r="E696" s="84">
        <v>160.87310762000001</v>
      </c>
      <c r="F696" s="84">
        <v>160.87310762000001</v>
      </c>
    </row>
    <row r="697" spans="1:6" ht="12.75" customHeight="1" x14ac:dyDescent="0.2">
      <c r="A697" s="83" t="s">
        <v>188</v>
      </c>
      <c r="B697" s="83">
        <v>11</v>
      </c>
      <c r="C697" s="84">
        <v>1052.05584359</v>
      </c>
      <c r="D697" s="84">
        <v>1026.00784213</v>
      </c>
      <c r="E697" s="84">
        <v>158.71097985</v>
      </c>
      <c r="F697" s="84">
        <v>158.71097985</v>
      </c>
    </row>
    <row r="698" spans="1:6" ht="12.75" customHeight="1" x14ac:dyDescent="0.2">
      <c r="A698" s="83" t="s">
        <v>188</v>
      </c>
      <c r="B698" s="83">
        <v>12</v>
      </c>
      <c r="C698" s="84">
        <v>1065.23858993</v>
      </c>
      <c r="D698" s="84">
        <v>1037.8585349299999</v>
      </c>
      <c r="E698" s="84">
        <v>160.54413842</v>
      </c>
      <c r="F698" s="84">
        <v>160.54413842</v>
      </c>
    </row>
    <row r="699" spans="1:6" ht="12.75" customHeight="1" x14ac:dyDescent="0.2">
      <c r="A699" s="83" t="s">
        <v>188</v>
      </c>
      <c r="B699" s="83">
        <v>13</v>
      </c>
      <c r="C699" s="84">
        <v>1089.4736884700001</v>
      </c>
      <c r="D699" s="84">
        <v>1061.8433379099999</v>
      </c>
      <c r="E699" s="84">
        <v>164.25429679000001</v>
      </c>
      <c r="F699" s="84">
        <v>164.25429679000001</v>
      </c>
    </row>
    <row r="700" spans="1:6" ht="12.75" customHeight="1" x14ac:dyDescent="0.2">
      <c r="A700" s="83" t="s">
        <v>188</v>
      </c>
      <c r="B700" s="83">
        <v>14</v>
      </c>
      <c r="C700" s="84">
        <v>1094.5247929499999</v>
      </c>
      <c r="D700" s="84">
        <v>1066.9348081799999</v>
      </c>
      <c r="E700" s="84">
        <v>165.04188554000001</v>
      </c>
      <c r="F700" s="84">
        <v>165.04188554000001</v>
      </c>
    </row>
    <row r="701" spans="1:6" ht="12.75" customHeight="1" x14ac:dyDescent="0.2">
      <c r="A701" s="83" t="s">
        <v>188</v>
      </c>
      <c r="B701" s="83">
        <v>15</v>
      </c>
      <c r="C701" s="84">
        <v>1103.77163591</v>
      </c>
      <c r="D701" s="84">
        <v>1077.25585477</v>
      </c>
      <c r="E701" s="84">
        <v>166.63842636999999</v>
      </c>
      <c r="F701" s="84">
        <v>166.63842636999999</v>
      </c>
    </row>
    <row r="702" spans="1:6" ht="12.75" customHeight="1" x14ac:dyDescent="0.2">
      <c r="A702" s="83" t="s">
        <v>188</v>
      </c>
      <c r="B702" s="83">
        <v>16</v>
      </c>
      <c r="C702" s="84">
        <v>1105.6642796199999</v>
      </c>
      <c r="D702" s="84">
        <v>1075.3882651199999</v>
      </c>
      <c r="E702" s="84">
        <v>166.34953289000001</v>
      </c>
      <c r="F702" s="84">
        <v>166.34953289000001</v>
      </c>
    </row>
    <row r="703" spans="1:6" ht="12.75" customHeight="1" x14ac:dyDescent="0.2">
      <c r="A703" s="83" t="s">
        <v>188</v>
      </c>
      <c r="B703" s="83">
        <v>17</v>
      </c>
      <c r="C703" s="84">
        <v>1101.2094985700001</v>
      </c>
      <c r="D703" s="84">
        <v>1078.5556418599999</v>
      </c>
      <c r="E703" s="84">
        <v>166.83948767999999</v>
      </c>
      <c r="F703" s="84">
        <v>166.83948767999999</v>
      </c>
    </row>
    <row r="704" spans="1:6" ht="12.75" customHeight="1" x14ac:dyDescent="0.2">
      <c r="A704" s="83" t="s">
        <v>188</v>
      </c>
      <c r="B704" s="83">
        <v>18</v>
      </c>
      <c r="C704" s="84">
        <v>1095.96631738</v>
      </c>
      <c r="D704" s="84">
        <v>1068.59009008</v>
      </c>
      <c r="E704" s="84">
        <v>165.29793759</v>
      </c>
      <c r="F704" s="84">
        <v>165.29793759</v>
      </c>
    </row>
    <row r="705" spans="1:6" ht="12.75" customHeight="1" x14ac:dyDescent="0.2">
      <c r="A705" s="83" t="s">
        <v>188</v>
      </c>
      <c r="B705" s="83">
        <v>19</v>
      </c>
      <c r="C705" s="84">
        <v>1068.8586894299999</v>
      </c>
      <c r="D705" s="84">
        <v>1041.9116622700001</v>
      </c>
      <c r="E705" s="84">
        <v>161.1711081</v>
      </c>
      <c r="F705" s="84">
        <v>161.1711081</v>
      </c>
    </row>
    <row r="706" spans="1:6" ht="12.75" customHeight="1" x14ac:dyDescent="0.2">
      <c r="A706" s="83" t="s">
        <v>188</v>
      </c>
      <c r="B706" s="83">
        <v>20</v>
      </c>
      <c r="C706" s="84">
        <v>1069.27807964</v>
      </c>
      <c r="D706" s="84">
        <v>1042.3412126999999</v>
      </c>
      <c r="E706" s="84">
        <v>161.23755435000001</v>
      </c>
      <c r="F706" s="84">
        <v>161.23755435000001</v>
      </c>
    </row>
    <row r="707" spans="1:6" ht="12.75" customHeight="1" x14ac:dyDescent="0.2">
      <c r="A707" s="83" t="s">
        <v>188</v>
      </c>
      <c r="B707" s="83">
        <v>21</v>
      </c>
      <c r="C707" s="84">
        <v>1118.7976670999999</v>
      </c>
      <c r="D707" s="84">
        <v>1096.75126669</v>
      </c>
      <c r="E707" s="84">
        <v>169.65413035</v>
      </c>
      <c r="F707" s="84">
        <v>169.65413035</v>
      </c>
    </row>
    <row r="708" spans="1:6" ht="12.75" customHeight="1" x14ac:dyDescent="0.2">
      <c r="A708" s="83" t="s">
        <v>188</v>
      </c>
      <c r="B708" s="83">
        <v>22</v>
      </c>
      <c r="C708" s="84">
        <v>1092.19139195</v>
      </c>
      <c r="D708" s="84">
        <v>1072.0707257199999</v>
      </c>
      <c r="E708" s="84">
        <v>165.83634974</v>
      </c>
      <c r="F708" s="84">
        <v>165.83634974</v>
      </c>
    </row>
    <row r="709" spans="1:6" ht="12.75" customHeight="1" x14ac:dyDescent="0.2">
      <c r="A709" s="83" t="s">
        <v>188</v>
      </c>
      <c r="B709" s="83">
        <v>23</v>
      </c>
      <c r="C709" s="84">
        <v>1093.2332433399999</v>
      </c>
      <c r="D709" s="84">
        <v>1068.7583553500001</v>
      </c>
      <c r="E709" s="84">
        <v>165.32396618999999</v>
      </c>
      <c r="F709" s="84">
        <v>165.32396618999999</v>
      </c>
    </row>
    <row r="710" spans="1:6" ht="12.75" customHeight="1" x14ac:dyDescent="0.2">
      <c r="A710" s="83" t="s">
        <v>188</v>
      </c>
      <c r="B710" s="83">
        <v>24</v>
      </c>
      <c r="C710" s="84">
        <v>1126.4173846000001</v>
      </c>
      <c r="D710" s="84">
        <v>1097.12036147</v>
      </c>
      <c r="E710" s="84">
        <v>169.71122484</v>
      </c>
      <c r="F710" s="84">
        <v>169.71122484</v>
      </c>
    </row>
    <row r="711" spans="1:6" ht="12.75" customHeight="1" x14ac:dyDescent="0.2">
      <c r="A711" s="83" t="s">
        <v>189</v>
      </c>
      <c r="B711" s="83">
        <v>1</v>
      </c>
      <c r="C711" s="84">
        <v>1124.8268501499999</v>
      </c>
      <c r="D711" s="84">
        <v>1095.48186962</v>
      </c>
      <c r="E711" s="84">
        <v>169.45777000000001</v>
      </c>
      <c r="F711" s="84">
        <v>169.45777000000001</v>
      </c>
    </row>
    <row r="712" spans="1:6" ht="12.75" customHeight="1" x14ac:dyDescent="0.2">
      <c r="A712" s="83" t="s">
        <v>189</v>
      </c>
      <c r="B712" s="83">
        <v>2</v>
      </c>
      <c r="C712" s="84">
        <v>1141.36332457</v>
      </c>
      <c r="D712" s="84">
        <v>1111.66366926</v>
      </c>
      <c r="E712" s="84">
        <v>171.96089831</v>
      </c>
      <c r="F712" s="84">
        <v>171.96089831</v>
      </c>
    </row>
    <row r="713" spans="1:6" ht="12.75" customHeight="1" x14ac:dyDescent="0.2">
      <c r="A713" s="83" t="s">
        <v>189</v>
      </c>
      <c r="B713" s="83">
        <v>3</v>
      </c>
      <c r="C713" s="84">
        <v>1171.04180984</v>
      </c>
      <c r="D713" s="84">
        <v>1140.76376805</v>
      </c>
      <c r="E713" s="84">
        <v>176.46233096</v>
      </c>
      <c r="F713" s="84">
        <v>176.46233096</v>
      </c>
    </row>
    <row r="714" spans="1:6" ht="12.75" customHeight="1" x14ac:dyDescent="0.2">
      <c r="A714" s="83" t="s">
        <v>189</v>
      </c>
      <c r="B714" s="83">
        <v>4</v>
      </c>
      <c r="C714" s="84">
        <v>1173.61588448</v>
      </c>
      <c r="D714" s="84">
        <v>1149.3308811500001</v>
      </c>
      <c r="E714" s="84">
        <v>177.78755953999999</v>
      </c>
      <c r="F714" s="84">
        <v>177.78755953999999</v>
      </c>
    </row>
    <row r="715" spans="1:6" ht="12.75" customHeight="1" x14ac:dyDescent="0.2">
      <c r="A715" s="83" t="s">
        <v>189</v>
      </c>
      <c r="B715" s="83">
        <v>5</v>
      </c>
      <c r="C715" s="84">
        <v>1182.3023331700001</v>
      </c>
      <c r="D715" s="84">
        <v>1154.00810346</v>
      </c>
      <c r="E715" s="84">
        <v>178.51106915</v>
      </c>
      <c r="F715" s="84">
        <v>178.51106915</v>
      </c>
    </row>
    <row r="716" spans="1:6" ht="12.75" customHeight="1" x14ac:dyDescent="0.2">
      <c r="A716" s="83" t="s">
        <v>189</v>
      </c>
      <c r="B716" s="83">
        <v>6</v>
      </c>
      <c r="C716" s="84">
        <v>1166.7837672999999</v>
      </c>
      <c r="D716" s="84">
        <v>1146.34219859</v>
      </c>
      <c r="E716" s="84">
        <v>177.32524656000001</v>
      </c>
      <c r="F716" s="84">
        <v>177.32524656000001</v>
      </c>
    </row>
    <row r="717" spans="1:6" ht="12.75" customHeight="1" x14ac:dyDescent="0.2">
      <c r="A717" s="83" t="s">
        <v>189</v>
      </c>
      <c r="B717" s="83">
        <v>7</v>
      </c>
      <c r="C717" s="84">
        <v>1124.73351662</v>
      </c>
      <c r="D717" s="84">
        <v>1101.1810501699999</v>
      </c>
      <c r="E717" s="84">
        <v>170.33936417000001</v>
      </c>
      <c r="F717" s="84">
        <v>170.33936417000001</v>
      </c>
    </row>
    <row r="718" spans="1:6" ht="12.75" customHeight="1" x14ac:dyDescent="0.2">
      <c r="A718" s="83" t="s">
        <v>189</v>
      </c>
      <c r="B718" s="83">
        <v>8</v>
      </c>
      <c r="C718" s="84">
        <v>1090.5817707799999</v>
      </c>
      <c r="D718" s="84">
        <v>1066.8000681799999</v>
      </c>
      <c r="E718" s="84">
        <v>165.02104288999999</v>
      </c>
      <c r="F718" s="84">
        <v>165.02104288999999</v>
      </c>
    </row>
    <row r="719" spans="1:6" ht="12.75" customHeight="1" x14ac:dyDescent="0.2">
      <c r="A719" s="83" t="s">
        <v>189</v>
      </c>
      <c r="B719" s="83">
        <v>9</v>
      </c>
      <c r="C719" s="84">
        <v>1073.90676072</v>
      </c>
      <c r="D719" s="84">
        <v>1048.4409425599999</v>
      </c>
      <c r="E719" s="84">
        <v>162.18110863999999</v>
      </c>
      <c r="F719" s="84">
        <v>162.18110863999999</v>
      </c>
    </row>
    <row r="720" spans="1:6" ht="12.75" customHeight="1" x14ac:dyDescent="0.2">
      <c r="A720" s="83" t="s">
        <v>189</v>
      </c>
      <c r="B720" s="83">
        <v>10</v>
      </c>
      <c r="C720" s="84">
        <v>1068.6710457199999</v>
      </c>
      <c r="D720" s="84">
        <v>1041.13764947</v>
      </c>
      <c r="E720" s="84">
        <v>161.05137769999999</v>
      </c>
      <c r="F720" s="84">
        <v>161.05137769999999</v>
      </c>
    </row>
    <row r="721" spans="1:6" ht="12.75" customHeight="1" x14ac:dyDescent="0.2">
      <c r="A721" s="83" t="s">
        <v>189</v>
      </c>
      <c r="B721" s="83">
        <v>11</v>
      </c>
      <c r="C721" s="84">
        <v>1066.3321871000001</v>
      </c>
      <c r="D721" s="84">
        <v>1042.3814024200001</v>
      </c>
      <c r="E721" s="84">
        <v>161.24377121000001</v>
      </c>
      <c r="F721" s="84">
        <v>161.24377121000001</v>
      </c>
    </row>
    <row r="722" spans="1:6" ht="12.75" customHeight="1" x14ac:dyDescent="0.2">
      <c r="A722" s="83" t="s">
        <v>189</v>
      </c>
      <c r="B722" s="83">
        <v>12</v>
      </c>
      <c r="C722" s="84">
        <v>1082.45681444</v>
      </c>
      <c r="D722" s="84">
        <v>1054.9007771300001</v>
      </c>
      <c r="E722" s="84">
        <v>163.18036676</v>
      </c>
      <c r="F722" s="84">
        <v>163.18036676</v>
      </c>
    </row>
    <row r="723" spans="1:6" ht="12.75" customHeight="1" x14ac:dyDescent="0.2">
      <c r="A723" s="83" t="s">
        <v>189</v>
      </c>
      <c r="B723" s="83">
        <v>13</v>
      </c>
      <c r="C723" s="84">
        <v>1107.0443097499999</v>
      </c>
      <c r="D723" s="84">
        <v>1078.3245583999999</v>
      </c>
      <c r="E723" s="84">
        <v>166.80374187000001</v>
      </c>
      <c r="F723" s="84">
        <v>166.80374187000001</v>
      </c>
    </row>
    <row r="724" spans="1:6" ht="12.75" customHeight="1" x14ac:dyDescent="0.2">
      <c r="A724" s="83" t="s">
        <v>189</v>
      </c>
      <c r="B724" s="83">
        <v>14</v>
      </c>
      <c r="C724" s="84">
        <v>1123.5509914100001</v>
      </c>
      <c r="D724" s="84">
        <v>1101.1830196200001</v>
      </c>
      <c r="E724" s="84">
        <v>170.33966882000001</v>
      </c>
      <c r="F724" s="84">
        <v>170.33966882000001</v>
      </c>
    </row>
    <row r="725" spans="1:6" ht="12.75" customHeight="1" x14ac:dyDescent="0.2">
      <c r="A725" s="83" t="s">
        <v>189</v>
      </c>
      <c r="B725" s="83">
        <v>15</v>
      </c>
      <c r="C725" s="84">
        <v>1127.7947642199999</v>
      </c>
      <c r="D725" s="84">
        <v>1105.3245492000001</v>
      </c>
      <c r="E725" s="84">
        <v>170.98031326</v>
      </c>
      <c r="F725" s="84">
        <v>170.98031326</v>
      </c>
    </row>
    <row r="726" spans="1:6" ht="12.75" customHeight="1" x14ac:dyDescent="0.2">
      <c r="A726" s="83" t="s">
        <v>189</v>
      </c>
      <c r="B726" s="83">
        <v>16</v>
      </c>
      <c r="C726" s="84">
        <v>1137.01552595</v>
      </c>
      <c r="D726" s="84">
        <v>1109.4399740900001</v>
      </c>
      <c r="E726" s="84">
        <v>171.61691962</v>
      </c>
      <c r="F726" s="84">
        <v>171.61691962</v>
      </c>
    </row>
    <row r="727" spans="1:6" ht="12.75" customHeight="1" x14ac:dyDescent="0.2">
      <c r="A727" s="83" t="s">
        <v>189</v>
      </c>
      <c r="B727" s="83">
        <v>17</v>
      </c>
      <c r="C727" s="84">
        <v>1125.8913930399999</v>
      </c>
      <c r="D727" s="84">
        <v>1098.9763043600001</v>
      </c>
      <c r="E727" s="84">
        <v>169.99831671000001</v>
      </c>
      <c r="F727" s="84">
        <v>169.99831671000001</v>
      </c>
    </row>
    <row r="728" spans="1:6" ht="12.75" customHeight="1" x14ac:dyDescent="0.2">
      <c r="A728" s="83" t="s">
        <v>189</v>
      </c>
      <c r="B728" s="83">
        <v>18</v>
      </c>
      <c r="C728" s="84">
        <v>1104.0510663099999</v>
      </c>
      <c r="D728" s="84">
        <v>1077.9794264100001</v>
      </c>
      <c r="E728" s="84">
        <v>166.75035414000001</v>
      </c>
      <c r="F728" s="84">
        <v>166.75035414000001</v>
      </c>
    </row>
    <row r="729" spans="1:6" ht="12.75" customHeight="1" x14ac:dyDescent="0.2">
      <c r="A729" s="83" t="s">
        <v>189</v>
      </c>
      <c r="B729" s="83">
        <v>19</v>
      </c>
      <c r="C729" s="84">
        <v>1069.90537976</v>
      </c>
      <c r="D729" s="84">
        <v>1044.1791521099999</v>
      </c>
      <c r="E729" s="84">
        <v>161.52186130000001</v>
      </c>
      <c r="F729" s="84">
        <v>161.52186130000001</v>
      </c>
    </row>
    <row r="730" spans="1:6" ht="12.75" customHeight="1" x14ac:dyDescent="0.2">
      <c r="A730" s="83" t="s">
        <v>189</v>
      </c>
      <c r="B730" s="83">
        <v>20</v>
      </c>
      <c r="C730" s="84">
        <v>1066.76460258</v>
      </c>
      <c r="D730" s="84">
        <v>1039.6636181700001</v>
      </c>
      <c r="E730" s="84">
        <v>160.82336291999999</v>
      </c>
      <c r="F730" s="84">
        <v>160.82336291999999</v>
      </c>
    </row>
    <row r="731" spans="1:6" ht="12.75" customHeight="1" x14ac:dyDescent="0.2">
      <c r="A731" s="83" t="s">
        <v>189</v>
      </c>
      <c r="B731" s="83">
        <v>21</v>
      </c>
      <c r="C731" s="84">
        <v>1075.41890863</v>
      </c>
      <c r="D731" s="84">
        <v>1048.3388414000001</v>
      </c>
      <c r="E731" s="84">
        <v>162.16531483</v>
      </c>
      <c r="F731" s="84">
        <v>162.16531483</v>
      </c>
    </row>
    <row r="732" spans="1:6" ht="12.75" customHeight="1" x14ac:dyDescent="0.2">
      <c r="A732" s="83" t="s">
        <v>189</v>
      </c>
      <c r="B732" s="83">
        <v>22</v>
      </c>
      <c r="C732" s="84">
        <v>1111.6627009599999</v>
      </c>
      <c r="D732" s="84">
        <v>1084.19480032</v>
      </c>
      <c r="E732" s="84">
        <v>167.71179716</v>
      </c>
      <c r="F732" s="84">
        <v>167.71179716</v>
      </c>
    </row>
    <row r="733" spans="1:6" ht="12.75" customHeight="1" x14ac:dyDescent="0.2">
      <c r="A733" s="83" t="s">
        <v>189</v>
      </c>
      <c r="B733" s="83">
        <v>23</v>
      </c>
      <c r="C733" s="84">
        <v>1122.7436232800001</v>
      </c>
      <c r="D733" s="84">
        <v>1099.9973747700001</v>
      </c>
      <c r="E733" s="84">
        <v>170.15626392999999</v>
      </c>
      <c r="F733" s="84">
        <v>170.15626392999999</v>
      </c>
    </row>
    <row r="734" spans="1:6" ht="12.75" customHeight="1" x14ac:dyDescent="0.2">
      <c r="A734" s="83" t="s">
        <v>189</v>
      </c>
      <c r="B734" s="83">
        <v>24</v>
      </c>
      <c r="C734" s="84">
        <v>1147.1903434599999</v>
      </c>
      <c r="D734" s="84">
        <v>1119.1434427199999</v>
      </c>
      <c r="E734" s="84">
        <v>173.11792862999999</v>
      </c>
      <c r="F734" s="84">
        <v>173.11792862999999</v>
      </c>
    </row>
    <row r="735" spans="1:6" ht="12.75" customHeight="1" x14ac:dyDescent="0.2">
      <c r="A735" s="83" t="s">
        <v>190</v>
      </c>
      <c r="B735" s="83">
        <v>1</v>
      </c>
      <c r="C735" s="84">
        <v>1143.32997372</v>
      </c>
      <c r="D735" s="84">
        <v>1116.4641369599999</v>
      </c>
      <c r="E735" s="84">
        <v>172.7034725</v>
      </c>
      <c r="F735" s="84">
        <v>172.7034725</v>
      </c>
    </row>
    <row r="736" spans="1:6" ht="12.75" customHeight="1" x14ac:dyDescent="0.2">
      <c r="A736" s="83" t="s">
        <v>190</v>
      </c>
      <c r="B736" s="83">
        <v>2</v>
      </c>
      <c r="C736" s="84">
        <v>1155.1751309700001</v>
      </c>
      <c r="D736" s="84">
        <v>1127.1085747300001</v>
      </c>
      <c r="E736" s="84">
        <v>174.35003803000001</v>
      </c>
      <c r="F736" s="84">
        <v>174.35003803000001</v>
      </c>
    </row>
    <row r="737" spans="1:6" ht="12.75" customHeight="1" x14ac:dyDescent="0.2">
      <c r="A737" s="83" t="s">
        <v>190</v>
      </c>
      <c r="B737" s="83">
        <v>3</v>
      </c>
      <c r="C737" s="84">
        <v>1203.5183687599999</v>
      </c>
      <c r="D737" s="84">
        <v>1175.50473607</v>
      </c>
      <c r="E737" s="84">
        <v>181.83633771000001</v>
      </c>
      <c r="F737" s="84">
        <v>181.83633771000001</v>
      </c>
    </row>
    <row r="738" spans="1:6" ht="12.75" customHeight="1" x14ac:dyDescent="0.2">
      <c r="A738" s="83" t="s">
        <v>190</v>
      </c>
      <c r="B738" s="83">
        <v>4</v>
      </c>
      <c r="C738" s="84">
        <v>1212.7921649</v>
      </c>
      <c r="D738" s="84">
        <v>1184.6278156599999</v>
      </c>
      <c r="E738" s="84">
        <v>183.24756757</v>
      </c>
      <c r="F738" s="84">
        <v>183.24756757</v>
      </c>
    </row>
    <row r="739" spans="1:6" ht="12.75" customHeight="1" x14ac:dyDescent="0.2">
      <c r="A739" s="83" t="s">
        <v>190</v>
      </c>
      <c r="B739" s="83">
        <v>5</v>
      </c>
      <c r="C739" s="84">
        <v>1220.49429123</v>
      </c>
      <c r="D739" s="84">
        <v>1191.9499261399999</v>
      </c>
      <c r="E739" s="84">
        <v>184.38020933000001</v>
      </c>
      <c r="F739" s="84">
        <v>184.38020933000001</v>
      </c>
    </row>
    <row r="740" spans="1:6" ht="12.75" customHeight="1" x14ac:dyDescent="0.2">
      <c r="A740" s="83" t="s">
        <v>190</v>
      </c>
      <c r="B740" s="83">
        <v>6</v>
      </c>
      <c r="C740" s="84">
        <v>1204.8441329</v>
      </c>
      <c r="D740" s="84">
        <v>1176.3189844200001</v>
      </c>
      <c r="E740" s="84">
        <v>181.96229206999999</v>
      </c>
      <c r="F740" s="84">
        <v>181.96229206999999</v>
      </c>
    </row>
    <row r="741" spans="1:6" ht="12.75" customHeight="1" x14ac:dyDescent="0.2">
      <c r="A741" s="83" t="s">
        <v>190</v>
      </c>
      <c r="B741" s="83">
        <v>7</v>
      </c>
      <c r="C741" s="84">
        <v>1164.7439568299999</v>
      </c>
      <c r="D741" s="84">
        <v>1136.93780913</v>
      </c>
      <c r="E741" s="84">
        <v>175.87050148</v>
      </c>
      <c r="F741" s="84">
        <v>175.87050148</v>
      </c>
    </row>
    <row r="742" spans="1:6" ht="12.75" customHeight="1" x14ac:dyDescent="0.2">
      <c r="A742" s="83" t="s">
        <v>190</v>
      </c>
      <c r="B742" s="83">
        <v>8</v>
      </c>
      <c r="C742" s="84">
        <v>1147.2593663</v>
      </c>
      <c r="D742" s="84">
        <v>1119.28134383</v>
      </c>
      <c r="E742" s="84">
        <v>173.13926025999999</v>
      </c>
      <c r="F742" s="84">
        <v>173.13926025999999</v>
      </c>
    </row>
    <row r="743" spans="1:6" ht="12.75" customHeight="1" x14ac:dyDescent="0.2">
      <c r="A743" s="83" t="s">
        <v>190</v>
      </c>
      <c r="B743" s="83">
        <v>9</v>
      </c>
      <c r="C743" s="84">
        <v>1104.1571618400001</v>
      </c>
      <c r="D743" s="84">
        <v>1076.76242553</v>
      </c>
      <c r="E743" s="84">
        <v>166.56209885000001</v>
      </c>
      <c r="F743" s="84">
        <v>166.56209885000001</v>
      </c>
    </row>
    <row r="744" spans="1:6" ht="12.75" customHeight="1" x14ac:dyDescent="0.2">
      <c r="A744" s="83" t="s">
        <v>190</v>
      </c>
      <c r="B744" s="83">
        <v>10</v>
      </c>
      <c r="C744" s="84">
        <v>1085.0348528100001</v>
      </c>
      <c r="D744" s="84">
        <v>1057.58028958</v>
      </c>
      <c r="E744" s="84">
        <v>163.59485487000001</v>
      </c>
      <c r="F744" s="84">
        <v>163.59485487000001</v>
      </c>
    </row>
    <row r="745" spans="1:6" ht="12.75" customHeight="1" x14ac:dyDescent="0.2">
      <c r="A745" s="83" t="s">
        <v>190</v>
      </c>
      <c r="B745" s="83">
        <v>11</v>
      </c>
      <c r="C745" s="84">
        <v>1087.0269570299999</v>
      </c>
      <c r="D745" s="84">
        <v>1059.4102853899999</v>
      </c>
      <c r="E745" s="84">
        <v>163.87793303999999</v>
      </c>
      <c r="F745" s="84">
        <v>163.87793303999999</v>
      </c>
    </row>
    <row r="746" spans="1:6" ht="12.75" customHeight="1" x14ac:dyDescent="0.2">
      <c r="A746" s="83" t="s">
        <v>190</v>
      </c>
      <c r="B746" s="83">
        <v>12</v>
      </c>
      <c r="C746" s="84">
        <v>1082.05875784</v>
      </c>
      <c r="D746" s="84">
        <v>1054.7081514700001</v>
      </c>
      <c r="E746" s="84">
        <v>163.15056991</v>
      </c>
      <c r="F746" s="84">
        <v>163.15056991</v>
      </c>
    </row>
    <row r="747" spans="1:6" ht="12.75" customHeight="1" x14ac:dyDescent="0.2">
      <c r="A747" s="83" t="s">
        <v>190</v>
      </c>
      <c r="B747" s="83">
        <v>13</v>
      </c>
      <c r="C747" s="84">
        <v>1097.4797649699999</v>
      </c>
      <c r="D747" s="84">
        <v>1070.25821821</v>
      </c>
      <c r="E747" s="84">
        <v>165.5559768</v>
      </c>
      <c r="F747" s="84">
        <v>165.5559768</v>
      </c>
    </row>
    <row r="748" spans="1:6" ht="12.75" customHeight="1" x14ac:dyDescent="0.2">
      <c r="A748" s="83" t="s">
        <v>190</v>
      </c>
      <c r="B748" s="83">
        <v>14</v>
      </c>
      <c r="C748" s="84">
        <v>1099.63488732</v>
      </c>
      <c r="D748" s="84">
        <v>1072.2844206</v>
      </c>
      <c r="E748" s="84">
        <v>165.86940575</v>
      </c>
      <c r="F748" s="84">
        <v>165.86940575</v>
      </c>
    </row>
    <row r="749" spans="1:6" ht="12.75" customHeight="1" x14ac:dyDescent="0.2">
      <c r="A749" s="83" t="s">
        <v>190</v>
      </c>
      <c r="B749" s="83">
        <v>15</v>
      </c>
      <c r="C749" s="84">
        <v>1102.0904713899999</v>
      </c>
      <c r="D749" s="84">
        <v>1080.20294446</v>
      </c>
      <c r="E749" s="84">
        <v>167.09430542999999</v>
      </c>
      <c r="F749" s="84">
        <v>167.09430542999999</v>
      </c>
    </row>
    <row r="750" spans="1:6" ht="12.75" customHeight="1" x14ac:dyDescent="0.2">
      <c r="A750" s="83" t="s">
        <v>190</v>
      </c>
      <c r="B750" s="83">
        <v>16</v>
      </c>
      <c r="C750" s="84">
        <v>1112.0021019400001</v>
      </c>
      <c r="D750" s="84">
        <v>1084.2669996899999</v>
      </c>
      <c r="E750" s="84">
        <v>167.72296553000001</v>
      </c>
      <c r="F750" s="84">
        <v>167.72296553000001</v>
      </c>
    </row>
    <row r="751" spans="1:6" ht="12.75" customHeight="1" x14ac:dyDescent="0.2">
      <c r="A751" s="83" t="s">
        <v>190</v>
      </c>
      <c r="B751" s="83">
        <v>17</v>
      </c>
      <c r="C751" s="84">
        <v>1129.8004135900001</v>
      </c>
      <c r="D751" s="84">
        <v>1101.9764856100001</v>
      </c>
      <c r="E751" s="84">
        <v>170.46240839000001</v>
      </c>
      <c r="F751" s="84">
        <v>170.46240839000001</v>
      </c>
    </row>
    <row r="752" spans="1:6" ht="12.75" customHeight="1" x14ac:dyDescent="0.2">
      <c r="A752" s="83" t="s">
        <v>190</v>
      </c>
      <c r="B752" s="83">
        <v>18</v>
      </c>
      <c r="C752" s="84">
        <v>1100.1254146700001</v>
      </c>
      <c r="D752" s="84">
        <v>1072.8915996200001</v>
      </c>
      <c r="E752" s="84">
        <v>165.96332899000001</v>
      </c>
      <c r="F752" s="84">
        <v>165.96332899000001</v>
      </c>
    </row>
    <row r="753" spans="1:6" ht="12.75" customHeight="1" x14ac:dyDescent="0.2">
      <c r="A753" s="83" t="s">
        <v>190</v>
      </c>
      <c r="B753" s="83">
        <v>19</v>
      </c>
      <c r="C753" s="84">
        <v>1072.9304472199999</v>
      </c>
      <c r="D753" s="84">
        <v>1046.11128171</v>
      </c>
      <c r="E753" s="84">
        <v>161.82073833999999</v>
      </c>
      <c r="F753" s="84">
        <v>161.82073833999999</v>
      </c>
    </row>
    <row r="754" spans="1:6" ht="12.75" customHeight="1" x14ac:dyDescent="0.2">
      <c r="A754" s="83" t="s">
        <v>190</v>
      </c>
      <c r="B754" s="83">
        <v>20</v>
      </c>
      <c r="C754" s="84">
        <v>1072.27241286</v>
      </c>
      <c r="D754" s="84">
        <v>1045.4683158600001</v>
      </c>
      <c r="E754" s="84">
        <v>161.72127931</v>
      </c>
      <c r="F754" s="84">
        <v>161.72127931</v>
      </c>
    </row>
    <row r="755" spans="1:6" ht="12.75" customHeight="1" x14ac:dyDescent="0.2">
      <c r="A755" s="83" t="s">
        <v>190</v>
      </c>
      <c r="B755" s="83">
        <v>21</v>
      </c>
      <c r="C755" s="84">
        <v>1083.5479362999999</v>
      </c>
      <c r="D755" s="84">
        <v>1057.1241913399999</v>
      </c>
      <c r="E755" s="84">
        <v>163.52430200000001</v>
      </c>
      <c r="F755" s="84">
        <v>163.52430200000001</v>
      </c>
    </row>
    <row r="756" spans="1:6" ht="12.75" customHeight="1" x14ac:dyDescent="0.2">
      <c r="A756" s="83" t="s">
        <v>190</v>
      </c>
      <c r="B756" s="83">
        <v>22</v>
      </c>
      <c r="C756" s="84">
        <v>1121.26726725</v>
      </c>
      <c r="D756" s="84">
        <v>1094.6908215999999</v>
      </c>
      <c r="E756" s="84">
        <v>169.33540446000001</v>
      </c>
      <c r="F756" s="84">
        <v>169.33540446000001</v>
      </c>
    </row>
    <row r="757" spans="1:6" ht="12.75" customHeight="1" x14ac:dyDescent="0.2">
      <c r="A757" s="83" t="s">
        <v>190</v>
      </c>
      <c r="B757" s="83">
        <v>23</v>
      </c>
      <c r="C757" s="84">
        <v>1127.1674885499999</v>
      </c>
      <c r="D757" s="84">
        <v>1100.1946884399999</v>
      </c>
      <c r="E757" s="84">
        <v>170.18678596000001</v>
      </c>
      <c r="F757" s="84">
        <v>170.18678596000001</v>
      </c>
    </row>
    <row r="758" spans="1:6" ht="12.75" customHeight="1" x14ac:dyDescent="0.2">
      <c r="A758" s="83" t="s">
        <v>190</v>
      </c>
      <c r="B758" s="83">
        <v>24</v>
      </c>
      <c r="C758" s="84">
        <v>1145.37914312</v>
      </c>
      <c r="D758" s="84">
        <v>1118.1085433000001</v>
      </c>
      <c r="E758" s="84">
        <v>172.95784223000001</v>
      </c>
      <c r="F758" s="84">
        <v>172.95784223000001</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algorithmName="SHA-512" hashValue="QdMUZi1+TtZ47kovvL9DwPSupFAJz3waP9qXgiw2RBzwBLCp3jUbMhRdRFLWcYTHLK8lvUJTH5SS7wadiU/TuA==" saltValue="QLSjfZvXnaGoHedjrnDgag==" spinCount="100000"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3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32" r:id="rId4"/>
      </mc:Fallback>
    </mc:AlternateContent>
    <mc:AlternateContent xmlns:mc="http://schemas.openxmlformats.org/markup-compatibility/2006">
      <mc:Choice Requires="x14">
        <oleObject progId="Equation.3" shapeId="133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33" r:id="rId6"/>
      </mc:Fallback>
    </mc:AlternateContent>
    <mc:AlternateContent xmlns:mc="http://schemas.openxmlformats.org/markup-compatibility/2006">
      <mc:Choice Requires="x14">
        <oleObject progId="Equation.3" shapeId="133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34" r:id="rId8"/>
      </mc:Fallback>
    </mc:AlternateContent>
    <mc:AlternateContent xmlns:mc="http://schemas.openxmlformats.org/markup-compatibility/2006">
      <mc:Choice Requires="x14">
        <oleObject progId="Equation.3" shapeId="133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35" r:id="rId10"/>
      </mc:Fallback>
    </mc:AlternateContent>
    <mc:AlternateContent xmlns:mc="http://schemas.openxmlformats.org/markup-compatibility/2006">
      <mc:Choice Requires="x14">
        <oleObject progId="Equation.3" shapeId="133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36" r:id="rId12"/>
      </mc:Fallback>
    </mc:AlternateContent>
    <mc:AlternateContent xmlns:mc="http://schemas.openxmlformats.org/markup-compatibility/2006">
      <mc:Choice Requires="x14">
        <oleObject progId="Equation.3" shapeId="1339" r:id="rId14">
          <objectPr defaultSize="0" autoPict="0" r:id="rId15">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39" r:id="rId14"/>
      </mc:Fallback>
    </mc:AlternateContent>
    <mc:AlternateContent xmlns:mc="http://schemas.openxmlformats.org/markup-compatibility/2006">
      <mc:Choice Requires="x14">
        <oleObject progId="Equation.3" shapeId="1340" r:id="rId16">
          <objectPr defaultSize="0" autoPict="0" r:id="rId17">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40" r:id="rId16"/>
      </mc:Fallback>
    </mc:AlternateContent>
    <mc:AlternateContent xmlns:mc="http://schemas.openxmlformats.org/markup-compatibility/2006">
      <mc:Choice Requires="x14">
        <oleObject progId="Equation.3" shapeId="1341" r:id="rId18">
          <objectPr defaultSize="0" autoPict="0" r:id="rId19">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41" r:id="rId18"/>
      </mc:Fallback>
    </mc:AlternateContent>
    <mc:AlternateContent xmlns:mc="http://schemas.openxmlformats.org/markup-compatibility/2006">
      <mc:Choice Requires="x14">
        <oleObject progId="Equation.3" shapeId="1342" r:id="rId20">
          <objectPr defaultSize="0" autoPict="0" r:id="rId21">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42" r:id="rId20"/>
      </mc:Fallback>
    </mc:AlternateContent>
    <mc:AlternateContent xmlns:mc="http://schemas.openxmlformats.org/markup-compatibility/2006">
      <mc:Choice Requires="x14">
        <oleObject progId="Equation.3" shapeId="1343" r:id="rId22">
          <objectPr defaultSize="0" autoPict="0" r:id="rId23">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43" r:id="rId22"/>
      </mc:Fallback>
    </mc:AlternateContent>
    <mc:AlternateContent xmlns:mc="http://schemas.openxmlformats.org/markup-compatibility/2006">
      <mc:Choice Requires="x14">
        <oleObject progId="Equation.3" shapeId="1344" r:id="rId24">
          <objectPr defaultSize="0" autoPict="0" r:id="rId25">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44" r:id="rId24"/>
      </mc:Fallback>
    </mc:AlternateContent>
    <mc:AlternateContent xmlns:mc="http://schemas.openxmlformats.org/markup-compatibility/2006">
      <mc:Choice Requires="x14">
        <oleObject progId="Equation.3" shapeId="1346" r:id="rId26">
          <objectPr defaultSize="0" autoPict="0" r:id="rId27">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46" r:id="rId26"/>
      </mc:Fallback>
    </mc:AlternateContent>
    <mc:AlternateContent xmlns:mc="http://schemas.openxmlformats.org/markup-compatibility/2006">
      <mc:Choice Requires="x14">
        <oleObject progId="Equation.3" shapeId="1347" r:id="rId28">
          <objectPr defaultSize="0" autoPict="0" r:id="rId29">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47" r:id="rId28"/>
      </mc:Fallback>
    </mc:AlternateContent>
    <mc:AlternateContent xmlns:mc="http://schemas.openxmlformats.org/markup-compatibility/2006">
      <mc:Choice Requires="x14">
        <oleObject progId="Equation.3" shapeId="1359" r:id="rId30">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359" r:id="rId30"/>
      </mc:Fallback>
    </mc:AlternateContent>
    <mc:AlternateContent xmlns:mc="http://schemas.openxmlformats.org/markup-compatibility/2006">
      <mc:Choice Requires="x14">
        <oleObject progId="Equation.3" shapeId="1490" r:id="rId32">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490" r:id="rId32"/>
      </mc:Fallback>
    </mc:AlternateContent>
    <mc:AlternateContent xmlns:mc="http://schemas.openxmlformats.org/markup-compatibility/2006">
      <mc:Choice Requires="x14">
        <oleObject progId="Equation.3" shapeId="1621" r:id="rId33">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621" r:id="rId33"/>
      </mc:Fallback>
    </mc:AlternateContent>
    <mc:AlternateContent xmlns:mc="http://schemas.openxmlformats.org/markup-compatibility/2006">
      <mc:Choice Requires="x14">
        <oleObject progId="Equation.3" shapeId="1766" r:id="rId34">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766" r:id="rId34"/>
      </mc:Fallback>
    </mc:AlternateContent>
    <mc:AlternateContent xmlns:mc="http://schemas.openxmlformats.org/markup-compatibility/2006">
      <mc:Choice Requires="x14">
        <oleObject progId="Equation.3" shapeId="2145" r:id="rId35">
          <objectPr defaultSize="0" autoPict="0" r:id="rId36">
            <anchor moveWithCells="1" sizeWithCells="1">
              <from>
                <xdr:col>5</xdr:col>
                <xdr:colOff>542925</xdr:colOff>
                <xdr:row>37</xdr:row>
                <xdr:rowOff>57150</xdr:rowOff>
              </from>
              <to>
                <xdr:col>5</xdr:col>
                <xdr:colOff>1143000</xdr:colOff>
                <xdr:row>37</xdr:row>
                <xdr:rowOff>342900</xdr:rowOff>
              </to>
            </anchor>
          </objectPr>
        </oleObject>
      </mc:Choice>
      <mc:Fallback>
        <oleObject progId="Equation.3" shapeId="2145" r:id="rId35"/>
      </mc:Fallback>
    </mc:AlternateContent>
    <mc:AlternateContent xmlns:mc="http://schemas.openxmlformats.org/markup-compatibility/2006">
      <mc:Choice Requires="x14">
        <oleObject progId="Equation.3" shapeId="2146" r:id="rId37">
          <objectPr defaultSize="0" autoPict="0" r:id="rId38">
            <anchor moveWithCells="1" sizeWithCells="1">
              <from>
                <xdr:col>3</xdr:col>
                <xdr:colOff>400050</xdr:colOff>
                <xdr:row>37</xdr:row>
                <xdr:rowOff>19050</xdr:rowOff>
              </from>
              <to>
                <xdr:col>3</xdr:col>
                <xdr:colOff>1219200</xdr:colOff>
                <xdr:row>37</xdr:row>
                <xdr:rowOff>361950</xdr:rowOff>
              </to>
            </anchor>
          </objectPr>
        </oleObject>
      </mc:Choice>
      <mc:Fallback>
        <oleObject progId="Equation.3" shapeId="2146" r:id="rId37"/>
      </mc:Fallback>
    </mc:AlternateContent>
    <mc:AlternateContent xmlns:mc="http://schemas.openxmlformats.org/markup-compatibility/2006">
      <mc:Choice Requires="x14">
        <oleObject progId="Equation.3" shapeId="2147" r:id="rId39">
          <objectPr defaultSize="0" autoPict="0" r:id="rId40">
            <anchor moveWithCells="1" sizeWithCells="1">
              <from>
                <xdr:col>2</xdr:col>
                <xdr:colOff>457200</xdr:colOff>
                <xdr:row>37</xdr:row>
                <xdr:rowOff>9525</xdr:rowOff>
              </from>
              <to>
                <xdr:col>2</xdr:col>
                <xdr:colOff>1209675</xdr:colOff>
                <xdr:row>37</xdr:row>
                <xdr:rowOff>361950</xdr:rowOff>
              </to>
            </anchor>
          </objectPr>
        </oleObject>
      </mc:Choice>
      <mc:Fallback>
        <oleObject progId="Equation.3" shapeId="2147" r:id="rId39"/>
      </mc:Fallback>
    </mc:AlternateContent>
    <mc:AlternateContent xmlns:mc="http://schemas.openxmlformats.org/markup-compatibility/2006">
      <mc:Choice Requires="x14">
        <oleObject progId="Equation.3" shapeId="2148" r:id="rId41">
          <objectPr defaultSize="0" autoPict="0" r:id="rId42">
            <anchor moveWithCells="1" sizeWithCells="1">
              <from>
                <xdr:col>2</xdr:col>
                <xdr:colOff>85725</xdr:colOff>
                <xdr:row>20</xdr:row>
                <xdr:rowOff>209550</xdr:rowOff>
              </from>
              <to>
                <xdr:col>2</xdr:col>
                <xdr:colOff>1123950</xdr:colOff>
                <xdr:row>20</xdr:row>
                <xdr:rowOff>438150</xdr:rowOff>
              </to>
            </anchor>
          </objectPr>
        </oleObject>
      </mc:Choice>
      <mc:Fallback>
        <oleObject progId="Equation.3" shapeId="2148" r:id="rId41"/>
      </mc:Fallback>
    </mc:AlternateContent>
    <mc:AlternateContent xmlns:mc="http://schemas.openxmlformats.org/markup-compatibility/2006">
      <mc:Choice Requires="x14">
        <oleObject progId="Equation.3" shapeId="2149" r:id="rId43">
          <objectPr defaultSize="0" autoPict="0" r:id="rId44">
            <anchor moveWithCells="1" sizeWithCells="1">
              <from>
                <xdr:col>2</xdr:col>
                <xdr:colOff>114300</xdr:colOff>
                <xdr:row>21</xdr:row>
                <xdr:rowOff>209550</xdr:rowOff>
              </from>
              <to>
                <xdr:col>2</xdr:col>
                <xdr:colOff>1152525</xdr:colOff>
                <xdr:row>21</xdr:row>
                <xdr:rowOff>438150</xdr:rowOff>
              </to>
            </anchor>
          </objectPr>
        </oleObject>
      </mc:Choice>
      <mc:Fallback>
        <oleObject progId="Equation.3" shapeId="2149" r:id="rId43"/>
      </mc:Fallback>
    </mc:AlternateContent>
    <mc:AlternateContent xmlns:mc="http://schemas.openxmlformats.org/markup-compatibility/2006">
      <mc:Choice Requires="x14">
        <oleObject progId="Equation.3" shapeId="2150" r:id="rId45">
          <objectPr defaultSize="0" autoPict="0" r:id="rId46">
            <anchor moveWithCells="1" sizeWithCells="1">
              <from>
                <xdr:col>2</xdr:col>
                <xdr:colOff>104775</xdr:colOff>
                <xdr:row>22</xdr:row>
                <xdr:rowOff>209550</xdr:rowOff>
              </from>
              <to>
                <xdr:col>2</xdr:col>
                <xdr:colOff>981075</xdr:colOff>
                <xdr:row>22</xdr:row>
                <xdr:rowOff>457200</xdr:rowOff>
              </to>
            </anchor>
          </objectPr>
        </oleObject>
      </mc:Choice>
      <mc:Fallback>
        <oleObject progId="Equation.3" shapeId="2150" r:id="rId45"/>
      </mc:Fallback>
    </mc:AlternateContent>
    <mc:AlternateContent xmlns:mc="http://schemas.openxmlformats.org/markup-compatibility/2006">
      <mc:Choice Requires="x14">
        <oleObject progId="Equation.3" shapeId="2151" r:id="rId47">
          <objectPr defaultSize="0" autoPict="0" r:id="rId48">
            <anchor moveWithCells="1" sizeWithCells="1">
              <from>
                <xdr:col>2</xdr:col>
                <xdr:colOff>85725</xdr:colOff>
                <xdr:row>23</xdr:row>
                <xdr:rowOff>180975</xdr:rowOff>
              </from>
              <to>
                <xdr:col>2</xdr:col>
                <xdr:colOff>942975</xdr:colOff>
                <xdr:row>23</xdr:row>
                <xdr:rowOff>438150</xdr:rowOff>
              </to>
            </anchor>
          </objectPr>
        </oleObject>
      </mc:Choice>
      <mc:Fallback>
        <oleObject progId="Equation.3" shapeId="2151" r:id="rId47"/>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2021-12-15T05:41:27Z</dcterms:modified>
</cp:coreProperties>
</file>